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05B2FDF3-38FF-4480-AA62-8C5397EE074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Sheet1!$A$8:$HI$261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E2" i="1"/>
  <c r="I6" i="1" s="1"/>
  <c r="HF10" i="1"/>
  <c r="HG10" i="1"/>
  <c r="HJ10" i="1" s="1"/>
  <c r="HH10" i="1"/>
  <c r="HI10" i="1"/>
  <c r="HK10" i="1"/>
  <c r="HF11" i="1"/>
  <c r="HG11" i="1"/>
  <c r="HJ11" i="1" s="1"/>
  <c r="HH11" i="1"/>
  <c r="HI11" i="1"/>
  <c r="HK11" i="1"/>
  <c r="HF12" i="1"/>
  <c r="HG12" i="1"/>
  <c r="HJ12" i="1" s="1"/>
  <c r="HH12" i="1"/>
  <c r="HI12" i="1"/>
  <c r="HK12" i="1"/>
  <c r="HF13" i="1"/>
  <c r="HG13" i="1"/>
  <c r="HJ13" i="1" s="1"/>
  <c r="HH13" i="1"/>
  <c r="HI13" i="1"/>
  <c r="HK13" i="1"/>
  <c r="HF14" i="1"/>
  <c r="HG14" i="1"/>
  <c r="HJ14" i="1" s="1"/>
  <c r="HH14" i="1"/>
  <c r="HI14" i="1"/>
  <c r="HK14" i="1"/>
  <c r="HF15" i="1"/>
  <c r="HG15" i="1"/>
  <c r="HJ15" i="1" s="1"/>
  <c r="HH15" i="1"/>
  <c r="HI15" i="1"/>
  <c r="HK15" i="1"/>
  <c r="HF16" i="1"/>
  <c r="HG16" i="1"/>
  <c r="HJ16" i="1" s="1"/>
  <c r="HH16" i="1"/>
  <c r="HI16" i="1"/>
  <c r="HK16" i="1"/>
  <c r="HF17" i="1"/>
  <c r="HG17" i="1"/>
  <c r="HJ17" i="1" s="1"/>
  <c r="HH17" i="1"/>
  <c r="HI17" i="1"/>
  <c r="HK17" i="1"/>
  <c r="HF18" i="1"/>
  <c r="HG18" i="1"/>
  <c r="HJ18" i="1" s="1"/>
  <c r="HH18" i="1"/>
  <c r="HI18" i="1"/>
  <c r="HK18" i="1"/>
  <c r="HF19" i="1"/>
  <c r="HG19" i="1"/>
  <c r="HJ19" i="1" s="1"/>
  <c r="HH19" i="1"/>
  <c r="HI19" i="1"/>
  <c r="HK19" i="1"/>
  <c r="HF20" i="1"/>
  <c r="HG20" i="1"/>
  <c r="HJ20" i="1" s="1"/>
  <c r="HH20" i="1"/>
  <c r="HI20" i="1"/>
  <c r="HK20" i="1"/>
  <c r="HF21" i="1"/>
  <c r="HG21" i="1"/>
  <c r="HJ21" i="1" s="1"/>
  <c r="HH21" i="1"/>
  <c r="HI21" i="1"/>
  <c r="HK21" i="1"/>
  <c r="HF22" i="1"/>
  <c r="HG22" i="1"/>
  <c r="HJ22" i="1" s="1"/>
  <c r="HH22" i="1"/>
  <c r="HI22" i="1"/>
  <c r="HK22" i="1"/>
  <c r="HF23" i="1"/>
  <c r="HG23" i="1"/>
  <c r="HJ23" i="1" s="1"/>
  <c r="HH23" i="1"/>
  <c r="HI23" i="1"/>
  <c r="HK23" i="1"/>
  <c r="HF24" i="1"/>
  <c r="HG24" i="1"/>
  <c r="HJ24" i="1" s="1"/>
  <c r="HH24" i="1"/>
  <c r="HI24" i="1"/>
  <c r="HK24" i="1"/>
  <c r="HF25" i="1"/>
  <c r="HG25" i="1"/>
  <c r="HJ25" i="1" s="1"/>
  <c r="HH25" i="1"/>
  <c r="HI25" i="1"/>
  <c r="HK25" i="1"/>
  <c r="HF26" i="1"/>
  <c r="HG26" i="1"/>
  <c r="HJ26" i="1" s="1"/>
  <c r="HH26" i="1"/>
  <c r="HI26" i="1"/>
  <c r="HK26" i="1"/>
  <c r="HF27" i="1"/>
  <c r="HG27" i="1"/>
  <c r="HJ27" i="1" s="1"/>
  <c r="HH27" i="1"/>
  <c r="HI27" i="1"/>
  <c r="HK27" i="1"/>
  <c r="HF28" i="1"/>
  <c r="HG28" i="1"/>
  <c r="HJ28" i="1" s="1"/>
  <c r="HH28" i="1"/>
  <c r="HI28" i="1"/>
  <c r="HK28" i="1"/>
  <c r="HF29" i="1"/>
  <c r="HG29" i="1"/>
  <c r="HJ29" i="1" s="1"/>
  <c r="HH29" i="1"/>
  <c r="HI29" i="1"/>
  <c r="HK29" i="1"/>
  <c r="HF30" i="1"/>
  <c r="HG30" i="1"/>
  <c r="HJ30" i="1" s="1"/>
  <c r="HH30" i="1"/>
  <c r="HI30" i="1"/>
  <c r="HK30" i="1"/>
  <c r="HF31" i="1"/>
  <c r="HG31" i="1"/>
  <c r="HJ31" i="1" s="1"/>
  <c r="HH31" i="1"/>
  <c r="HI31" i="1"/>
  <c r="HK31" i="1"/>
  <c r="HF32" i="1"/>
  <c r="HG32" i="1"/>
  <c r="HJ32" i="1" s="1"/>
  <c r="HH32" i="1"/>
  <c r="HI32" i="1"/>
  <c r="HK32" i="1"/>
  <c r="HF33" i="1"/>
  <c r="HG33" i="1"/>
  <c r="HJ33" i="1" s="1"/>
  <c r="HH33" i="1"/>
  <c r="HI33" i="1"/>
  <c r="HK33" i="1"/>
  <c r="HF34" i="1"/>
  <c r="HG34" i="1"/>
  <c r="HJ34" i="1" s="1"/>
  <c r="HH34" i="1"/>
  <c r="HI34" i="1"/>
  <c r="HK34" i="1"/>
  <c r="HF35" i="1"/>
  <c r="HG35" i="1"/>
  <c r="HJ35" i="1" s="1"/>
  <c r="HH35" i="1"/>
  <c r="HI35" i="1"/>
  <c r="HK35" i="1"/>
  <c r="HF36" i="1"/>
  <c r="HG36" i="1"/>
  <c r="HJ36" i="1" s="1"/>
  <c r="HH36" i="1"/>
  <c r="HI36" i="1"/>
  <c r="HK36" i="1"/>
  <c r="HF37" i="1"/>
  <c r="HG37" i="1"/>
  <c r="HJ37" i="1" s="1"/>
  <c r="HH37" i="1"/>
  <c r="HI37" i="1"/>
  <c r="HK37" i="1"/>
  <c r="HF38" i="1"/>
  <c r="HG38" i="1"/>
  <c r="HJ38" i="1" s="1"/>
  <c r="HH38" i="1"/>
  <c r="HI38" i="1"/>
  <c r="HK38" i="1"/>
  <c r="HF39" i="1"/>
  <c r="HG39" i="1"/>
  <c r="HJ39" i="1" s="1"/>
  <c r="HH39" i="1"/>
  <c r="HI39" i="1"/>
  <c r="HK39" i="1"/>
  <c r="HF40" i="1"/>
  <c r="HG40" i="1"/>
  <c r="HJ40" i="1" s="1"/>
  <c r="HH40" i="1"/>
  <c r="HI40" i="1"/>
  <c r="HK40" i="1"/>
  <c r="HF41" i="1"/>
  <c r="HG41" i="1"/>
  <c r="HJ41" i="1" s="1"/>
  <c r="HH41" i="1"/>
  <c r="HI41" i="1"/>
  <c r="HK41" i="1"/>
  <c r="HF42" i="1"/>
  <c r="HG42" i="1"/>
  <c r="HJ42" i="1" s="1"/>
  <c r="HH42" i="1"/>
  <c r="HI42" i="1"/>
  <c r="HK42" i="1"/>
  <c r="HF43" i="1"/>
  <c r="HG43" i="1"/>
  <c r="HJ43" i="1" s="1"/>
  <c r="HH43" i="1"/>
  <c r="HI43" i="1"/>
  <c r="HK43" i="1"/>
  <c r="HF44" i="1"/>
  <c r="HG44" i="1"/>
  <c r="HJ44" i="1" s="1"/>
  <c r="HH44" i="1"/>
  <c r="HI44" i="1"/>
  <c r="HK44" i="1"/>
  <c r="HF45" i="1"/>
  <c r="HG45" i="1"/>
  <c r="HJ45" i="1" s="1"/>
  <c r="HH45" i="1"/>
  <c r="HI45" i="1"/>
  <c r="HK45" i="1"/>
  <c r="HF46" i="1"/>
  <c r="HG46" i="1"/>
  <c r="HJ46" i="1" s="1"/>
  <c r="HH46" i="1"/>
  <c r="HI46" i="1"/>
  <c r="HK46" i="1"/>
  <c r="HF47" i="1"/>
  <c r="HG47" i="1"/>
  <c r="HJ47" i="1" s="1"/>
  <c r="HH47" i="1"/>
  <c r="HI47" i="1"/>
  <c r="HK47" i="1"/>
  <c r="HF48" i="1"/>
  <c r="HG48" i="1"/>
  <c r="HJ48" i="1" s="1"/>
  <c r="HH48" i="1"/>
  <c r="HI48" i="1"/>
  <c r="HK48" i="1"/>
  <c r="HF49" i="1"/>
  <c r="HG49" i="1"/>
  <c r="HJ49" i="1" s="1"/>
  <c r="HH49" i="1"/>
  <c r="HI49" i="1"/>
  <c r="HK49" i="1"/>
  <c r="HF50" i="1"/>
  <c r="HG50" i="1"/>
  <c r="HJ50" i="1" s="1"/>
  <c r="HH50" i="1"/>
  <c r="HI50" i="1"/>
  <c r="HK50" i="1"/>
  <c r="HF51" i="1"/>
  <c r="HG51" i="1"/>
  <c r="HJ51" i="1" s="1"/>
  <c r="HH51" i="1"/>
  <c r="HI51" i="1"/>
  <c r="HK51" i="1"/>
  <c r="HF52" i="1"/>
  <c r="HG52" i="1"/>
  <c r="HJ52" i="1" s="1"/>
  <c r="HH52" i="1"/>
  <c r="HI52" i="1"/>
  <c r="HK52" i="1"/>
  <c r="HF53" i="1"/>
  <c r="HG53" i="1"/>
  <c r="HJ53" i="1" s="1"/>
  <c r="HH53" i="1"/>
  <c r="HI53" i="1"/>
  <c r="HK53" i="1"/>
  <c r="HF54" i="1"/>
  <c r="HG54" i="1"/>
  <c r="HJ54" i="1" s="1"/>
  <c r="HH54" i="1"/>
  <c r="HI54" i="1"/>
  <c r="HK54" i="1"/>
  <c r="HF55" i="1"/>
  <c r="HG55" i="1"/>
  <c r="HJ55" i="1" s="1"/>
  <c r="HH55" i="1"/>
  <c r="HI55" i="1"/>
  <c r="HK55" i="1"/>
  <c r="HF56" i="1"/>
  <c r="HG56" i="1"/>
  <c r="HJ56" i="1" s="1"/>
  <c r="HH56" i="1"/>
  <c r="HI56" i="1"/>
  <c r="HK56" i="1"/>
  <c r="HF57" i="1"/>
  <c r="HG57" i="1"/>
  <c r="HJ57" i="1" s="1"/>
  <c r="HH57" i="1"/>
  <c r="HI57" i="1"/>
  <c r="HK57" i="1"/>
  <c r="HF58" i="1"/>
  <c r="HG58" i="1"/>
  <c r="HJ58" i="1" s="1"/>
  <c r="HH58" i="1"/>
  <c r="HI58" i="1"/>
  <c r="HK58" i="1"/>
  <c r="HF59" i="1"/>
  <c r="HG59" i="1"/>
  <c r="HJ59" i="1" s="1"/>
  <c r="HH59" i="1"/>
  <c r="HI59" i="1"/>
  <c r="HK59" i="1"/>
  <c r="HF60" i="1"/>
  <c r="HG60" i="1"/>
  <c r="HJ60" i="1" s="1"/>
  <c r="HH60" i="1"/>
  <c r="HI60" i="1"/>
  <c r="HK60" i="1"/>
  <c r="HF61" i="1"/>
  <c r="HG61" i="1"/>
  <c r="HJ61" i="1" s="1"/>
  <c r="HH61" i="1"/>
  <c r="HI61" i="1"/>
  <c r="HK61" i="1"/>
  <c r="HF62" i="1"/>
  <c r="HG62" i="1"/>
  <c r="HJ62" i="1" s="1"/>
  <c r="HH62" i="1"/>
  <c r="HI62" i="1"/>
  <c r="HK62" i="1"/>
  <c r="HF63" i="1"/>
  <c r="HG63" i="1"/>
  <c r="HJ63" i="1" s="1"/>
  <c r="HH63" i="1"/>
  <c r="HI63" i="1"/>
  <c r="HK63" i="1"/>
  <c r="HF64" i="1"/>
  <c r="HG64" i="1"/>
  <c r="HJ64" i="1" s="1"/>
  <c r="HH64" i="1"/>
  <c r="HI64" i="1"/>
  <c r="HK64" i="1"/>
  <c r="HF65" i="1"/>
  <c r="HG65" i="1"/>
  <c r="HJ65" i="1" s="1"/>
  <c r="HH65" i="1"/>
  <c r="HI65" i="1"/>
  <c r="HK65" i="1"/>
  <c r="HF66" i="1"/>
  <c r="HG66" i="1"/>
  <c r="HJ66" i="1" s="1"/>
  <c r="HH66" i="1"/>
  <c r="HI66" i="1"/>
  <c r="HK66" i="1"/>
  <c r="HF67" i="1"/>
  <c r="HG67" i="1"/>
  <c r="HJ67" i="1" s="1"/>
  <c r="HH67" i="1"/>
  <c r="HI67" i="1"/>
  <c r="HK67" i="1"/>
  <c r="HF68" i="1"/>
  <c r="HG68" i="1"/>
  <c r="HJ68" i="1" s="1"/>
  <c r="HH68" i="1"/>
  <c r="HI68" i="1"/>
  <c r="HK68" i="1"/>
  <c r="HF69" i="1"/>
  <c r="HG69" i="1"/>
  <c r="HJ69" i="1" s="1"/>
  <c r="HH69" i="1"/>
  <c r="HI69" i="1"/>
  <c r="HK69" i="1"/>
  <c r="HF70" i="1"/>
  <c r="HG70" i="1"/>
  <c r="HJ70" i="1" s="1"/>
  <c r="HH70" i="1"/>
  <c r="HI70" i="1"/>
  <c r="HK70" i="1"/>
  <c r="HF71" i="1"/>
  <c r="HG71" i="1"/>
  <c r="HJ71" i="1" s="1"/>
  <c r="HH71" i="1"/>
  <c r="HI71" i="1"/>
  <c r="HK71" i="1"/>
  <c r="HF72" i="1"/>
  <c r="HG72" i="1"/>
  <c r="HJ72" i="1" s="1"/>
  <c r="HH72" i="1"/>
  <c r="HI72" i="1"/>
  <c r="HK72" i="1"/>
  <c r="HF73" i="1"/>
  <c r="HG73" i="1"/>
  <c r="HJ73" i="1" s="1"/>
  <c r="HH73" i="1"/>
  <c r="HI73" i="1"/>
  <c r="HK73" i="1"/>
  <c r="HF74" i="1"/>
  <c r="HG74" i="1"/>
  <c r="HJ74" i="1" s="1"/>
  <c r="HH74" i="1"/>
  <c r="HI74" i="1"/>
  <c r="HK74" i="1"/>
  <c r="HF75" i="1"/>
  <c r="HG75" i="1"/>
  <c r="HJ75" i="1" s="1"/>
  <c r="HH75" i="1"/>
  <c r="HI75" i="1"/>
  <c r="HK75" i="1"/>
  <c r="HF76" i="1"/>
  <c r="HG76" i="1"/>
  <c r="HJ76" i="1" s="1"/>
  <c r="HH76" i="1"/>
  <c r="HI76" i="1"/>
  <c r="HK76" i="1"/>
  <c r="HF77" i="1"/>
  <c r="HG77" i="1"/>
  <c r="HJ77" i="1" s="1"/>
  <c r="HH77" i="1"/>
  <c r="HI77" i="1"/>
  <c r="HK77" i="1"/>
  <c r="HF78" i="1"/>
  <c r="HG78" i="1"/>
  <c r="HJ78" i="1" s="1"/>
  <c r="HH78" i="1"/>
  <c r="HI78" i="1"/>
  <c r="HK78" i="1"/>
  <c r="HF79" i="1"/>
  <c r="HG79" i="1"/>
  <c r="HJ79" i="1" s="1"/>
  <c r="HH79" i="1"/>
  <c r="HI79" i="1"/>
  <c r="HK79" i="1"/>
  <c r="HF80" i="1"/>
  <c r="HG80" i="1"/>
  <c r="HJ80" i="1" s="1"/>
  <c r="HH80" i="1"/>
  <c r="HI80" i="1"/>
  <c r="HK80" i="1"/>
  <c r="HF81" i="1"/>
  <c r="HG81" i="1"/>
  <c r="HJ81" i="1" s="1"/>
  <c r="HH81" i="1"/>
  <c r="HI81" i="1"/>
  <c r="HK81" i="1"/>
  <c r="HF82" i="1"/>
  <c r="HG82" i="1"/>
  <c r="HJ82" i="1" s="1"/>
  <c r="HH82" i="1"/>
  <c r="HI82" i="1"/>
  <c r="HK82" i="1"/>
  <c r="HF83" i="1"/>
  <c r="HG83" i="1"/>
  <c r="HJ83" i="1" s="1"/>
  <c r="HH83" i="1"/>
  <c r="HI83" i="1"/>
  <c r="HK83" i="1"/>
  <c r="HF84" i="1"/>
  <c r="HG84" i="1"/>
  <c r="HJ84" i="1" s="1"/>
  <c r="HH84" i="1"/>
  <c r="HI84" i="1"/>
  <c r="HK84" i="1"/>
  <c r="HF85" i="1"/>
  <c r="HG85" i="1"/>
  <c r="HJ85" i="1" s="1"/>
  <c r="HH85" i="1"/>
  <c r="HI85" i="1"/>
  <c r="HK85" i="1"/>
  <c r="HF86" i="1"/>
  <c r="HG86" i="1"/>
  <c r="HJ86" i="1" s="1"/>
  <c r="HH86" i="1"/>
  <c r="HI86" i="1"/>
  <c r="HK86" i="1"/>
  <c r="HF87" i="1"/>
  <c r="HG87" i="1"/>
  <c r="HJ87" i="1" s="1"/>
  <c r="HH87" i="1"/>
  <c r="HI87" i="1"/>
  <c r="HK87" i="1"/>
  <c r="HF88" i="1"/>
  <c r="HG88" i="1"/>
  <c r="HJ88" i="1" s="1"/>
  <c r="HH88" i="1"/>
  <c r="HI88" i="1"/>
  <c r="HK88" i="1"/>
  <c r="HF89" i="1"/>
  <c r="HG89" i="1"/>
  <c r="HJ89" i="1" s="1"/>
  <c r="HH89" i="1"/>
  <c r="HI89" i="1"/>
  <c r="HK89" i="1"/>
  <c r="HF90" i="1"/>
  <c r="HG90" i="1"/>
  <c r="HJ90" i="1" s="1"/>
  <c r="HH90" i="1"/>
  <c r="HI90" i="1"/>
  <c r="HK90" i="1"/>
  <c r="HF91" i="1"/>
  <c r="HG91" i="1"/>
  <c r="HJ91" i="1" s="1"/>
  <c r="HH91" i="1"/>
  <c r="HI91" i="1"/>
  <c r="HK91" i="1"/>
  <c r="HF92" i="1"/>
  <c r="HG92" i="1"/>
  <c r="HJ92" i="1" s="1"/>
  <c r="HH92" i="1"/>
  <c r="HI92" i="1"/>
  <c r="HK92" i="1"/>
  <c r="HF93" i="1"/>
  <c r="HG93" i="1"/>
  <c r="HJ93" i="1" s="1"/>
  <c r="HH93" i="1"/>
  <c r="HI93" i="1"/>
  <c r="HK93" i="1"/>
  <c r="HF94" i="1"/>
  <c r="HG94" i="1"/>
  <c r="HJ94" i="1" s="1"/>
  <c r="HH94" i="1"/>
  <c r="HI94" i="1"/>
  <c r="HK94" i="1"/>
  <c r="HF95" i="1"/>
  <c r="HG95" i="1"/>
  <c r="HJ95" i="1" s="1"/>
  <c r="HH95" i="1"/>
  <c r="HI95" i="1"/>
  <c r="HK95" i="1"/>
  <c r="HF96" i="1"/>
  <c r="HG96" i="1"/>
  <c r="HJ96" i="1" s="1"/>
  <c r="HH96" i="1"/>
  <c r="HI96" i="1"/>
  <c r="HK96" i="1"/>
  <c r="HF97" i="1"/>
  <c r="HG97" i="1"/>
  <c r="HJ97" i="1" s="1"/>
  <c r="HH97" i="1"/>
  <c r="HI97" i="1"/>
  <c r="HK97" i="1"/>
  <c r="HF98" i="1"/>
  <c r="HG98" i="1"/>
  <c r="HJ98" i="1" s="1"/>
  <c r="HH98" i="1"/>
  <c r="HI98" i="1"/>
  <c r="HK98" i="1"/>
  <c r="HF99" i="1"/>
  <c r="HG99" i="1"/>
  <c r="HJ99" i="1" s="1"/>
  <c r="HH99" i="1"/>
  <c r="HI99" i="1"/>
  <c r="HK99" i="1"/>
  <c r="HF100" i="1"/>
  <c r="HG100" i="1"/>
  <c r="HJ100" i="1" s="1"/>
  <c r="HH100" i="1"/>
  <c r="HI100" i="1"/>
  <c r="HK100" i="1"/>
  <c r="HF101" i="1"/>
  <c r="HG101" i="1"/>
  <c r="HJ101" i="1" s="1"/>
  <c r="HH101" i="1"/>
  <c r="HI101" i="1"/>
  <c r="HK101" i="1"/>
  <c r="HF102" i="1"/>
  <c r="HG102" i="1"/>
  <c r="HJ102" i="1" s="1"/>
  <c r="HH102" i="1"/>
  <c r="HI102" i="1"/>
  <c r="HK102" i="1"/>
  <c r="HF103" i="1"/>
  <c r="HG103" i="1"/>
  <c r="HJ103" i="1" s="1"/>
  <c r="HH103" i="1"/>
  <c r="HI103" i="1"/>
  <c r="HK103" i="1"/>
  <c r="HF104" i="1"/>
  <c r="HG104" i="1"/>
  <c r="HJ104" i="1" s="1"/>
  <c r="HH104" i="1"/>
  <c r="HI104" i="1"/>
  <c r="HK104" i="1"/>
  <c r="HF105" i="1"/>
  <c r="HG105" i="1"/>
  <c r="HJ105" i="1" s="1"/>
  <c r="HH105" i="1"/>
  <c r="HI105" i="1"/>
  <c r="HK105" i="1"/>
  <c r="HF106" i="1"/>
  <c r="HG106" i="1"/>
  <c r="HJ106" i="1" s="1"/>
  <c r="HH106" i="1"/>
  <c r="HI106" i="1"/>
  <c r="HK106" i="1"/>
  <c r="HF107" i="1"/>
  <c r="HG107" i="1"/>
  <c r="HJ107" i="1" s="1"/>
  <c r="HH107" i="1"/>
  <c r="HI107" i="1"/>
  <c r="HK107" i="1"/>
  <c r="HF108" i="1"/>
  <c r="HG108" i="1"/>
  <c r="HJ108" i="1" s="1"/>
  <c r="HH108" i="1"/>
  <c r="HI108" i="1"/>
  <c r="HK108" i="1"/>
  <c r="HF109" i="1"/>
  <c r="HG109" i="1"/>
  <c r="HJ109" i="1" s="1"/>
  <c r="HH109" i="1"/>
  <c r="HI109" i="1"/>
  <c r="HK109" i="1"/>
  <c r="HF110" i="1"/>
  <c r="HG110" i="1"/>
  <c r="HJ110" i="1" s="1"/>
  <c r="HH110" i="1"/>
  <c r="HI110" i="1"/>
  <c r="HK110" i="1"/>
  <c r="HF111" i="1"/>
  <c r="HG111" i="1"/>
  <c r="HJ111" i="1" s="1"/>
  <c r="HH111" i="1"/>
  <c r="HI111" i="1"/>
  <c r="HK111" i="1"/>
  <c r="HF112" i="1"/>
  <c r="HG112" i="1"/>
  <c r="HJ112" i="1" s="1"/>
  <c r="HH112" i="1"/>
  <c r="HI112" i="1"/>
  <c r="HK112" i="1"/>
  <c r="HF113" i="1"/>
  <c r="HG113" i="1"/>
  <c r="HJ113" i="1" s="1"/>
  <c r="HH113" i="1"/>
  <c r="HI113" i="1"/>
  <c r="HK113" i="1"/>
  <c r="HF114" i="1"/>
  <c r="HG114" i="1"/>
  <c r="HJ114" i="1" s="1"/>
  <c r="HH114" i="1"/>
  <c r="HI114" i="1"/>
  <c r="HK114" i="1"/>
  <c r="HF115" i="1"/>
  <c r="HG115" i="1"/>
  <c r="HJ115" i="1" s="1"/>
  <c r="HH115" i="1"/>
  <c r="HI115" i="1"/>
  <c r="HK115" i="1"/>
  <c r="HF116" i="1"/>
  <c r="HG116" i="1"/>
  <c r="HJ116" i="1" s="1"/>
  <c r="HH116" i="1"/>
  <c r="HI116" i="1"/>
  <c r="HK116" i="1"/>
  <c r="HF117" i="1"/>
  <c r="HG117" i="1"/>
  <c r="HJ117" i="1" s="1"/>
  <c r="HH117" i="1"/>
  <c r="HI117" i="1"/>
  <c r="HK117" i="1"/>
  <c r="HF118" i="1"/>
  <c r="HG118" i="1"/>
  <c r="HJ118" i="1" s="1"/>
  <c r="HH118" i="1"/>
  <c r="HI118" i="1"/>
  <c r="HK118" i="1"/>
  <c r="HF119" i="1"/>
  <c r="HG119" i="1"/>
  <c r="HJ119" i="1" s="1"/>
  <c r="HH119" i="1"/>
  <c r="HI119" i="1"/>
  <c r="HK119" i="1"/>
  <c r="HF120" i="1"/>
  <c r="HG120" i="1"/>
  <c r="HJ120" i="1" s="1"/>
  <c r="HH120" i="1"/>
  <c r="HI120" i="1"/>
  <c r="HK120" i="1"/>
  <c r="HF121" i="1"/>
  <c r="HG121" i="1"/>
  <c r="HJ121" i="1" s="1"/>
  <c r="HH121" i="1"/>
  <c r="HI121" i="1"/>
  <c r="HK121" i="1"/>
  <c r="HF122" i="1"/>
  <c r="HG122" i="1"/>
  <c r="HJ122" i="1" s="1"/>
  <c r="HH122" i="1"/>
  <c r="HI122" i="1"/>
  <c r="HK122" i="1"/>
  <c r="HF123" i="1"/>
  <c r="HG123" i="1"/>
  <c r="HJ123" i="1" s="1"/>
  <c r="HH123" i="1"/>
  <c r="HI123" i="1"/>
  <c r="HK123" i="1"/>
  <c r="HF124" i="1"/>
  <c r="HG124" i="1"/>
  <c r="HJ124" i="1" s="1"/>
  <c r="HH124" i="1"/>
  <c r="HI124" i="1"/>
  <c r="HK124" i="1"/>
  <c r="HF125" i="1"/>
  <c r="HG125" i="1"/>
  <c r="HJ125" i="1" s="1"/>
  <c r="HH125" i="1"/>
  <c r="HI125" i="1"/>
  <c r="HK125" i="1"/>
  <c r="HF126" i="1"/>
  <c r="HG126" i="1"/>
  <c r="HJ126" i="1" s="1"/>
  <c r="HH126" i="1"/>
  <c r="HI126" i="1"/>
  <c r="HK126" i="1"/>
  <c r="HF127" i="1"/>
  <c r="HG127" i="1"/>
  <c r="HJ127" i="1" s="1"/>
  <c r="HH127" i="1"/>
  <c r="HI127" i="1"/>
  <c r="HK127" i="1"/>
  <c r="HF128" i="1"/>
  <c r="HG128" i="1"/>
  <c r="HJ128" i="1" s="1"/>
  <c r="HH128" i="1"/>
  <c r="HI128" i="1"/>
  <c r="HK128" i="1"/>
  <c r="HF129" i="1"/>
  <c r="HG129" i="1"/>
  <c r="HJ129" i="1" s="1"/>
  <c r="HH129" i="1"/>
  <c r="HI129" i="1"/>
  <c r="HK129" i="1"/>
  <c r="HF130" i="1"/>
  <c r="HG130" i="1"/>
  <c r="HJ130" i="1" s="1"/>
  <c r="HH130" i="1"/>
  <c r="HI130" i="1"/>
  <c r="HK130" i="1"/>
  <c r="HF131" i="1"/>
  <c r="HG131" i="1"/>
  <c r="HJ131" i="1" s="1"/>
  <c r="HH131" i="1"/>
  <c r="HI131" i="1"/>
  <c r="HK131" i="1"/>
  <c r="HF132" i="1"/>
  <c r="HG132" i="1"/>
  <c r="HJ132" i="1" s="1"/>
  <c r="HH132" i="1"/>
  <c r="HI132" i="1"/>
  <c r="HK132" i="1"/>
  <c r="HF133" i="1"/>
  <c r="HG133" i="1"/>
  <c r="HJ133" i="1" s="1"/>
  <c r="HH133" i="1"/>
  <c r="HI133" i="1"/>
  <c r="HK133" i="1"/>
  <c r="HF134" i="1"/>
  <c r="HG134" i="1"/>
  <c r="HJ134" i="1" s="1"/>
  <c r="HH134" i="1"/>
  <c r="HI134" i="1"/>
  <c r="HK134" i="1"/>
  <c r="HF135" i="1"/>
  <c r="HG135" i="1"/>
  <c r="HJ135" i="1" s="1"/>
  <c r="HH135" i="1"/>
  <c r="HI135" i="1"/>
  <c r="HK135" i="1"/>
  <c r="HF136" i="1"/>
  <c r="HG136" i="1"/>
  <c r="HJ136" i="1" s="1"/>
  <c r="HH136" i="1"/>
  <c r="HI136" i="1"/>
  <c r="HK136" i="1"/>
  <c r="HF137" i="1"/>
  <c r="HG137" i="1"/>
  <c r="HJ137" i="1" s="1"/>
  <c r="HH137" i="1"/>
  <c r="HI137" i="1"/>
  <c r="HK137" i="1"/>
  <c r="HF138" i="1"/>
  <c r="HG138" i="1"/>
  <c r="HJ138" i="1" s="1"/>
  <c r="HH138" i="1"/>
  <c r="HI138" i="1"/>
  <c r="HK138" i="1"/>
  <c r="HF139" i="1"/>
  <c r="HG139" i="1"/>
  <c r="HJ139" i="1" s="1"/>
  <c r="HH139" i="1"/>
  <c r="HI139" i="1"/>
  <c r="HK139" i="1"/>
  <c r="HF140" i="1"/>
  <c r="HG140" i="1"/>
  <c r="HJ140" i="1" s="1"/>
  <c r="HH140" i="1"/>
  <c r="HI140" i="1"/>
  <c r="HK140" i="1"/>
  <c r="HF141" i="1"/>
  <c r="HG141" i="1"/>
  <c r="HJ141" i="1" s="1"/>
  <c r="HH141" i="1"/>
  <c r="HI141" i="1"/>
  <c r="HK141" i="1"/>
  <c r="HF142" i="1"/>
  <c r="HG142" i="1"/>
  <c r="HJ142" i="1" s="1"/>
  <c r="HH142" i="1"/>
  <c r="HI142" i="1"/>
  <c r="HK142" i="1"/>
  <c r="HF143" i="1"/>
  <c r="HG143" i="1"/>
  <c r="HJ143" i="1" s="1"/>
  <c r="HH143" i="1"/>
  <c r="HI143" i="1"/>
  <c r="HK143" i="1"/>
  <c r="HF144" i="1"/>
  <c r="HG144" i="1"/>
  <c r="HJ144" i="1" s="1"/>
  <c r="HH144" i="1"/>
  <c r="HI144" i="1"/>
  <c r="HK144" i="1"/>
  <c r="HF145" i="1"/>
  <c r="HG145" i="1"/>
  <c r="HJ145" i="1" s="1"/>
  <c r="HH145" i="1"/>
  <c r="HI145" i="1"/>
  <c r="HK145" i="1"/>
  <c r="HF146" i="1"/>
  <c r="HG146" i="1"/>
  <c r="HJ146" i="1" s="1"/>
  <c r="HH146" i="1"/>
  <c r="HI146" i="1"/>
  <c r="HK146" i="1"/>
  <c r="HF147" i="1"/>
  <c r="HG147" i="1"/>
  <c r="HJ147" i="1" s="1"/>
  <c r="HH147" i="1"/>
  <c r="HI147" i="1"/>
  <c r="HK147" i="1"/>
  <c r="HF148" i="1"/>
  <c r="HG148" i="1"/>
  <c r="HJ148" i="1" s="1"/>
  <c r="HH148" i="1"/>
  <c r="HI148" i="1"/>
  <c r="HK148" i="1"/>
  <c r="HF149" i="1"/>
  <c r="HG149" i="1"/>
  <c r="HJ149" i="1" s="1"/>
  <c r="HH149" i="1"/>
  <c r="HI149" i="1"/>
  <c r="HK149" i="1"/>
  <c r="HF150" i="1"/>
  <c r="HG150" i="1"/>
  <c r="HJ150" i="1" s="1"/>
  <c r="HH150" i="1"/>
  <c r="HI150" i="1"/>
  <c r="HK150" i="1"/>
  <c r="HF151" i="1"/>
  <c r="HG151" i="1"/>
  <c r="HJ151" i="1" s="1"/>
  <c r="HH151" i="1"/>
  <c r="HI151" i="1"/>
  <c r="HK151" i="1"/>
  <c r="HF152" i="1"/>
  <c r="HG152" i="1"/>
  <c r="HJ152" i="1" s="1"/>
  <c r="HH152" i="1"/>
  <c r="HI152" i="1"/>
  <c r="HK152" i="1"/>
  <c r="HF153" i="1"/>
  <c r="HG153" i="1"/>
  <c r="HJ153" i="1" s="1"/>
  <c r="HH153" i="1"/>
  <c r="HI153" i="1"/>
  <c r="HK153" i="1"/>
  <c r="HF154" i="1"/>
  <c r="HG154" i="1"/>
  <c r="HJ154" i="1" s="1"/>
  <c r="HH154" i="1"/>
  <c r="HI154" i="1"/>
  <c r="HK154" i="1"/>
  <c r="HF155" i="1"/>
  <c r="HG155" i="1"/>
  <c r="HJ155" i="1" s="1"/>
  <c r="HH155" i="1"/>
  <c r="HI155" i="1"/>
  <c r="HK155" i="1"/>
  <c r="HF156" i="1"/>
  <c r="HG156" i="1"/>
  <c r="HJ156" i="1" s="1"/>
  <c r="HH156" i="1"/>
  <c r="HI156" i="1"/>
  <c r="HK156" i="1"/>
  <c r="HF157" i="1"/>
  <c r="HG157" i="1"/>
  <c r="HJ157" i="1" s="1"/>
  <c r="HH157" i="1"/>
  <c r="HI157" i="1"/>
  <c r="HK157" i="1"/>
  <c r="HF158" i="1"/>
  <c r="HG158" i="1"/>
  <c r="HJ158" i="1" s="1"/>
  <c r="HH158" i="1"/>
  <c r="HI158" i="1"/>
  <c r="HK158" i="1"/>
  <c r="HF159" i="1"/>
  <c r="HG159" i="1"/>
  <c r="HJ159" i="1" s="1"/>
  <c r="HH159" i="1"/>
  <c r="HI159" i="1"/>
  <c r="HK159" i="1"/>
  <c r="HF160" i="1"/>
  <c r="HG160" i="1"/>
  <c r="HJ160" i="1" s="1"/>
  <c r="HH160" i="1"/>
  <c r="HI160" i="1"/>
  <c r="HK160" i="1"/>
  <c r="HF161" i="1"/>
  <c r="HG161" i="1"/>
  <c r="HJ161" i="1" s="1"/>
  <c r="HH161" i="1"/>
  <c r="HI161" i="1"/>
  <c r="HK161" i="1"/>
  <c r="HF162" i="1"/>
  <c r="HG162" i="1"/>
  <c r="HJ162" i="1" s="1"/>
  <c r="HH162" i="1"/>
  <c r="HI162" i="1"/>
  <c r="HK162" i="1"/>
  <c r="HF163" i="1"/>
  <c r="HG163" i="1"/>
  <c r="HJ163" i="1" s="1"/>
  <c r="HH163" i="1"/>
  <c r="HI163" i="1"/>
  <c r="HK163" i="1"/>
  <c r="HF164" i="1"/>
  <c r="HG164" i="1"/>
  <c r="HJ164" i="1" s="1"/>
  <c r="HH164" i="1"/>
  <c r="HI164" i="1"/>
  <c r="HK164" i="1"/>
  <c r="HF165" i="1"/>
  <c r="HG165" i="1"/>
  <c r="HJ165" i="1" s="1"/>
  <c r="HH165" i="1"/>
  <c r="HI165" i="1"/>
  <c r="HK165" i="1"/>
  <c r="HF166" i="1"/>
  <c r="HG166" i="1"/>
  <c r="HJ166" i="1" s="1"/>
  <c r="HH166" i="1"/>
  <c r="HI166" i="1"/>
  <c r="HK166" i="1"/>
  <c r="HF167" i="1"/>
  <c r="HG167" i="1"/>
  <c r="HJ167" i="1" s="1"/>
  <c r="HH167" i="1"/>
  <c r="HI167" i="1"/>
  <c r="HK167" i="1"/>
  <c r="HF168" i="1"/>
  <c r="HG168" i="1"/>
  <c r="HJ168" i="1" s="1"/>
  <c r="HH168" i="1"/>
  <c r="HI168" i="1"/>
  <c r="HK168" i="1"/>
  <c r="HF169" i="1"/>
  <c r="HG169" i="1"/>
  <c r="HJ169" i="1" s="1"/>
  <c r="HH169" i="1"/>
  <c r="HI169" i="1"/>
  <c r="HK169" i="1"/>
  <c r="HF170" i="1"/>
  <c r="HG170" i="1"/>
  <c r="HJ170" i="1" s="1"/>
  <c r="HH170" i="1"/>
  <c r="HI170" i="1"/>
  <c r="HK170" i="1"/>
  <c r="HF171" i="1"/>
  <c r="HG171" i="1"/>
  <c r="HJ171" i="1" s="1"/>
  <c r="HH171" i="1"/>
  <c r="HI171" i="1"/>
  <c r="HK171" i="1"/>
  <c r="HF172" i="1"/>
  <c r="HG172" i="1"/>
  <c r="HJ172" i="1" s="1"/>
  <c r="HH172" i="1"/>
  <c r="HI172" i="1"/>
  <c r="HK172" i="1"/>
  <c r="HF173" i="1"/>
  <c r="HG173" i="1"/>
  <c r="HJ173" i="1" s="1"/>
  <c r="HH173" i="1"/>
  <c r="HI173" i="1"/>
  <c r="HK173" i="1"/>
  <c r="HF174" i="1"/>
  <c r="HG174" i="1"/>
  <c r="HJ174" i="1" s="1"/>
  <c r="HH174" i="1"/>
  <c r="HI174" i="1"/>
  <c r="HK174" i="1"/>
  <c r="HF175" i="1"/>
  <c r="HG175" i="1"/>
  <c r="HJ175" i="1" s="1"/>
  <c r="HH175" i="1"/>
  <c r="HI175" i="1"/>
  <c r="HK175" i="1"/>
  <c r="HF176" i="1"/>
  <c r="HG176" i="1"/>
  <c r="HJ176" i="1" s="1"/>
  <c r="HH176" i="1"/>
  <c r="HI176" i="1"/>
  <c r="HK176" i="1"/>
  <c r="HF177" i="1"/>
  <c r="HG177" i="1"/>
  <c r="HJ177" i="1" s="1"/>
  <c r="HH177" i="1"/>
  <c r="HI177" i="1"/>
  <c r="HK177" i="1"/>
  <c r="HF178" i="1"/>
  <c r="HG178" i="1"/>
  <c r="HJ178" i="1" s="1"/>
  <c r="HH178" i="1"/>
  <c r="HI178" i="1"/>
  <c r="HK178" i="1"/>
  <c r="HF179" i="1"/>
  <c r="HG179" i="1"/>
  <c r="HJ179" i="1" s="1"/>
  <c r="HH179" i="1"/>
  <c r="HI179" i="1"/>
  <c r="HK179" i="1"/>
  <c r="HF180" i="1"/>
  <c r="HG180" i="1"/>
  <c r="HJ180" i="1" s="1"/>
  <c r="HH180" i="1"/>
  <c r="HI180" i="1"/>
  <c r="HK180" i="1"/>
  <c r="HF181" i="1"/>
  <c r="HG181" i="1"/>
  <c r="HJ181" i="1" s="1"/>
  <c r="HH181" i="1"/>
  <c r="HI181" i="1"/>
  <c r="HK181" i="1"/>
  <c r="HF182" i="1"/>
  <c r="HG182" i="1"/>
  <c r="HJ182" i="1" s="1"/>
  <c r="HH182" i="1"/>
  <c r="HI182" i="1"/>
  <c r="HK182" i="1"/>
  <c r="HF183" i="1"/>
  <c r="HG183" i="1"/>
  <c r="HJ183" i="1" s="1"/>
  <c r="HH183" i="1"/>
  <c r="HI183" i="1"/>
  <c r="HK183" i="1"/>
  <c r="HF184" i="1"/>
  <c r="HG184" i="1"/>
  <c r="HJ184" i="1" s="1"/>
  <c r="HH184" i="1"/>
  <c r="HI184" i="1"/>
  <c r="HK184" i="1"/>
  <c r="HF185" i="1"/>
  <c r="HG185" i="1"/>
  <c r="HJ185" i="1" s="1"/>
  <c r="HH185" i="1"/>
  <c r="HI185" i="1"/>
  <c r="HK185" i="1"/>
  <c r="HF186" i="1"/>
  <c r="HG186" i="1"/>
  <c r="HJ186" i="1" s="1"/>
  <c r="HH186" i="1"/>
  <c r="HI186" i="1"/>
  <c r="HK186" i="1"/>
  <c r="HF187" i="1"/>
  <c r="HG187" i="1"/>
  <c r="HJ187" i="1" s="1"/>
  <c r="HH187" i="1"/>
  <c r="HI187" i="1"/>
  <c r="HK187" i="1"/>
  <c r="HF188" i="1"/>
  <c r="HG188" i="1"/>
  <c r="HJ188" i="1" s="1"/>
  <c r="HH188" i="1"/>
  <c r="HI188" i="1"/>
  <c r="HK188" i="1"/>
  <c r="HF189" i="1"/>
  <c r="HG189" i="1"/>
  <c r="HJ189" i="1" s="1"/>
  <c r="HH189" i="1"/>
  <c r="HI189" i="1"/>
  <c r="HK189" i="1"/>
  <c r="HF190" i="1"/>
  <c r="HG190" i="1"/>
  <c r="HJ190" i="1" s="1"/>
  <c r="HH190" i="1"/>
  <c r="HI190" i="1"/>
  <c r="HK190" i="1"/>
  <c r="HF191" i="1"/>
  <c r="HG191" i="1"/>
  <c r="HJ191" i="1" s="1"/>
  <c r="HH191" i="1"/>
  <c r="HI191" i="1"/>
  <c r="HK191" i="1"/>
  <c r="HF192" i="1"/>
  <c r="HG192" i="1"/>
  <c r="HJ192" i="1" s="1"/>
  <c r="HH192" i="1"/>
  <c r="HI192" i="1"/>
  <c r="HK192" i="1"/>
  <c r="HF193" i="1"/>
  <c r="HG193" i="1"/>
  <c r="HJ193" i="1" s="1"/>
  <c r="HH193" i="1"/>
  <c r="HI193" i="1"/>
  <c r="HK193" i="1"/>
  <c r="HF194" i="1"/>
  <c r="HG194" i="1"/>
  <c r="HJ194" i="1" s="1"/>
  <c r="HH194" i="1"/>
  <c r="HI194" i="1"/>
  <c r="HK194" i="1"/>
  <c r="HF195" i="1"/>
  <c r="HG195" i="1"/>
  <c r="HJ195" i="1" s="1"/>
  <c r="HH195" i="1"/>
  <c r="HI195" i="1"/>
  <c r="HK195" i="1"/>
  <c r="HF196" i="1"/>
  <c r="HG196" i="1"/>
  <c r="HJ196" i="1" s="1"/>
  <c r="HH196" i="1"/>
  <c r="HI196" i="1"/>
  <c r="HK196" i="1"/>
  <c r="HF197" i="1"/>
  <c r="HG197" i="1"/>
  <c r="HJ197" i="1" s="1"/>
  <c r="HH197" i="1"/>
  <c r="HI197" i="1"/>
  <c r="HK197" i="1"/>
  <c r="HF198" i="1"/>
  <c r="HG198" i="1"/>
  <c r="HJ198" i="1" s="1"/>
  <c r="HH198" i="1"/>
  <c r="HI198" i="1"/>
  <c r="HK198" i="1"/>
  <c r="HF199" i="1"/>
  <c r="HG199" i="1"/>
  <c r="HJ199" i="1" s="1"/>
  <c r="HH199" i="1"/>
  <c r="HI199" i="1"/>
  <c r="HK199" i="1"/>
  <c r="HF200" i="1"/>
  <c r="HG200" i="1"/>
  <c r="HJ200" i="1" s="1"/>
  <c r="HH200" i="1"/>
  <c r="HI200" i="1"/>
  <c r="HK200" i="1"/>
  <c r="HF201" i="1"/>
  <c r="HG201" i="1"/>
  <c r="HJ201" i="1" s="1"/>
  <c r="HH201" i="1"/>
  <c r="HI201" i="1"/>
  <c r="HK201" i="1"/>
  <c r="HF202" i="1"/>
  <c r="HG202" i="1"/>
  <c r="HJ202" i="1" s="1"/>
  <c r="HH202" i="1"/>
  <c r="HI202" i="1"/>
  <c r="HK202" i="1"/>
  <c r="HF203" i="1"/>
  <c r="HG203" i="1"/>
  <c r="HJ203" i="1" s="1"/>
  <c r="HH203" i="1"/>
  <c r="HI203" i="1"/>
  <c r="HK203" i="1"/>
  <c r="HF204" i="1"/>
  <c r="HG204" i="1"/>
  <c r="HJ204" i="1" s="1"/>
  <c r="HH204" i="1"/>
  <c r="HI204" i="1"/>
  <c r="HK204" i="1"/>
  <c r="HF205" i="1"/>
  <c r="HG205" i="1"/>
  <c r="HJ205" i="1" s="1"/>
  <c r="HH205" i="1"/>
  <c r="HI205" i="1"/>
  <c r="HK205" i="1"/>
  <c r="HF206" i="1"/>
  <c r="HG206" i="1"/>
  <c r="HJ206" i="1" s="1"/>
  <c r="HH206" i="1"/>
  <c r="HI206" i="1"/>
  <c r="HK206" i="1"/>
  <c r="HF207" i="1"/>
  <c r="HG207" i="1"/>
  <c r="HJ207" i="1" s="1"/>
  <c r="HH207" i="1"/>
  <c r="HI207" i="1"/>
  <c r="HK207" i="1"/>
  <c r="HF208" i="1"/>
  <c r="HG208" i="1"/>
  <c r="HJ208" i="1" s="1"/>
  <c r="HH208" i="1"/>
  <c r="HI208" i="1"/>
  <c r="HK208" i="1"/>
  <c r="HF209" i="1"/>
  <c r="HG209" i="1"/>
  <c r="HJ209" i="1" s="1"/>
  <c r="HH209" i="1"/>
  <c r="HI209" i="1"/>
  <c r="HK209" i="1"/>
  <c r="HF210" i="1"/>
  <c r="HG210" i="1"/>
  <c r="HJ210" i="1" s="1"/>
  <c r="HH210" i="1"/>
  <c r="HI210" i="1"/>
  <c r="HK210" i="1"/>
  <c r="HF211" i="1"/>
  <c r="HG211" i="1"/>
  <c r="HJ211" i="1" s="1"/>
  <c r="HH211" i="1"/>
  <c r="HI211" i="1"/>
  <c r="HK211" i="1"/>
  <c r="HF212" i="1"/>
  <c r="HG212" i="1"/>
  <c r="HJ212" i="1" s="1"/>
  <c r="HH212" i="1"/>
  <c r="HI212" i="1"/>
  <c r="HK212" i="1"/>
  <c r="HF213" i="1"/>
  <c r="HG213" i="1"/>
  <c r="HJ213" i="1" s="1"/>
  <c r="HH213" i="1"/>
  <c r="HI213" i="1"/>
  <c r="HK213" i="1"/>
  <c r="HF214" i="1"/>
  <c r="HG214" i="1"/>
  <c r="HJ214" i="1" s="1"/>
  <c r="HH214" i="1"/>
  <c r="HI214" i="1"/>
  <c r="HK214" i="1"/>
  <c r="HF215" i="1"/>
  <c r="HG215" i="1"/>
  <c r="HJ215" i="1" s="1"/>
  <c r="HH215" i="1"/>
  <c r="HI215" i="1"/>
  <c r="HK215" i="1"/>
  <c r="HF216" i="1"/>
  <c r="HG216" i="1"/>
  <c r="HJ216" i="1" s="1"/>
  <c r="HH216" i="1"/>
  <c r="HI216" i="1"/>
  <c r="HK216" i="1"/>
  <c r="HF217" i="1"/>
  <c r="HG217" i="1"/>
  <c r="HJ217" i="1" s="1"/>
  <c r="HH217" i="1"/>
  <c r="HI217" i="1"/>
  <c r="HK217" i="1"/>
  <c r="HF218" i="1"/>
  <c r="HG218" i="1"/>
  <c r="HJ218" i="1" s="1"/>
  <c r="HH218" i="1"/>
  <c r="HI218" i="1"/>
  <c r="HK218" i="1"/>
  <c r="HF219" i="1"/>
  <c r="HG219" i="1"/>
  <c r="HJ219" i="1" s="1"/>
  <c r="HH219" i="1"/>
  <c r="HI219" i="1"/>
  <c r="HK219" i="1"/>
  <c r="HF220" i="1"/>
  <c r="HG220" i="1"/>
  <c r="HJ220" i="1" s="1"/>
  <c r="HH220" i="1"/>
  <c r="HI220" i="1"/>
  <c r="HK220" i="1"/>
  <c r="HF221" i="1"/>
  <c r="HG221" i="1"/>
  <c r="HJ221" i="1" s="1"/>
  <c r="HH221" i="1"/>
  <c r="HI221" i="1"/>
  <c r="HK221" i="1"/>
  <c r="HF222" i="1"/>
  <c r="HG222" i="1"/>
  <c r="HJ222" i="1" s="1"/>
  <c r="HH222" i="1"/>
  <c r="HI222" i="1"/>
  <c r="HK222" i="1"/>
  <c r="HF223" i="1"/>
  <c r="HG223" i="1"/>
  <c r="HJ223" i="1" s="1"/>
  <c r="HH223" i="1"/>
  <c r="HI223" i="1"/>
  <c r="HK223" i="1"/>
  <c r="HF224" i="1"/>
  <c r="HG224" i="1"/>
  <c r="HJ224" i="1" s="1"/>
  <c r="HH224" i="1"/>
  <c r="HI224" i="1"/>
  <c r="HK224" i="1"/>
  <c r="HF225" i="1"/>
  <c r="HG225" i="1"/>
  <c r="HJ225" i="1" s="1"/>
  <c r="HH225" i="1"/>
  <c r="HI225" i="1"/>
  <c r="HK225" i="1"/>
  <c r="HF226" i="1"/>
  <c r="HG226" i="1"/>
  <c r="HJ226" i="1" s="1"/>
  <c r="HH226" i="1"/>
  <c r="HI226" i="1"/>
  <c r="HK226" i="1"/>
  <c r="HF227" i="1"/>
  <c r="HG227" i="1"/>
  <c r="HJ227" i="1" s="1"/>
  <c r="HH227" i="1"/>
  <c r="HI227" i="1"/>
  <c r="HK227" i="1"/>
  <c r="HF228" i="1"/>
  <c r="HG228" i="1"/>
  <c r="HJ228" i="1" s="1"/>
  <c r="HH228" i="1"/>
  <c r="HI228" i="1"/>
  <c r="HK228" i="1"/>
  <c r="HF229" i="1"/>
  <c r="HG229" i="1"/>
  <c r="HJ229" i="1" s="1"/>
  <c r="HH229" i="1"/>
  <c r="HI229" i="1"/>
  <c r="HK229" i="1"/>
  <c r="HF230" i="1"/>
  <c r="HG230" i="1"/>
  <c r="HJ230" i="1" s="1"/>
  <c r="HH230" i="1"/>
  <c r="HI230" i="1"/>
  <c r="HK230" i="1"/>
  <c r="HF231" i="1"/>
  <c r="HG231" i="1"/>
  <c r="HJ231" i="1" s="1"/>
  <c r="HH231" i="1"/>
  <c r="HI231" i="1"/>
  <c r="HK231" i="1"/>
  <c r="HF232" i="1"/>
  <c r="HG232" i="1"/>
  <c r="HJ232" i="1" s="1"/>
  <c r="HH232" i="1"/>
  <c r="HI232" i="1"/>
  <c r="HK232" i="1"/>
  <c r="HF233" i="1"/>
  <c r="HG233" i="1"/>
  <c r="HJ233" i="1" s="1"/>
  <c r="HH233" i="1"/>
  <c r="HI233" i="1"/>
  <c r="HK233" i="1"/>
  <c r="HF234" i="1"/>
  <c r="HG234" i="1"/>
  <c r="HJ234" i="1" s="1"/>
  <c r="HH234" i="1"/>
  <c r="HI234" i="1"/>
  <c r="HK234" i="1"/>
  <c r="HF235" i="1"/>
  <c r="HG235" i="1"/>
  <c r="HJ235" i="1" s="1"/>
  <c r="HH235" i="1"/>
  <c r="HI235" i="1"/>
  <c r="HK235" i="1"/>
  <c r="HF236" i="1"/>
  <c r="HG236" i="1"/>
  <c r="HJ236" i="1" s="1"/>
  <c r="HH236" i="1"/>
  <c r="HI236" i="1"/>
  <c r="HK236" i="1"/>
  <c r="HF237" i="1"/>
  <c r="HG237" i="1"/>
  <c r="HJ237" i="1" s="1"/>
  <c r="HH237" i="1"/>
  <c r="HI237" i="1"/>
  <c r="HK237" i="1"/>
  <c r="HF238" i="1"/>
  <c r="HG238" i="1"/>
  <c r="HJ238" i="1" s="1"/>
  <c r="HH238" i="1"/>
  <c r="HI238" i="1"/>
  <c r="HK238" i="1"/>
  <c r="HF239" i="1"/>
  <c r="HG239" i="1"/>
  <c r="HJ239" i="1" s="1"/>
  <c r="HH239" i="1"/>
  <c r="HI239" i="1"/>
  <c r="HK239" i="1"/>
  <c r="HF240" i="1"/>
  <c r="HG240" i="1"/>
  <c r="HJ240" i="1" s="1"/>
  <c r="HH240" i="1"/>
  <c r="HI240" i="1"/>
  <c r="HK240" i="1"/>
  <c r="HF241" i="1"/>
  <c r="HG241" i="1"/>
  <c r="HJ241" i="1" s="1"/>
  <c r="HH241" i="1"/>
  <c r="HI241" i="1"/>
  <c r="HK241" i="1"/>
  <c r="HF242" i="1"/>
  <c r="HG242" i="1"/>
  <c r="HJ242" i="1" s="1"/>
  <c r="HH242" i="1"/>
  <c r="HI242" i="1"/>
  <c r="HK242" i="1"/>
  <c r="HF243" i="1"/>
  <c r="HG243" i="1"/>
  <c r="HJ243" i="1" s="1"/>
  <c r="HH243" i="1"/>
  <c r="HI243" i="1"/>
  <c r="HK243" i="1"/>
  <c r="HF244" i="1"/>
  <c r="HG244" i="1"/>
  <c r="HJ244" i="1" s="1"/>
  <c r="HH244" i="1"/>
  <c r="HI244" i="1"/>
  <c r="HK244" i="1"/>
  <c r="HF245" i="1"/>
  <c r="HG245" i="1"/>
  <c r="HJ245" i="1" s="1"/>
  <c r="HH245" i="1"/>
  <c r="HI245" i="1"/>
  <c r="HK245" i="1"/>
  <c r="HF246" i="1"/>
  <c r="HG246" i="1"/>
  <c r="HJ246" i="1" s="1"/>
  <c r="HH246" i="1"/>
  <c r="HI246" i="1"/>
  <c r="HK246" i="1"/>
  <c r="HF247" i="1"/>
  <c r="HG247" i="1"/>
  <c r="HJ247" i="1" s="1"/>
  <c r="HH247" i="1"/>
  <c r="HI247" i="1"/>
  <c r="HK247" i="1"/>
  <c r="HF248" i="1"/>
  <c r="HG248" i="1"/>
  <c r="HJ248" i="1" s="1"/>
  <c r="HH248" i="1"/>
  <c r="HI248" i="1"/>
  <c r="HK248" i="1"/>
  <c r="HF249" i="1"/>
  <c r="HG249" i="1"/>
  <c r="HJ249" i="1" s="1"/>
  <c r="HH249" i="1"/>
  <c r="HI249" i="1"/>
  <c r="HK249" i="1"/>
  <c r="HF250" i="1"/>
  <c r="HG250" i="1"/>
  <c r="HJ250" i="1" s="1"/>
  <c r="HH250" i="1"/>
  <c r="HI250" i="1"/>
  <c r="HK250" i="1"/>
  <c r="HF251" i="1"/>
  <c r="HG251" i="1"/>
  <c r="HJ251" i="1" s="1"/>
  <c r="HH251" i="1"/>
  <c r="HI251" i="1"/>
  <c r="HK251" i="1"/>
  <c r="HF252" i="1"/>
  <c r="HG252" i="1"/>
  <c r="HJ252" i="1" s="1"/>
  <c r="HH252" i="1"/>
  <c r="HI252" i="1"/>
  <c r="HK252" i="1"/>
  <c r="HF253" i="1"/>
  <c r="HG253" i="1"/>
  <c r="HJ253" i="1" s="1"/>
  <c r="HH253" i="1"/>
  <c r="HI253" i="1"/>
  <c r="HK253" i="1"/>
  <c r="HF254" i="1"/>
  <c r="HG254" i="1"/>
  <c r="HJ254" i="1" s="1"/>
  <c r="HH254" i="1"/>
  <c r="HI254" i="1"/>
  <c r="HK254" i="1"/>
  <c r="HF255" i="1"/>
  <c r="HG255" i="1"/>
  <c r="HJ255" i="1" s="1"/>
  <c r="HH255" i="1"/>
  <c r="HI255" i="1"/>
  <c r="HK255" i="1"/>
  <c r="HF256" i="1"/>
  <c r="HG256" i="1"/>
  <c r="HJ256" i="1" s="1"/>
  <c r="HH256" i="1"/>
  <c r="HI256" i="1"/>
  <c r="HK256" i="1"/>
  <c r="HF257" i="1"/>
  <c r="HG257" i="1"/>
  <c r="HJ257" i="1" s="1"/>
  <c r="HH257" i="1"/>
  <c r="HI257" i="1"/>
  <c r="HK257" i="1"/>
  <c r="HF258" i="1"/>
  <c r="HG258" i="1"/>
  <c r="HJ258" i="1" s="1"/>
  <c r="HH258" i="1"/>
  <c r="HI258" i="1"/>
  <c r="HK258" i="1"/>
  <c r="HF259" i="1"/>
  <c r="HG259" i="1"/>
  <c r="HJ259" i="1" s="1"/>
  <c r="HH259" i="1"/>
  <c r="HI259" i="1"/>
  <c r="HK259" i="1"/>
  <c r="HF260" i="1"/>
  <c r="HG260" i="1"/>
  <c r="HJ260" i="1" s="1"/>
  <c r="HH260" i="1"/>
  <c r="HI260" i="1"/>
  <c r="HK260" i="1"/>
  <c r="HK9" i="1"/>
  <c r="HI9" i="1"/>
  <c r="HH9" i="1"/>
  <c r="HG9" i="1"/>
  <c r="HJ9" i="1" s="1"/>
  <c r="HF9" i="1"/>
  <c r="EK10" i="1"/>
  <c r="EL10" i="1"/>
  <c r="EM10" i="1"/>
  <c r="EN10" i="1"/>
  <c r="EK11" i="1"/>
  <c r="EL11" i="1"/>
  <c r="EM11" i="1"/>
  <c r="EN11" i="1"/>
  <c r="EK12" i="1"/>
  <c r="EL12" i="1"/>
  <c r="EM12" i="1"/>
  <c r="EN12" i="1"/>
  <c r="EK13" i="1"/>
  <c r="EL13" i="1"/>
  <c r="EM13" i="1"/>
  <c r="EN13" i="1"/>
  <c r="EK14" i="1"/>
  <c r="EL14" i="1"/>
  <c r="EM14" i="1"/>
  <c r="EN14" i="1"/>
  <c r="EK15" i="1"/>
  <c r="EL15" i="1"/>
  <c r="EM15" i="1"/>
  <c r="EN15" i="1"/>
  <c r="EK16" i="1"/>
  <c r="EL16" i="1"/>
  <c r="EM16" i="1"/>
  <c r="EN16" i="1"/>
  <c r="EK17" i="1"/>
  <c r="EL17" i="1"/>
  <c r="EM17" i="1"/>
  <c r="EN17" i="1"/>
  <c r="EK18" i="1"/>
  <c r="EL18" i="1"/>
  <c r="EM18" i="1"/>
  <c r="EN18" i="1"/>
  <c r="EK19" i="1"/>
  <c r="EL19" i="1"/>
  <c r="EM19" i="1"/>
  <c r="EN19" i="1"/>
  <c r="EK20" i="1"/>
  <c r="EL20" i="1"/>
  <c r="EM20" i="1"/>
  <c r="EN20" i="1"/>
  <c r="EK21" i="1"/>
  <c r="EL21" i="1"/>
  <c r="EM21" i="1"/>
  <c r="EN21" i="1"/>
  <c r="EK22" i="1"/>
  <c r="EL22" i="1"/>
  <c r="EM22" i="1"/>
  <c r="EN22" i="1"/>
  <c r="EK23" i="1"/>
  <c r="EL23" i="1"/>
  <c r="EM23" i="1"/>
  <c r="EN23" i="1"/>
  <c r="EK24" i="1"/>
  <c r="EL24" i="1"/>
  <c r="EM24" i="1"/>
  <c r="EN24" i="1"/>
  <c r="EK25" i="1"/>
  <c r="EL25" i="1"/>
  <c r="EM25" i="1"/>
  <c r="EN25" i="1"/>
  <c r="EK26" i="1"/>
  <c r="EL26" i="1"/>
  <c r="EM26" i="1"/>
  <c r="EN26" i="1"/>
  <c r="EK27" i="1"/>
  <c r="EL27" i="1"/>
  <c r="EM27" i="1"/>
  <c r="EN27" i="1"/>
  <c r="EK28" i="1"/>
  <c r="EL28" i="1"/>
  <c r="EM28" i="1"/>
  <c r="EN28" i="1"/>
  <c r="EK29" i="1"/>
  <c r="EL29" i="1"/>
  <c r="EM29" i="1"/>
  <c r="EN29" i="1"/>
  <c r="EK30" i="1"/>
  <c r="EL30" i="1"/>
  <c r="EM30" i="1"/>
  <c r="EN30" i="1"/>
  <c r="EK31" i="1"/>
  <c r="EL31" i="1"/>
  <c r="EM31" i="1"/>
  <c r="EN31" i="1"/>
  <c r="EK32" i="1"/>
  <c r="EL32" i="1"/>
  <c r="EM32" i="1"/>
  <c r="EN32" i="1"/>
  <c r="EK33" i="1"/>
  <c r="EL33" i="1"/>
  <c r="EM33" i="1"/>
  <c r="EN33" i="1"/>
  <c r="EK34" i="1"/>
  <c r="EL34" i="1"/>
  <c r="EM34" i="1"/>
  <c r="EN34" i="1"/>
  <c r="EK35" i="1"/>
  <c r="EL35" i="1"/>
  <c r="EM35" i="1"/>
  <c r="EN35" i="1"/>
  <c r="EK36" i="1"/>
  <c r="EL36" i="1"/>
  <c r="EM36" i="1"/>
  <c r="EN36" i="1"/>
  <c r="EK37" i="1"/>
  <c r="EL37" i="1"/>
  <c r="EM37" i="1"/>
  <c r="EN37" i="1"/>
  <c r="EK38" i="1"/>
  <c r="EL38" i="1"/>
  <c r="EM38" i="1"/>
  <c r="EN38" i="1"/>
  <c r="EK39" i="1"/>
  <c r="EL39" i="1"/>
  <c r="EM39" i="1"/>
  <c r="EN39" i="1"/>
  <c r="EK40" i="1"/>
  <c r="EL40" i="1"/>
  <c r="EM40" i="1"/>
  <c r="EN40" i="1"/>
  <c r="EK41" i="1"/>
  <c r="EL41" i="1"/>
  <c r="EM41" i="1"/>
  <c r="EN41" i="1"/>
  <c r="EK42" i="1"/>
  <c r="EL42" i="1"/>
  <c r="EM42" i="1"/>
  <c r="EN42" i="1"/>
  <c r="EK43" i="1"/>
  <c r="EL43" i="1"/>
  <c r="EM43" i="1"/>
  <c r="EN43" i="1"/>
  <c r="EK44" i="1"/>
  <c r="EL44" i="1"/>
  <c r="EM44" i="1"/>
  <c r="EN44" i="1"/>
  <c r="EK45" i="1"/>
  <c r="EL45" i="1"/>
  <c r="EM45" i="1"/>
  <c r="EN45" i="1"/>
  <c r="EK46" i="1"/>
  <c r="EL46" i="1"/>
  <c r="EM46" i="1"/>
  <c r="EN46" i="1"/>
  <c r="EK47" i="1"/>
  <c r="EL47" i="1"/>
  <c r="EM47" i="1"/>
  <c r="EN47" i="1"/>
  <c r="EK48" i="1"/>
  <c r="EL48" i="1"/>
  <c r="EM48" i="1"/>
  <c r="EN48" i="1"/>
  <c r="EK49" i="1"/>
  <c r="EL49" i="1"/>
  <c r="EM49" i="1"/>
  <c r="EN49" i="1"/>
  <c r="EK50" i="1"/>
  <c r="EL50" i="1"/>
  <c r="EM50" i="1"/>
  <c r="EN50" i="1"/>
  <c r="EK51" i="1"/>
  <c r="EL51" i="1"/>
  <c r="EM51" i="1"/>
  <c r="EN51" i="1"/>
  <c r="EK52" i="1"/>
  <c r="EL52" i="1"/>
  <c r="EM52" i="1"/>
  <c r="EN52" i="1"/>
  <c r="EK53" i="1"/>
  <c r="EL53" i="1"/>
  <c r="EM53" i="1"/>
  <c r="EN53" i="1"/>
  <c r="EK54" i="1"/>
  <c r="EL54" i="1"/>
  <c r="EM54" i="1"/>
  <c r="EN54" i="1"/>
  <c r="EK55" i="1"/>
  <c r="EL55" i="1"/>
  <c r="EM55" i="1"/>
  <c r="EN55" i="1"/>
  <c r="EK56" i="1"/>
  <c r="EL56" i="1"/>
  <c r="EM56" i="1"/>
  <c r="EN56" i="1"/>
  <c r="EK57" i="1"/>
  <c r="EL57" i="1"/>
  <c r="EM57" i="1"/>
  <c r="EN57" i="1"/>
  <c r="EK58" i="1"/>
  <c r="EL58" i="1"/>
  <c r="EM58" i="1"/>
  <c r="EN58" i="1"/>
  <c r="EK59" i="1"/>
  <c r="EL59" i="1"/>
  <c r="EM59" i="1"/>
  <c r="EN59" i="1"/>
  <c r="EK60" i="1"/>
  <c r="EL60" i="1"/>
  <c r="EM60" i="1"/>
  <c r="EN60" i="1"/>
  <c r="EK61" i="1"/>
  <c r="EL61" i="1"/>
  <c r="EM61" i="1"/>
  <c r="EN61" i="1"/>
  <c r="EK62" i="1"/>
  <c r="EL62" i="1"/>
  <c r="EM62" i="1"/>
  <c r="EN62" i="1"/>
  <c r="EK63" i="1"/>
  <c r="EL63" i="1"/>
  <c r="EM63" i="1"/>
  <c r="EN63" i="1"/>
  <c r="EK64" i="1"/>
  <c r="EL64" i="1"/>
  <c r="EM64" i="1"/>
  <c r="EN64" i="1"/>
  <c r="EK65" i="1"/>
  <c r="EL65" i="1"/>
  <c r="EM65" i="1"/>
  <c r="EN65" i="1"/>
  <c r="EK66" i="1"/>
  <c r="EL66" i="1"/>
  <c r="EM66" i="1"/>
  <c r="EN66" i="1"/>
  <c r="EK67" i="1"/>
  <c r="EL67" i="1"/>
  <c r="EM67" i="1"/>
  <c r="EN67" i="1"/>
  <c r="EK68" i="1"/>
  <c r="EL68" i="1"/>
  <c r="EM68" i="1"/>
  <c r="EN68" i="1"/>
  <c r="EK69" i="1"/>
  <c r="EL69" i="1"/>
  <c r="EM69" i="1"/>
  <c r="EN69" i="1"/>
  <c r="EK70" i="1"/>
  <c r="EL70" i="1"/>
  <c r="EM70" i="1"/>
  <c r="EN70" i="1"/>
  <c r="EK71" i="1"/>
  <c r="EL71" i="1"/>
  <c r="EM71" i="1"/>
  <c r="EN71" i="1"/>
  <c r="EK72" i="1"/>
  <c r="EL72" i="1"/>
  <c r="EM72" i="1"/>
  <c r="EN72" i="1"/>
  <c r="EK73" i="1"/>
  <c r="EL73" i="1"/>
  <c r="EM73" i="1"/>
  <c r="EN73" i="1"/>
  <c r="EK74" i="1"/>
  <c r="EL74" i="1"/>
  <c r="EM74" i="1"/>
  <c r="EN74" i="1"/>
  <c r="EK75" i="1"/>
  <c r="EL75" i="1"/>
  <c r="EM75" i="1"/>
  <c r="EN75" i="1"/>
  <c r="EK76" i="1"/>
  <c r="EL76" i="1"/>
  <c r="EM76" i="1"/>
  <c r="EN76" i="1"/>
  <c r="EK77" i="1"/>
  <c r="EL77" i="1"/>
  <c r="EM77" i="1"/>
  <c r="EN77" i="1"/>
  <c r="EK78" i="1"/>
  <c r="EL78" i="1"/>
  <c r="EM78" i="1"/>
  <c r="EN78" i="1"/>
  <c r="EK79" i="1"/>
  <c r="EL79" i="1"/>
  <c r="EM79" i="1"/>
  <c r="EN79" i="1"/>
  <c r="EK80" i="1"/>
  <c r="EL80" i="1"/>
  <c r="EM80" i="1"/>
  <c r="EN80" i="1"/>
  <c r="EK81" i="1"/>
  <c r="EL81" i="1"/>
  <c r="EM81" i="1"/>
  <c r="EN81" i="1"/>
  <c r="EK82" i="1"/>
  <c r="EL82" i="1"/>
  <c r="EM82" i="1"/>
  <c r="EN82" i="1"/>
  <c r="EK83" i="1"/>
  <c r="EL83" i="1"/>
  <c r="EM83" i="1"/>
  <c r="EN83" i="1"/>
  <c r="EK84" i="1"/>
  <c r="EL84" i="1"/>
  <c r="EM84" i="1"/>
  <c r="EN84" i="1"/>
  <c r="EK85" i="1"/>
  <c r="EL85" i="1"/>
  <c r="EM85" i="1"/>
  <c r="EN85" i="1"/>
  <c r="EK86" i="1"/>
  <c r="EL86" i="1"/>
  <c r="EM86" i="1"/>
  <c r="EN86" i="1"/>
  <c r="EK87" i="1"/>
  <c r="EL87" i="1"/>
  <c r="EM87" i="1"/>
  <c r="EN87" i="1"/>
  <c r="EK88" i="1"/>
  <c r="EL88" i="1"/>
  <c r="EM88" i="1"/>
  <c r="EN88" i="1"/>
  <c r="EK89" i="1"/>
  <c r="EL89" i="1"/>
  <c r="EM89" i="1"/>
  <c r="EN89" i="1"/>
  <c r="EK90" i="1"/>
  <c r="EL90" i="1"/>
  <c r="EM90" i="1"/>
  <c r="EN90" i="1"/>
  <c r="EK91" i="1"/>
  <c r="EL91" i="1"/>
  <c r="EM91" i="1"/>
  <c r="EN91" i="1"/>
  <c r="EK92" i="1"/>
  <c r="EL92" i="1"/>
  <c r="EM92" i="1"/>
  <c r="EN92" i="1"/>
  <c r="EK93" i="1"/>
  <c r="EL93" i="1"/>
  <c r="EM93" i="1"/>
  <c r="EN93" i="1"/>
  <c r="EK94" i="1"/>
  <c r="EL94" i="1"/>
  <c r="EM94" i="1"/>
  <c r="EN94" i="1"/>
  <c r="EK95" i="1"/>
  <c r="EL95" i="1"/>
  <c r="EM95" i="1"/>
  <c r="EN95" i="1"/>
  <c r="EK96" i="1"/>
  <c r="EL96" i="1"/>
  <c r="EM96" i="1"/>
  <c r="EN96" i="1"/>
  <c r="EK97" i="1"/>
  <c r="EL97" i="1"/>
  <c r="EM97" i="1"/>
  <c r="EN97" i="1"/>
  <c r="EK98" i="1"/>
  <c r="EL98" i="1"/>
  <c r="EM98" i="1"/>
  <c r="EN98" i="1"/>
  <c r="EK99" i="1"/>
  <c r="EL99" i="1"/>
  <c r="EM99" i="1"/>
  <c r="EN99" i="1"/>
  <c r="EK100" i="1"/>
  <c r="EL100" i="1"/>
  <c r="EM100" i="1"/>
  <c r="EN100" i="1"/>
  <c r="EK101" i="1"/>
  <c r="EL101" i="1"/>
  <c r="EM101" i="1"/>
  <c r="EN101" i="1"/>
  <c r="EK102" i="1"/>
  <c r="EL102" i="1"/>
  <c r="EM102" i="1"/>
  <c r="EN102" i="1"/>
  <c r="EK103" i="1"/>
  <c r="EL103" i="1"/>
  <c r="EM103" i="1"/>
  <c r="EN103" i="1"/>
  <c r="EK104" i="1"/>
  <c r="EL104" i="1"/>
  <c r="EM104" i="1"/>
  <c r="EN104" i="1"/>
  <c r="EK105" i="1"/>
  <c r="EL105" i="1"/>
  <c r="EM105" i="1"/>
  <c r="EN105" i="1"/>
  <c r="EK106" i="1"/>
  <c r="EL106" i="1"/>
  <c r="EM106" i="1"/>
  <c r="EN106" i="1"/>
  <c r="EK107" i="1"/>
  <c r="EL107" i="1"/>
  <c r="EM107" i="1"/>
  <c r="EN107" i="1"/>
  <c r="EK108" i="1"/>
  <c r="EL108" i="1"/>
  <c r="EM108" i="1"/>
  <c r="EN108" i="1"/>
  <c r="EK109" i="1"/>
  <c r="EL109" i="1"/>
  <c r="EM109" i="1"/>
  <c r="EN109" i="1"/>
  <c r="EK110" i="1"/>
  <c r="EL110" i="1"/>
  <c r="EM110" i="1"/>
  <c r="EN110" i="1"/>
  <c r="EK111" i="1"/>
  <c r="EL111" i="1"/>
  <c r="EM111" i="1"/>
  <c r="EN111" i="1"/>
  <c r="EK112" i="1"/>
  <c r="EL112" i="1"/>
  <c r="EM112" i="1"/>
  <c r="EN112" i="1"/>
  <c r="EK113" i="1"/>
  <c r="EL113" i="1"/>
  <c r="EM113" i="1"/>
  <c r="EN113" i="1"/>
  <c r="EK114" i="1"/>
  <c r="EL114" i="1"/>
  <c r="EM114" i="1"/>
  <c r="EN114" i="1"/>
  <c r="EK115" i="1"/>
  <c r="EL115" i="1"/>
  <c r="EM115" i="1"/>
  <c r="EN115" i="1"/>
  <c r="EK116" i="1"/>
  <c r="EL116" i="1"/>
  <c r="EM116" i="1"/>
  <c r="EN116" i="1"/>
  <c r="EK117" i="1"/>
  <c r="EL117" i="1"/>
  <c r="EM117" i="1"/>
  <c r="EN117" i="1"/>
  <c r="EK118" i="1"/>
  <c r="EL118" i="1"/>
  <c r="EM118" i="1"/>
  <c r="EN118" i="1"/>
  <c r="EK119" i="1"/>
  <c r="EL119" i="1"/>
  <c r="EM119" i="1"/>
  <c r="EN119" i="1"/>
  <c r="EK120" i="1"/>
  <c r="EL120" i="1"/>
  <c r="EM120" i="1"/>
  <c r="EN120" i="1"/>
  <c r="EK121" i="1"/>
  <c r="EL121" i="1"/>
  <c r="EM121" i="1"/>
  <c r="EN121" i="1"/>
  <c r="EK122" i="1"/>
  <c r="EL122" i="1"/>
  <c r="EM122" i="1"/>
  <c r="EN122" i="1"/>
  <c r="EK123" i="1"/>
  <c r="EL123" i="1"/>
  <c r="EM123" i="1"/>
  <c r="EN123" i="1"/>
  <c r="EK124" i="1"/>
  <c r="EL124" i="1"/>
  <c r="EM124" i="1"/>
  <c r="EN124" i="1"/>
  <c r="EK125" i="1"/>
  <c r="EL125" i="1"/>
  <c r="EM125" i="1"/>
  <c r="EN125" i="1"/>
  <c r="EK126" i="1"/>
  <c r="EL126" i="1"/>
  <c r="EM126" i="1"/>
  <c r="EN126" i="1"/>
  <c r="EK127" i="1"/>
  <c r="EL127" i="1"/>
  <c r="EM127" i="1"/>
  <c r="EN127" i="1"/>
  <c r="EK128" i="1"/>
  <c r="EL128" i="1"/>
  <c r="EM128" i="1"/>
  <c r="EN128" i="1"/>
  <c r="EK129" i="1"/>
  <c r="EL129" i="1"/>
  <c r="EM129" i="1"/>
  <c r="EN129" i="1"/>
  <c r="EK130" i="1"/>
  <c r="EL130" i="1"/>
  <c r="EM130" i="1"/>
  <c r="EN130" i="1"/>
  <c r="EK131" i="1"/>
  <c r="EL131" i="1"/>
  <c r="EM131" i="1"/>
  <c r="EN131" i="1"/>
  <c r="EK132" i="1"/>
  <c r="EL132" i="1"/>
  <c r="EM132" i="1"/>
  <c r="EN132" i="1"/>
  <c r="EK133" i="1"/>
  <c r="EL133" i="1"/>
  <c r="EM133" i="1"/>
  <c r="EN133" i="1"/>
  <c r="EK134" i="1"/>
  <c r="EL134" i="1"/>
  <c r="EM134" i="1"/>
  <c r="EN134" i="1"/>
  <c r="EK135" i="1"/>
  <c r="EL135" i="1"/>
  <c r="EM135" i="1"/>
  <c r="EN135" i="1"/>
  <c r="EK136" i="1"/>
  <c r="EL136" i="1"/>
  <c r="EM136" i="1"/>
  <c r="EN136" i="1"/>
  <c r="EK137" i="1"/>
  <c r="EL137" i="1"/>
  <c r="EM137" i="1"/>
  <c r="EN137" i="1"/>
  <c r="EK138" i="1"/>
  <c r="EL138" i="1"/>
  <c r="EM138" i="1"/>
  <c r="EN138" i="1"/>
  <c r="EK139" i="1"/>
  <c r="EL139" i="1"/>
  <c r="EM139" i="1"/>
  <c r="EN139" i="1"/>
  <c r="EK140" i="1"/>
  <c r="EL140" i="1"/>
  <c r="EM140" i="1"/>
  <c r="EN140" i="1"/>
  <c r="EK141" i="1"/>
  <c r="EL141" i="1"/>
  <c r="EM141" i="1"/>
  <c r="EN141" i="1"/>
  <c r="EK142" i="1"/>
  <c r="EL142" i="1"/>
  <c r="EM142" i="1"/>
  <c r="EN142" i="1"/>
  <c r="EK143" i="1"/>
  <c r="EL143" i="1"/>
  <c r="EM143" i="1"/>
  <c r="EN143" i="1"/>
  <c r="EK144" i="1"/>
  <c r="EL144" i="1"/>
  <c r="EM144" i="1"/>
  <c r="EN144" i="1"/>
  <c r="EK145" i="1"/>
  <c r="EL145" i="1"/>
  <c r="EM145" i="1"/>
  <c r="EN145" i="1"/>
  <c r="EK146" i="1"/>
  <c r="EL146" i="1"/>
  <c r="EM146" i="1"/>
  <c r="EN146" i="1"/>
  <c r="EK147" i="1"/>
  <c r="EL147" i="1"/>
  <c r="EM147" i="1"/>
  <c r="EN147" i="1"/>
  <c r="EK148" i="1"/>
  <c r="EL148" i="1"/>
  <c r="EM148" i="1"/>
  <c r="EN148" i="1"/>
  <c r="EK149" i="1"/>
  <c r="EL149" i="1"/>
  <c r="EM149" i="1"/>
  <c r="EN149" i="1"/>
  <c r="EK150" i="1"/>
  <c r="EL150" i="1"/>
  <c r="EM150" i="1"/>
  <c r="EN150" i="1"/>
  <c r="EK151" i="1"/>
  <c r="EL151" i="1"/>
  <c r="EM151" i="1"/>
  <c r="EN151" i="1"/>
  <c r="EK152" i="1"/>
  <c r="EL152" i="1"/>
  <c r="EM152" i="1"/>
  <c r="EN152" i="1"/>
  <c r="EK153" i="1"/>
  <c r="EL153" i="1"/>
  <c r="EM153" i="1"/>
  <c r="EN153" i="1"/>
  <c r="EK154" i="1"/>
  <c r="EL154" i="1"/>
  <c r="EM154" i="1"/>
  <c r="EN154" i="1"/>
  <c r="EK155" i="1"/>
  <c r="EL155" i="1"/>
  <c r="EM155" i="1"/>
  <c r="EN155" i="1"/>
  <c r="EK156" i="1"/>
  <c r="EL156" i="1"/>
  <c r="EM156" i="1"/>
  <c r="EN156" i="1"/>
  <c r="EK157" i="1"/>
  <c r="EL157" i="1"/>
  <c r="EM157" i="1"/>
  <c r="EN157" i="1"/>
  <c r="EK158" i="1"/>
  <c r="EL158" i="1"/>
  <c r="EM158" i="1"/>
  <c r="EN158" i="1"/>
  <c r="EK159" i="1"/>
  <c r="EL159" i="1"/>
  <c r="EM159" i="1"/>
  <c r="EN159" i="1"/>
  <c r="EK160" i="1"/>
  <c r="EL160" i="1"/>
  <c r="EM160" i="1"/>
  <c r="EN160" i="1"/>
  <c r="EK161" i="1"/>
  <c r="EL161" i="1"/>
  <c r="EM161" i="1"/>
  <c r="EN161" i="1"/>
  <c r="EK162" i="1"/>
  <c r="EL162" i="1"/>
  <c r="EM162" i="1"/>
  <c r="EN162" i="1"/>
  <c r="EK163" i="1"/>
  <c r="EL163" i="1"/>
  <c r="EM163" i="1"/>
  <c r="EN163" i="1"/>
  <c r="EK164" i="1"/>
  <c r="EL164" i="1"/>
  <c r="EM164" i="1"/>
  <c r="EN164" i="1"/>
  <c r="EK165" i="1"/>
  <c r="EL165" i="1"/>
  <c r="EM165" i="1"/>
  <c r="EN165" i="1"/>
  <c r="EK166" i="1"/>
  <c r="EL166" i="1"/>
  <c r="EM166" i="1"/>
  <c r="EN166" i="1"/>
  <c r="EK167" i="1"/>
  <c r="EL167" i="1"/>
  <c r="EM167" i="1"/>
  <c r="EN167" i="1"/>
  <c r="EK168" i="1"/>
  <c r="EL168" i="1"/>
  <c r="EM168" i="1"/>
  <c r="EN168" i="1"/>
  <c r="EK169" i="1"/>
  <c r="EL169" i="1"/>
  <c r="EM169" i="1"/>
  <c r="EN169" i="1"/>
  <c r="EK170" i="1"/>
  <c r="EL170" i="1"/>
  <c r="EM170" i="1"/>
  <c r="EN170" i="1"/>
  <c r="EK171" i="1"/>
  <c r="EL171" i="1"/>
  <c r="EM171" i="1"/>
  <c r="EN171" i="1"/>
  <c r="EK172" i="1"/>
  <c r="EL172" i="1"/>
  <c r="EM172" i="1"/>
  <c r="EN172" i="1"/>
  <c r="EK173" i="1"/>
  <c r="EL173" i="1"/>
  <c r="EM173" i="1"/>
  <c r="EN173" i="1"/>
  <c r="EK174" i="1"/>
  <c r="EL174" i="1"/>
  <c r="EM174" i="1"/>
  <c r="EN174" i="1"/>
  <c r="EK175" i="1"/>
  <c r="EL175" i="1"/>
  <c r="EM175" i="1"/>
  <c r="EN175" i="1"/>
  <c r="EK176" i="1"/>
  <c r="EL176" i="1"/>
  <c r="EM176" i="1"/>
  <c r="EN176" i="1"/>
  <c r="EK177" i="1"/>
  <c r="EL177" i="1"/>
  <c r="EM177" i="1"/>
  <c r="EN177" i="1"/>
  <c r="EK178" i="1"/>
  <c r="EL178" i="1"/>
  <c r="EM178" i="1"/>
  <c r="EN178" i="1"/>
  <c r="EK179" i="1"/>
  <c r="EL179" i="1"/>
  <c r="EM179" i="1"/>
  <c r="EN179" i="1"/>
  <c r="EK180" i="1"/>
  <c r="EL180" i="1"/>
  <c r="EM180" i="1"/>
  <c r="EN180" i="1"/>
  <c r="EK181" i="1"/>
  <c r="EL181" i="1"/>
  <c r="EM181" i="1"/>
  <c r="EN181" i="1"/>
  <c r="EK182" i="1"/>
  <c r="EL182" i="1"/>
  <c r="EM182" i="1"/>
  <c r="EN182" i="1"/>
  <c r="EK183" i="1"/>
  <c r="EL183" i="1"/>
  <c r="EM183" i="1"/>
  <c r="EN183" i="1"/>
  <c r="EK184" i="1"/>
  <c r="EL184" i="1"/>
  <c r="EM184" i="1"/>
  <c r="EN184" i="1"/>
  <c r="EK185" i="1"/>
  <c r="EL185" i="1"/>
  <c r="EM185" i="1"/>
  <c r="EN185" i="1"/>
  <c r="EK186" i="1"/>
  <c r="EL186" i="1"/>
  <c r="EM186" i="1"/>
  <c r="EN186" i="1"/>
  <c r="EK187" i="1"/>
  <c r="EL187" i="1"/>
  <c r="EM187" i="1"/>
  <c r="EN187" i="1"/>
  <c r="EK188" i="1"/>
  <c r="EL188" i="1"/>
  <c r="EM188" i="1"/>
  <c r="EN188" i="1"/>
  <c r="EK189" i="1"/>
  <c r="EL189" i="1"/>
  <c r="EM189" i="1"/>
  <c r="EN189" i="1"/>
  <c r="EK190" i="1"/>
  <c r="EL190" i="1"/>
  <c r="EM190" i="1"/>
  <c r="EN190" i="1"/>
  <c r="EK191" i="1"/>
  <c r="EL191" i="1"/>
  <c r="EM191" i="1"/>
  <c r="EN191" i="1"/>
  <c r="EK192" i="1"/>
  <c r="EL192" i="1"/>
  <c r="EM192" i="1"/>
  <c r="EN192" i="1"/>
  <c r="EK193" i="1"/>
  <c r="EL193" i="1"/>
  <c r="EM193" i="1"/>
  <c r="EN193" i="1"/>
  <c r="EK194" i="1"/>
  <c r="EL194" i="1"/>
  <c r="EM194" i="1"/>
  <c r="EN194" i="1"/>
  <c r="EK195" i="1"/>
  <c r="EL195" i="1"/>
  <c r="EM195" i="1"/>
  <c r="EN195" i="1"/>
  <c r="EK196" i="1"/>
  <c r="EL196" i="1"/>
  <c r="EM196" i="1"/>
  <c r="EN196" i="1"/>
  <c r="EK197" i="1"/>
  <c r="EL197" i="1"/>
  <c r="EM197" i="1"/>
  <c r="EN197" i="1"/>
  <c r="EK198" i="1"/>
  <c r="EL198" i="1"/>
  <c r="EM198" i="1"/>
  <c r="EN198" i="1"/>
  <c r="EK199" i="1"/>
  <c r="EL199" i="1"/>
  <c r="EM199" i="1"/>
  <c r="EN199" i="1"/>
  <c r="EK200" i="1"/>
  <c r="EL200" i="1"/>
  <c r="EM200" i="1"/>
  <c r="EN200" i="1"/>
  <c r="EK201" i="1"/>
  <c r="EL201" i="1"/>
  <c r="EM201" i="1"/>
  <c r="EN201" i="1"/>
  <c r="EK202" i="1"/>
  <c r="EL202" i="1"/>
  <c r="EM202" i="1"/>
  <c r="EN202" i="1"/>
  <c r="EK203" i="1"/>
  <c r="EL203" i="1"/>
  <c r="EM203" i="1"/>
  <c r="EN203" i="1"/>
  <c r="EK204" i="1"/>
  <c r="EL204" i="1"/>
  <c r="EM204" i="1"/>
  <c r="EN204" i="1"/>
  <c r="EK205" i="1"/>
  <c r="EL205" i="1"/>
  <c r="EM205" i="1"/>
  <c r="EN205" i="1"/>
  <c r="EK206" i="1"/>
  <c r="EL206" i="1"/>
  <c r="EM206" i="1"/>
  <c r="EN206" i="1"/>
  <c r="EK207" i="1"/>
  <c r="EL207" i="1"/>
  <c r="EM207" i="1"/>
  <c r="EN207" i="1"/>
  <c r="EK208" i="1"/>
  <c r="EL208" i="1"/>
  <c r="EM208" i="1"/>
  <c r="EN208" i="1"/>
  <c r="EK209" i="1"/>
  <c r="EL209" i="1"/>
  <c r="EM209" i="1"/>
  <c r="EN209" i="1"/>
  <c r="EK210" i="1"/>
  <c r="EL210" i="1"/>
  <c r="EM210" i="1"/>
  <c r="EN210" i="1"/>
  <c r="EK211" i="1"/>
  <c r="EL211" i="1"/>
  <c r="EM211" i="1"/>
  <c r="EN211" i="1"/>
  <c r="EK212" i="1"/>
  <c r="EL212" i="1"/>
  <c r="EM212" i="1"/>
  <c r="EN212" i="1"/>
  <c r="EK213" i="1"/>
  <c r="EL213" i="1"/>
  <c r="EM213" i="1"/>
  <c r="EN213" i="1"/>
  <c r="EK214" i="1"/>
  <c r="EL214" i="1"/>
  <c r="EM214" i="1"/>
  <c r="EN214" i="1"/>
  <c r="EK215" i="1"/>
  <c r="EL215" i="1"/>
  <c r="EM215" i="1"/>
  <c r="EN215" i="1"/>
  <c r="EK216" i="1"/>
  <c r="EL216" i="1"/>
  <c r="EM216" i="1"/>
  <c r="EN216" i="1"/>
  <c r="EK217" i="1"/>
  <c r="EL217" i="1"/>
  <c r="EM217" i="1"/>
  <c r="EN217" i="1"/>
  <c r="EK218" i="1"/>
  <c r="EL218" i="1"/>
  <c r="EM218" i="1"/>
  <c r="EN218" i="1"/>
  <c r="EK219" i="1"/>
  <c r="EL219" i="1"/>
  <c r="EM219" i="1"/>
  <c r="EN219" i="1"/>
  <c r="EK220" i="1"/>
  <c r="EL220" i="1"/>
  <c r="EM220" i="1"/>
  <c r="EN220" i="1"/>
  <c r="EK221" i="1"/>
  <c r="EL221" i="1"/>
  <c r="EM221" i="1"/>
  <c r="EN221" i="1"/>
  <c r="EK222" i="1"/>
  <c r="EL222" i="1"/>
  <c r="EM222" i="1"/>
  <c r="EN222" i="1"/>
  <c r="EK223" i="1"/>
  <c r="EL223" i="1"/>
  <c r="EM223" i="1"/>
  <c r="EN223" i="1"/>
  <c r="EK224" i="1"/>
  <c r="EL224" i="1"/>
  <c r="EM224" i="1"/>
  <c r="EN224" i="1"/>
  <c r="EK225" i="1"/>
  <c r="EL225" i="1"/>
  <c r="EM225" i="1"/>
  <c r="EN225" i="1"/>
  <c r="EK226" i="1"/>
  <c r="EL226" i="1"/>
  <c r="EM226" i="1"/>
  <c r="EN226" i="1"/>
  <c r="EK227" i="1"/>
  <c r="EL227" i="1"/>
  <c r="EM227" i="1"/>
  <c r="EN227" i="1"/>
  <c r="EK228" i="1"/>
  <c r="EL228" i="1"/>
  <c r="EM228" i="1"/>
  <c r="EN228" i="1"/>
  <c r="EK229" i="1"/>
  <c r="EL229" i="1"/>
  <c r="EM229" i="1"/>
  <c r="EN229" i="1"/>
  <c r="EK230" i="1"/>
  <c r="EL230" i="1"/>
  <c r="EM230" i="1"/>
  <c r="EN230" i="1"/>
  <c r="EK231" i="1"/>
  <c r="EL231" i="1"/>
  <c r="EM231" i="1"/>
  <c r="EN231" i="1"/>
  <c r="EK232" i="1"/>
  <c r="EL232" i="1"/>
  <c r="EM232" i="1"/>
  <c r="EN232" i="1"/>
  <c r="EK233" i="1"/>
  <c r="EL233" i="1"/>
  <c r="EM233" i="1"/>
  <c r="EN233" i="1"/>
  <c r="EK234" i="1"/>
  <c r="EL234" i="1"/>
  <c r="EM234" i="1"/>
  <c r="EN234" i="1"/>
  <c r="EK235" i="1"/>
  <c r="EL235" i="1"/>
  <c r="EM235" i="1"/>
  <c r="EN235" i="1"/>
  <c r="EK236" i="1"/>
  <c r="EL236" i="1"/>
  <c r="EM236" i="1"/>
  <c r="EN236" i="1"/>
  <c r="EK237" i="1"/>
  <c r="EL237" i="1"/>
  <c r="EM237" i="1"/>
  <c r="EN237" i="1"/>
  <c r="EK238" i="1"/>
  <c r="EL238" i="1"/>
  <c r="EM238" i="1"/>
  <c r="EN238" i="1"/>
  <c r="EK239" i="1"/>
  <c r="EL239" i="1"/>
  <c r="EM239" i="1"/>
  <c r="EN239" i="1"/>
  <c r="EK240" i="1"/>
  <c r="EL240" i="1"/>
  <c r="EM240" i="1"/>
  <c r="EN240" i="1"/>
  <c r="EK241" i="1"/>
  <c r="EL241" i="1"/>
  <c r="EM241" i="1"/>
  <c r="EN241" i="1"/>
  <c r="EK242" i="1"/>
  <c r="EL242" i="1"/>
  <c r="EM242" i="1"/>
  <c r="EN242" i="1"/>
  <c r="EK243" i="1"/>
  <c r="EL243" i="1"/>
  <c r="EM243" i="1"/>
  <c r="EN243" i="1"/>
  <c r="EK244" i="1"/>
  <c r="EL244" i="1"/>
  <c r="EM244" i="1"/>
  <c r="EN244" i="1"/>
  <c r="EK245" i="1"/>
  <c r="EL245" i="1"/>
  <c r="EM245" i="1"/>
  <c r="EN245" i="1"/>
  <c r="EK246" i="1"/>
  <c r="EL246" i="1"/>
  <c r="EM246" i="1"/>
  <c r="EN246" i="1"/>
  <c r="EK247" i="1"/>
  <c r="EL247" i="1"/>
  <c r="EM247" i="1"/>
  <c r="EN247" i="1"/>
  <c r="EK248" i="1"/>
  <c r="EL248" i="1"/>
  <c r="EM248" i="1"/>
  <c r="EN248" i="1"/>
  <c r="EK249" i="1"/>
  <c r="EL249" i="1"/>
  <c r="EM249" i="1"/>
  <c r="EN249" i="1"/>
  <c r="EK250" i="1"/>
  <c r="EL250" i="1"/>
  <c r="EM250" i="1"/>
  <c r="EN250" i="1"/>
  <c r="EK251" i="1"/>
  <c r="EL251" i="1"/>
  <c r="EM251" i="1"/>
  <c r="EN251" i="1"/>
  <c r="EK252" i="1"/>
  <c r="EL252" i="1"/>
  <c r="EM252" i="1"/>
  <c r="EN252" i="1"/>
  <c r="EK253" i="1"/>
  <c r="EL253" i="1"/>
  <c r="EM253" i="1"/>
  <c r="EN253" i="1"/>
  <c r="EK254" i="1"/>
  <c r="EL254" i="1"/>
  <c r="EM254" i="1"/>
  <c r="EN254" i="1"/>
  <c r="EK255" i="1"/>
  <c r="EL255" i="1"/>
  <c r="EM255" i="1"/>
  <c r="EN255" i="1"/>
  <c r="EK256" i="1"/>
  <c r="EL256" i="1"/>
  <c r="EM256" i="1"/>
  <c r="EN256" i="1"/>
  <c r="EK257" i="1"/>
  <c r="EL257" i="1"/>
  <c r="EM257" i="1"/>
  <c r="EN257" i="1"/>
  <c r="EK258" i="1"/>
  <c r="EL258" i="1"/>
  <c r="EM258" i="1"/>
  <c r="EN258" i="1"/>
  <c r="EK259" i="1"/>
  <c r="EL259" i="1"/>
  <c r="EM259" i="1"/>
  <c r="EN259" i="1"/>
  <c r="EK260" i="1"/>
  <c r="EL260" i="1"/>
  <c r="EM260" i="1"/>
  <c r="EN260" i="1"/>
  <c r="EN9" i="1"/>
  <c r="EM9" i="1"/>
  <c r="EL9" i="1"/>
  <c r="EK9" i="1"/>
  <c r="CS10" i="1"/>
  <c r="CT10" i="1"/>
  <c r="CU10" i="1"/>
  <c r="CV10" i="1"/>
  <c r="CS11" i="1"/>
  <c r="CT11" i="1"/>
  <c r="CU11" i="1"/>
  <c r="CV11" i="1"/>
  <c r="CS12" i="1"/>
  <c r="CT12" i="1"/>
  <c r="CU12" i="1"/>
  <c r="CV12" i="1"/>
  <c r="CS13" i="1"/>
  <c r="CT13" i="1"/>
  <c r="CU13" i="1"/>
  <c r="CV13" i="1"/>
  <c r="CS14" i="1"/>
  <c r="CT14" i="1"/>
  <c r="CU14" i="1"/>
  <c r="CV14" i="1"/>
  <c r="CS15" i="1"/>
  <c r="CT15" i="1"/>
  <c r="CU15" i="1"/>
  <c r="CV15" i="1"/>
  <c r="CS16" i="1"/>
  <c r="CT16" i="1"/>
  <c r="CU16" i="1"/>
  <c r="CV16" i="1"/>
  <c r="CS17" i="1"/>
  <c r="CT17" i="1"/>
  <c r="CU17" i="1"/>
  <c r="CV17" i="1"/>
  <c r="CS18" i="1"/>
  <c r="CT18" i="1"/>
  <c r="CU18" i="1"/>
  <c r="CV18" i="1"/>
  <c r="CS19" i="1"/>
  <c r="CT19" i="1"/>
  <c r="CU19" i="1"/>
  <c r="CV19" i="1"/>
  <c r="CS20" i="1"/>
  <c r="CT20" i="1"/>
  <c r="CU20" i="1"/>
  <c r="CV20" i="1"/>
  <c r="CS21" i="1"/>
  <c r="CT21" i="1"/>
  <c r="CU21" i="1"/>
  <c r="CV21" i="1"/>
  <c r="CS22" i="1"/>
  <c r="CT22" i="1"/>
  <c r="CU22" i="1"/>
  <c r="CV22" i="1"/>
  <c r="CS23" i="1"/>
  <c r="CT23" i="1"/>
  <c r="CU23" i="1"/>
  <c r="CV23" i="1"/>
  <c r="CS24" i="1"/>
  <c r="CT24" i="1"/>
  <c r="CU24" i="1"/>
  <c r="CV24" i="1"/>
  <c r="CS25" i="1"/>
  <c r="CT25" i="1"/>
  <c r="CU25" i="1"/>
  <c r="CV25" i="1"/>
  <c r="CS26" i="1"/>
  <c r="CT26" i="1"/>
  <c r="CU26" i="1"/>
  <c r="CV26" i="1"/>
  <c r="CS27" i="1"/>
  <c r="CT27" i="1"/>
  <c r="CU27" i="1"/>
  <c r="CV27" i="1"/>
  <c r="CS28" i="1"/>
  <c r="CT28" i="1"/>
  <c r="CU28" i="1"/>
  <c r="CV28" i="1"/>
  <c r="CS29" i="1"/>
  <c r="CT29" i="1"/>
  <c r="CU29" i="1"/>
  <c r="CV29" i="1"/>
  <c r="CS30" i="1"/>
  <c r="CT30" i="1"/>
  <c r="CU30" i="1"/>
  <c r="CV30" i="1"/>
  <c r="CS31" i="1"/>
  <c r="CT31" i="1"/>
  <c r="CU31" i="1"/>
  <c r="CV31" i="1"/>
  <c r="CS32" i="1"/>
  <c r="CT32" i="1"/>
  <c r="CU32" i="1"/>
  <c r="CV32" i="1"/>
  <c r="CS33" i="1"/>
  <c r="CT33" i="1"/>
  <c r="CU33" i="1"/>
  <c r="CV33" i="1"/>
  <c r="CS34" i="1"/>
  <c r="CT34" i="1"/>
  <c r="CU34" i="1"/>
  <c r="CV34" i="1"/>
  <c r="CS35" i="1"/>
  <c r="CT35" i="1"/>
  <c r="CU35" i="1"/>
  <c r="CV35" i="1"/>
  <c r="CS36" i="1"/>
  <c r="CT36" i="1"/>
  <c r="CU36" i="1"/>
  <c r="CV36" i="1"/>
  <c r="CS37" i="1"/>
  <c r="CT37" i="1"/>
  <c r="CU37" i="1"/>
  <c r="CV37" i="1"/>
  <c r="CS38" i="1"/>
  <c r="CT38" i="1"/>
  <c r="CU38" i="1"/>
  <c r="CV38" i="1"/>
  <c r="CS39" i="1"/>
  <c r="CT39" i="1"/>
  <c r="CU39" i="1"/>
  <c r="CV39" i="1"/>
  <c r="CS40" i="1"/>
  <c r="CT40" i="1"/>
  <c r="CU40" i="1"/>
  <c r="CV40" i="1"/>
  <c r="CS41" i="1"/>
  <c r="CT41" i="1"/>
  <c r="CU41" i="1"/>
  <c r="CV41" i="1"/>
  <c r="CS42" i="1"/>
  <c r="CT42" i="1"/>
  <c r="CU42" i="1"/>
  <c r="CV42" i="1"/>
  <c r="CS43" i="1"/>
  <c r="CT43" i="1"/>
  <c r="CU43" i="1"/>
  <c r="CV43" i="1"/>
  <c r="CS44" i="1"/>
  <c r="CT44" i="1"/>
  <c r="CU44" i="1"/>
  <c r="CV44" i="1"/>
  <c r="CS45" i="1"/>
  <c r="CT45" i="1"/>
  <c r="CU45" i="1"/>
  <c r="CV45" i="1"/>
  <c r="CS46" i="1"/>
  <c r="CT46" i="1"/>
  <c r="CU46" i="1"/>
  <c r="CV46" i="1"/>
  <c r="CS47" i="1"/>
  <c r="CT47" i="1"/>
  <c r="CU47" i="1"/>
  <c r="CV47" i="1"/>
  <c r="CS48" i="1"/>
  <c r="CT48" i="1"/>
  <c r="CU48" i="1"/>
  <c r="CV48" i="1"/>
  <c r="CS49" i="1"/>
  <c r="CT49" i="1"/>
  <c r="CU49" i="1"/>
  <c r="CV49" i="1"/>
  <c r="CS50" i="1"/>
  <c r="CT50" i="1"/>
  <c r="CU50" i="1"/>
  <c r="CV50" i="1"/>
  <c r="CS51" i="1"/>
  <c r="CT51" i="1"/>
  <c r="CU51" i="1"/>
  <c r="CV51" i="1"/>
  <c r="CS52" i="1"/>
  <c r="CT52" i="1"/>
  <c r="CU52" i="1"/>
  <c r="CV52" i="1"/>
  <c r="CS53" i="1"/>
  <c r="CT53" i="1"/>
  <c r="CU53" i="1"/>
  <c r="CV53" i="1"/>
  <c r="CS54" i="1"/>
  <c r="CT54" i="1"/>
  <c r="CU54" i="1"/>
  <c r="CV54" i="1"/>
  <c r="CS55" i="1"/>
  <c r="CT55" i="1"/>
  <c r="CU55" i="1"/>
  <c r="CV55" i="1"/>
  <c r="CS56" i="1"/>
  <c r="CT56" i="1"/>
  <c r="CU56" i="1"/>
  <c r="CV56" i="1"/>
  <c r="CS57" i="1"/>
  <c r="CT57" i="1"/>
  <c r="CU57" i="1"/>
  <c r="CV57" i="1"/>
  <c r="CS58" i="1"/>
  <c r="CT58" i="1"/>
  <c r="CU58" i="1"/>
  <c r="CV58" i="1"/>
  <c r="CS59" i="1"/>
  <c r="CT59" i="1"/>
  <c r="CU59" i="1"/>
  <c r="CV59" i="1"/>
  <c r="CS60" i="1"/>
  <c r="CT60" i="1"/>
  <c r="CU60" i="1"/>
  <c r="CV60" i="1"/>
  <c r="CS61" i="1"/>
  <c r="CT61" i="1"/>
  <c r="CU61" i="1"/>
  <c r="CV61" i="1"/>
  <c r="CS62" i="1"/>
  <c r="CT62" i="1"/>
  <c r="CU62" i="1"/>
  <c r="CV62" i="1"/>
  <c r="CS63" i="1"/>
  <c r="CT63" i="1"/>
  <c r="CU63" i="1"/>
  <c r="CV63" i="1"/>
  <c r="CS64" i="1"/>
  <c r="CT64" i="1"/>
  <c r="CU64" i="1"/>
  <c r="CV64" i="1"/>
  <c r="CS65" i="1"/>
  <c r="CT65" i="1"/>
  <c r="CU65" i="1"/>
  <c r="CV65" i="1"/>
  <c r="CS66" i="1"/>
  <c r="CT66" i="1"/>
  <c r="CU66" i="1"/>
  <c r="CV66" i="1"/>
  <c r="CS67" i="1"/>
  <c r="CT67" i="1"/>
  <c r="CU67" i="1"/>
  <c r="CV67" i="1"/>
  <c r="CS68" i="1"/>
  <c r="CT68" i="1"/>
  <c r="CU68" i="1"/>
  <c r="CV68" i="1"/>
  <c r="CS69" i="1"/>
  <c r="CT69" i="1"/>
  <c r="CU69" i="1"/>
  <c r="CV69" i="1"/>
  <c r="CS70" i="1"/>
  <c r="CT70" i="1"/>
  <c r="CU70" i="1"/>
  <c r="CV70" i="1"/>
  <c r="CS71" i="1"/>
  <c r="CT71" i="1"/>
  <c r="CU71" i="1"/>
  <c r="CV71" i="1"/>
  <c r="CS72" i="1"/>
  <c r="CT72" i="1"/>
  <c r="CU72" i="1"/>
  <c r="CV72" i="1"/>
  <c r="CS73" i="1"/>
  <c r="CT73" i="1"/>
  <c r="CU73" i="1"/>
  <c r="CV73" i="1"/>
  <c r="CS74" i="1"/>
  <c r="CT74" i="1"/>
  <c r="CU74" i="1"/>
  <c r="CV74" i="1"/>
  <c r="CS75" i="1"/>
  <c r="CT75" i="1"/>
  <c r="CU75" i="1"/>
  <c r="CV75" i="1"/>
  <c r="CS76" i="1"/>
  <c r="CT76" i="1"/>
  <c r="CU76" i="1"/>
  <c r="CV76" i="1"/>
  <c r="CS77" i="1"/>
  <c r="CT77" i="1"/>
  <c r="CU77" i="1"/>
  <c r="CV77" i="1"/>
  <c r="CS78" i="1"/>
  <c r="CT78" i="1"/>
  <c r="CU78" i="1"/>
  <c r="CV78" i="1"/>
  <c r="CS79" i="1"/>
  <c r="CT79" i="1"/>
  <c r="CU79" i="1"/>
  <c r="CV79" i="1"/>
  <c r="CS80" i="1"/>
  <c r="CT80" i="1"/>
  <c r="CU80" i="1"/>
  <c r="CV80" i="1"/>
  <c r="CS81" i="1"/>
  <c r="CT81" i="1"/>
  <c r="CU81" i="1"/>
  <c r="CV81" i="1"/>
  <c r="CS82" i="1"/>
  <c r="CT82" i="1"/>
  <c r="CU82" i="1"/>
  <c r="CV82" i="1"/>
  <c r="CS83" i="1"/>
  <c r="CT83" i="1"/>
  <c r="CU83" i="1"/>
  <c r="CV83" i="1"/>
  <c r="CS84" i="1"/>
  <c r="CT84" i="1"/>
  <c r="CU84" i="1"/>
  <c r="CV84" i="1"/>
  <c r="CS85" i="1"/>
  <c r="CT85" i="1"/>
  <c r="CU85" i="1"/>
  <c r="CV85" i="1"/>
  <c r="CS86" i="1"/>
  <c r="CT86" i="1"/>
  <c r="CU86" i="1"/>
  <c r="CV86" i="1"/>
  <c r="CS87" i="1"/>
  <c r="CT87" i="1"/>
  <c r="CU87" i="1"/>
  <c r="CV87" i="1"/>
  <c r="CS88" i="1"/>
  <c r="CT88" i="1"/>
  <c r="CU88" i="1"/>
  <c r="CV88" i="1"/>
  <c r="CS89" i="1"/>
  <c r="CT89" i="1"/>
  <c r="CU89" i="1"/>
  <c r="CV89" i="1"/>
  <c r="CS90" i="1"/>
  <c r="CT90" i="1"/>
  <c r="CU90" i="1"/>
  <c r="CV90" i="1"/>
  <c r="CS91" i="1"/>
  <c r="CT91" i="1"/>
  <c r="CU91" i="1"/>
  <c r="CV91" i="1"/>
  <c r="CS92" i="1"/>
  <c r="CT92" i="1"/>
  <c r="CU92" i="1"/>
  <c r="CV92" i="1"/>
  <c r="CS93" i="1"/>
  <c r="CT93" i="1"/>
  <c r="CU93" i="1"/>
  <c r="CV93" i="1"/>
  <c r="CS94" i="1"/>
  <c r="CT94" i="1"/>
  <c r="CU94" i="1"/>
  <c r="CV94" i="1"/>
  <c r="CS95" i="1"/>
  <c r="CT95" i="1"/>
  <c r="CU95" i="1"/>
  <c r="CV95" i="1"/>
  <c r="CS96" i="1"/>
  <c r="CT96" i="1"/>
  <c r="CU96" i="1"/>
  <c r="CV96" i="1"/>
  <c r="CS97" i="1"/>
  <c r="CT97" i="1"/>
  <c r="CU97" i="1"/>
  <c r="CV97" i="1"/>
  <c r="CS98" i="1"/>
  <c r="CT98" i="1"/>
  <c r="CU98" i="1"/>
  <c r="CV98" i="1"/>
  <c r="CS99" i="1"/>
  <c r="CT99" i="1"/>
  <c r="CU99" i="1"/>
  <c r="CV99" i="1"/>
  <c r="CS100" i="1"/>
  <c r="CT100" i="1"/>
  <c r="CU100" i="1"/>
  <c r="CV100" i="1"/>
  <c r="CS101" i="1"/>
  <c r="CT101" i="1"/>
  <c r="CU101" i="1"/>
  <c r="CV101" i="1"/>
  <c r="CS102" i="1"/>
  <c r="CT102" i="1"/>
  <c r="CU102" i="1"/>
  <c r="CV102" i="1"/>
  <c r="CS103" i="1"/>
  <c r="CT103" i="1"/>
  <c r="CU103" i="1"/>
  <c r="CV103" i="1"/>
  <c r="CS104" i="1"/>
  <c r="CT104" i="1"/>
  <c r="CU104" i="1"/>
  <c r="CV104" i="1"/>
  <c r="CS105" i="1"/>
  <c r="CT105" i="1"/>
  <c r="CU105" i="1"/>
  <c r="CV105" i="1"/>
  <c r="CS106" i="1"/>
  <c r="CT106" i="1"/>
  <c r="CU106" i="1"/>
  <c r="CV106" i="1"/>
  <c r="CS107" i="1"/>
  <c r="CT107" i="1"/>
  <c r="CU107" i="1"/>
  <c r="CV107" i="1"/>
  <c r="CS108" i="1"/>
  <c r="CT108" i="1"/>
  <c r="CU108" i="1"/>
  <c r="CV108" i="1"/>
  <c r="CS109" i="1"/>
  <c r="CT109" i="1"/>
  <c r="CU109" i="1"/>
  <c r="CV109" i="1"/>
  <c r="CS110" i="1"/>
  <c r="CT110" i="1"/>
  <c r="CU110" i="1"/>
  <c r="CV110" i="1"/>
  <c r="CS111" i="1"/>
  <c r="CT111" i="1"/>
  <c r="CU111" i="1"/>
  <c r="CV111" i="1"/>
  <c r="CS112" i="1"/>
  <c r="CT112" i="1"/>
  <c r="CU112" i="1"/>
  <c r="CV112" i="1"/>
  <c r="CS113" i="1"/>
  <c r="CT113" i="1"/>
  <c r="CU113" i="1"/>
  <c r="CV113" i="1"/>
  <c r="CS114" i="1"/>
  <c r="CT114" i="1"/>
  <c r="CU114" i="1"/>
  <c r="CV114" i="1"/>
  <c r="CS115" i="1"/>
  <c r="CT115" i="1"/>
  <c r="CU115" i="1"/>
  <c r="CV115" i="1"/>
  <c r="CS116" i="1"/>
  <c r="CT116" i="1"/>
  <c r="CU116" i="1"/>
  <c r="CV116" i="1"/>
  <c r="CS117" i="1"/>
  <c r="CT117" i="1"/>
  <c r="CU117" i="1"/>
  <c r="CV117" i="1"/>
  <c r="CS118" i="1"/>
  <c r="CT118" i="1"/>
  <c r="CU118" i="1"/>
  <c r="CV118" i="1"/>
  <c r="CS119" i="1"/>
  <c r="CT119" i="1"/>
  <c r="CU119" i="1"/>
  <c r="CV119" i="1"/>
  <c r="CS120" i="1"/>
  <c r="CT120" i="1"/>
  <c r="CU120" i="1"/>
  <c r="CV120" i="1"/>
  <c r="CS121" i="1"/>
  <c r="CT121" i="1"/>
  <c r="CU121" i="1"/>
  <c r="CV121" i="1"/>
  <c r="CS122" i="1"/>
  <c r="CT122" i="1"/>
  <c r="CU122" i="1"/>
  <c r="CV122" i="1"/>
  <c r="CS123" i="1"/>
  <c r="CT123" i="1"/>
  <c r="CU123" i="1"/>
  <c r="CV123" i="1"/>
  <c r="CS124" i="1"/>
  <c r="CT124" i="1"/>
  <c r="CU124" i="1"/>
  <c r="CV124" i="1"/>
  <c r="CS125" i="1"/>
  <c r="CT125" i="1"/>
  <c r="CU125" i="1"/>
  <c r="CV125" i="1"/>
  <c r="CS126" i="1"/>
  <c r="CT126" i="1"/>
  <c r="CU126" i="1"/>
  <c r="CV126" i="1"/>
  <c r="CS127" i="1"/>
  <c r="CT127" i="1"/>
  <c r="CU127" i="1"/>
  <c r="CV127" i="1"/>
  <c r="CS128" i="1"/>
  <c r="CT128" i="1"/>
  <c r="CU128" i="1"/>
  <c r="CV128" i="1"/>
  <c r="CS129" i="1"/>
  <c r="CT129" i="1"/>
  <c r="CU129" i="1"/>
  <c r="CV129" i="1"/>
  <c r="CS130" i="1"/>
  <c r="CT130" i="1"/>
  <c r="CU130" i="1"/>
  <c r="CV130" i="1"/>
  <c r="CS131" i="1"/>
  <c r="CT131" i="1"/>
  <c r="CU131" i="1"/>
  <c r="CV131" i="1"/>
  <c r="CS132" i="1"/>
  <c r="CT132" i="1"/>
  <c r="CU132" i="1"/>
  <c r="CV132" i="1"/>
  <c r="CS133" i="1"/>
  <c r="CT133" i="1"/>
  <c r="CU133" i="1"/>
  <c r="CV133" i="1"/>
  <c r="CS134" i="1"/>
  <c r="CT134" i="1"/>
  <c r="CU134" i="1"/>
  <c r="CV134" i="1"/>
  <c r="CS135" i="1"/>
  <c r="CT135" i="1"/>
  <c r="CU135" i="1"/>
  <c r="CV135" i="1"/>
  <c r="CS136" i="1"/>
  <c r="CT136" i="1"/>
  <c r="CU136" i="1"/>
  <c r="CV136" i="1"/>
  <c r="CS137" i="1"/>
  <c r="CT137" i="1"/>
  <c r="CU137" i="1"/>
  <c r="CV137" i="1"/>
  <c r="CS138" i="1"/>
  <c r="CT138" i="1"/>
  <c r="CU138" i="1"/>
  <c r="CV138" i="1"/>
  <c r="CS139" i="1"/>
  <c r="CT139" i="1"/>
  <c r="CU139" i="1"/>
  <c r="CV139" i="1"/>
  <c r="CS140" i="1"/>
  <c r="CT140" i="1"/>
  <c r="CU140" i="1"/>
  <c r="CV140" i="1"/>
  <c r="CS141" i="1"/>
  <c r="CT141" i="1"/>
  <c r="CU141" i="1"/>
  <c r="CV141" i="1"/>
  <c r="CS142" i="1"/>
  <c r="CT142" i="1"/>
  <c r="CU142" i="1"/>
  <c r="CV142" i="1"/>
  <c r="CS143" i="1"/>
  <c r="CT143" i="1"/>
  <c r="CU143" i="1"/>
  <c r="CV143" i="1"/>
  <c r="CS144" i="1"/>
  <c r="CT144" i="1"/>
  <c r="CU144" i="1"/>
  <c r="CV144" i="1"/>
  <c r="CS145" i="1"/>
  <c r="CT145" i="1"/>
  <c r="CU145" i="1"/>
  <c r="CV145" i="1"/>
  <c r="CS146" i="1"/>
  <c r="CT146" i="1"/>
  <c r="CU146" i="1"/>
  <c r="CV146" i="1"/>
  <c r="CS147" i="1"/>
  <c r="CT147" i="1"/>
  <c r="CU147" i="1"/>
  <c r="CV147" i="1"/>
  <c r="CS148" i="1"/>
  <c r="CT148" i="1"/>
  <c r="CU148" i="1"/>
  <c r="CV148" i="1"/>
  <c r="CS149" i="1"/>
  <c r="CT149" i="1"/>
  <c r="CU149" i="1"/>
  <c r="CV149" i="1"/>
  <c r="CS150" i="1"/>
  <c r="CT150" i="1"/>
  <c r="CU150" i="1"/>
  <c r="CV150" i="1"/>
  <c r="CS151" i="1"/>
  <c r="CT151" i="1"/>
  <c r="CU151" i="1"/>
  <c r="CV151" i="1"/>
  <c r="CS152" i="1"/>
  <c r="CT152" i="1"/>
  <c r="CU152" i="1"/>
  <c r="CV152" i="1"/>
  <c r="CS153" i="1"/>
  <c r="CT153" i="1"/>
  <c r="CU153" i="1"/>
  <c r="CV153" i="1"/>
  <c r="CS154" i="1"/>
  <c r="CT154" i="1"/>
  <c r="CU154" i="1"/>
  <c r="CV154" i="1"/>
  <c r="CS155" i="1"/>
  <c r="CT155" i="1"/>
  <c r="CU155" i="1"/>
  <c r="CV155" i="1"/>
  <c r="CS156" i="1"/>
  <c r="CT156" i="1"/>
  <c r="CU156" i="1"/>
  <c r="CV156" i="1"/>
  <c r="CS157" i="1"/>
  <c r="CT157" i="1"/>
  <c r="CU157" i="1"/>
  <c r="CV157" i="1"/>
  <c r="CS158" i="1"/>
  <c r="CT158" i="1"/>
  <c r="CU158" i="1"/>
  <c r="CV158" i="1"/>
  <c r="CS159" i="1"/>
  <c r="CT159" i="1"/>
  <c r="CU159" i="1"/>
  <c r="CV159" i="1"/>
  <c r="CS160" i="1"/>
  <c r="CT160" i="1"/>
  <c r="CU160" i="1"/>
  <c r="CV160" i="1"/>
  <c r="CS161" i="1"/>
  <c r="CT161" i="1"/>
  <c r="CU161" i="1"/>
  <c r="CV161" i="1"/>
  <c r="CS162" i="1"/>
  <c r="CT162" i="1"/>
  <c r="CU162" i="1"/>
  <c r="CV162" i="1"/>
  <c r="CS163" i="1"/>
  <c r="CT163" i="1"/>
  <c r="CU163" i="1"/>
  <c r="CV163" i="1"/>
  <c r="CS164" i="1"/>
  <c r="CT164" i="1"/>
  <c r="CU164" i="1"/>
  <c r="CV164" i="1"/>
  <c r="CS165" i="1"/>
  <c r="CT165" i="1"/>
  <c r="CU165" i="1"/>
  <c r="CV165" i="1"/>
  <c r="CS166" i="1"/>
  <c r="CT166" i="1"/>
  <c r="CU166" i="1"/>
  <c r="CV166" i="1"/>
  <c r="CS167" i="1"/>
  <c r="CT167" i="1"/>
  <c r="CU167" i="1"/>
  <c r="CV167" i="1"/>
  <c r="CS168" i="1"/>
  <c r="CT168" i="1"/>
  <c r="CU168" i="1"/>
  <c r="CV168" i="1"/>
  <c r="CS169" i="1"/>
  <c r="CT169" i="1"/>
  <c r="CU169" i="1"/>
  <c r="CV169" i="1"/>
  <c r="CS170" i="1"/>
  <c r="CT170" i="1"/>
  <c r="CU170" i="1"/>
  <c r="CV170" i="1"/>
  <c r="CS171" i="1"/>
  <c r="CT171" i="1"/>
  <c r="CU171" i="1"/>
  <c r="CV171" i="1"/>
  <c r="CS172" i="1"/>
  <c r="CT172" i="1"/>
  <c r="CU172" i="1"/>
  <c r="CV172" i="1"/>
  <c r="CS173" i="1"/>
  <c r="CT173" i="1"/>
  <c r="CU173" i="1"/>
  <c r="CV173" i="1"/>
  <c r="CS174" i="1"/>
  <c r="CT174" i="1"/>
  <c r="CU174" i="1"/>
  <c r="CV174" i="1"/>
  <c r="CS175" i="1"/>
  <c r="CT175" i="1"/>
  <c r="CU175" i="1"/>
  <c r="CV175" i="1"/>
  <c r="CS176" i="1"/>
  <c r="CT176" i="1"/>
  <c r="CU176" i="1"/>
  <c r="CV176" i="1"/>
  <c r="CS177" i="1"/>
  <c r="CT177" i="1"/>
  <c r="CU177" i="1"/>
  <c r="CV177" i="1"/>
  <c r="CS178" i="1"/>
  <c r="CT178" i="1"/>
  <c r="CU178" i="1"/>
  <c r="CV178" i="1"/>
  <c r="CS179" i="1"/>
  <c r="CT179" i="1"/>
  <c r="CU179" i="1"/>
  <c r="CV179" i="1"/>
  <c r="CS180" i="1"/>
  <c r="CT180" i="1"/>
  <c r="CU180" i="1"/>
  <c r="CV180" i="1"/>
  <c r="CS181" i="1"/>
  <c r="CT181" i="1"/>
  <c r="CU181" i="1"/>
  <c r="CV181" i="1"/>
  <c r="CS182" i="1"/>
  <c r="CT182" i="1"/>
  <c r="CU182" i="1"/>
  <c r="CV182" i="1"/>
  <c r="CS183" i="1"/>
  <c r="CT183" i="1"/>
  <c r="CU183" i="1"/>
  <c r="CV183" i="1"/>
  <c r="CS184" i="1"/>
  <c r="CT184" i="1"/>
  <c r="CU184" i="1"/>
  <c r="CV184" i="1"/>
  <c r="CS185" i="1"/>
  <c r="CT185" i="1"/>
  <c r="CU185" i="1"/>
  <c r="CV185" i="1"/>
  <c r="CS186" i="1"/>
  <c r="CT186" i="1"/>
  <c r="CU186" i="1"/>
  <c r="CV186" i="1"/>
  <c r="CS187" i="1"/>
  <c r="CT187" i="1"/>
  <c r="CU187" i="1"/>
  <c r="CV187" i="1"/>
  <c r="CS188" i="1"/>
  <c r="CT188" i="1"/>
  <c r="CU188" i="1"/>
  <c r="CV188" i="1"/>
  <c r="CS189" i="1"/>
  <c r="CT189" i="1"/>
  <c r="CU189" i="1"/>
  <c r="CV189" i="1"/>
  <c r="CS190" i="1"/>
  <c r="CT190" i="1"/>
  <c r="CU190" i="1"/>
  <c r="CV190" i="1"/>
  <c r="CS191" i="1"/>
  <c r="CT191" i="1"/>
  <c r="CU191" i="1"/>
  <c r="CV191" i="1"/>
  <c r="CS192" i="1"/>
  <c r="CT192" i="1"/>
  <c r="CU192" i="1"/>
  <c r="CV192" i="1"/>
  <c r="CS193" i="1"/>
  <c r="CT193" i="1"/>
  <c r="CU193" i="1"/>
  <c r="CV193" i="1"/>
  <c r="CS194" i="1"/>
  <c r="CT194" i="1"/>
  <c r="CU194" i="1"/>
  <c r="CV194" i="1"/>
  <c r="CS195" i="1"/>
  <c r="CT195" i="1"/>
  <c r="CU195" i="1"/>
  <c r="CV195" i="1"/>
  <c r="CS196" i="1"/>
  <c r="CT196" i="1"/>
  <c r="CU196" i="1"/>
  <c r="CV196" i="1"/>
  <c r="CS197" i="1"/>
  <c r="CT197" i="1"/>
  <c r="CU197" i="1"/>
  <c r="CV197" i="1"/>
  <c r="CS198" i="1"/>
  <c r="CT198" i="1"/>
  <c r="CU198" i="1"/>
  <c r="CV198" i="1"/>
  <c r="CS199" i="1"/>
  <c r="CT199" i="1"/>
  <c r="CU199" i="1"/>
  <c r="CV199" i="1"/>
  <c r="CS200" i="1"/>
  <c r="CT200" i="1"/>
  <c r="CU200" i="1"/>
  <c r="CV200" i="1"/>
  <c r="CS201" i="1"/>
  <c r="CT201" i="1"/>
  <c r="CU201" i="1"/>
  <c r="CV201" i="1"/>
  <c r="CS202" i="1"/>
  <c r="CT202" i="1"/>
  <c r="CU202" i="1"/>
  <c r="CV202" i="1"/>
  <c r="CS203" i="1"/>
  <c r="CT203" i="1"/>
  <c r="CU203" i="1"/>
  <c r="CV203" i="1"/>
  <c r="CS204" i="1"/>
  <c r="CT204" i="1"/>
  <c r="CU204" i="1"/>
  <c r="CV204" i="1"/>
  <c r="CS205" i="1"/>
  <c r="CT205" i="1"/>
  <c r="CU205" i="1"/>
  <c r="CV205" i="1"/>
  <c r="CS206" i="1"/>
  <c r="CT206" i="1"/>
  <c r="CU206" i="1"/>
  <c r="CV206" i="1"/>
  <c r="CS207" i="1"/>
  <c r="CT207" i="1"/>
  <c r="CU207" i="1"/>
  <c r="CV207" i="1"/>
  <c r="CS208" i="1"/>
  <c r="CT208" i="1"/>
  <c r="CU208" i="1"/>
  <c r="CV208" i="1"/>
  <c r="CS209" i="1"/>
  <c r="CT209" i="1"/>
  <c r="CU209" i="1"/>
  <c r="CV209" i="1"/>
  <c r="CS210" i="1"/>
  <c r="CT210" i="1"/>
  <c r="CU210" i="1"/>
  <c r="CV210" i="1"/>
  <c r="CS211" i="1"/>
  <c r="CT211" i="1"/>
  <c r="CU211" i="1"/>
  <c r="CV211" i="1"/>
  <c r="CS212" i="1"/>
  <c r="CT212" i="1"/>
  <c r="CU212" i="1"/>
  <c r="CV212" i="1"/>
  <c r="CS213" i="1"/>
  <c r="CT213" i="1"/>
  <c r="CU213" i="1"/>
  <c r="CV213" i="1"/>
  <c r="CS214" i="1"/>
  <c r="CT214" i="1"/>
  <c r="CU214" i="1"/>
  <c r="CV214" i="1"/>
  <c r="CS215" i="1"/>
  <c r="CT215" i="1"/>
  <c r="CU215" i="1"/>
  <c r="CV215" i="1"/>
  <c r="CS216" i="1"/>
  <c r="CT216" i="1"/>
  <c r="CU216" i="1"/>
  <c r="CV216" i="1"/>
  <c r="CS217" i="1"/>
  <c r="CT217" i="1"/>
  <c r="CU217" i="1"/>
  <c r="CV217" i="1"/>
  <c r="CS218" i="1"/>
  <c r="CT218" i="1"/>
  <c r="CU218" i="1"/>
  <c r="CV218" i="1"/>
  <c r="CS219" i="1"/>
  <c r="CT219" i="1"/>
  <c r="CU219" i="1"/>
  <c r="CV219" i="1"/>
  <c r="CS220" i="1"/>
  <c r="CT220" i="1"/>
  <c r="CU220" i="1"/>
  <c r="CV220" i="1"/>
  <c r="CS221" i="1"/>
  <c r="CT221" i="1"/>
  <c r="CU221" i="1"/>
  <c r="CV221" i="1"/>
  <c r="CS222" i="1"/>
  <c r="CT222" i="1"/>
  <c r="CU222" i="1"/>
  <c r="CV222" i="1"/>
  <c r="CS223" i="1"/>
  <c r="CT223" i="1"/>
  <c r="CU223" i="1"/>
  <c r="CV223" i="1"/>
  <c r="CS224" i="1"/>
  <c r="CT224" i="1"/>
  <c r="CU224" i="1"/>
  <c r="CV224" i="1"/>
  <c r="CS225" i="1"/>
  <c r="CT225" i="1"/>
  <c r="CU225" i="1"/>
  <c r="CV225" i="1"/>
  <c r="CS226" i="1"/>
  <c r="CT226" i="1"/>
  <c r="CU226" i="1"/>
  <c r="CV226" i="1"/>
  <c r="CS227" i="1"/>
  <c r="CT227" i="1"/>
  <c r="CU227" i="1"/>
  <c r="CV227" i="1"/>
  <c r="CS228" i="1"/>
  <c r="CT228" i="1"/>
  <c r="CU228" i="1"/>
  <c r="CV228" i="1"/>
  <c r="CS229" i="1"/>
  <c r="CT229" i="1"/>
  <c r="CU229" i="1"/>
  <c r="CV229" i="1"/>
  <c r="CS230" i="1"/>
  <c r="CT230" i="1"/>
  <c r="CU230" i="1"/>
  <c r="CV230" i="1"/>
  <c r="CS231" i="1"/>
  <c r="CT231" i="1"/>
  <c r="CU231" i="1"/>
  <c r="CV231" i="1"/>
  <c r="CS232" i="1"/>
  <c r="CT232" i="1"/>
  <c r="CU232" i="1"/>
  <c r="CV232" i="1"/>
  <c r="CS233" i="1"/>
  <c r="CT233" i="1"/>
  <c r="CU233" i="1"/>
  <c r="CV233" i="1"/>
  <c r="CS234" i="1"/>
  <c r="CT234" i="1"/>
  <c r="CU234" i="1"/>
  <c r="CV234" i="1"/>
  <c r="CS235" i="1"/>
  <c r="CT235" i="1"/>
  <c r="CU235" i="1"/>
  <c r="CV235" i="1"/>
  <c r="CS236" i="1"/>
  <c r="CT236" i="1"/>
  <c r="CU236" i="1"/>
  <c r="CV236" i="1"/>
  <c r="CS237" i="1"/>
  <c r="CT237" i="1"/>
  <c r="CU237" i="1"/>
  <c r="CV237" i="1"/>
  <c r="CS238" i="1"/>
  <c r="CT238" i="1"/>
  <c r="CU238" i="1"/>
  <c r="CV238" i="1"/>
  <c r="CS239" i="1"/>
  <c r="CT239" i="1"/>
  <c r="CU239" i="1"/>
  <c r="CV239" i="1"/>
  <c r="CS240" i="1"/>
  <c r="CT240" i="1"/>
  <c r="CU240" i="1"/>
  <c r="CV240" i="1"/>
  <c r="CS241" i="1"/>
  <c r="CT241" i="1"/>
  <c r="CU241" i="1"/>
  <c r="CV241" i="1"/>
  <c r="CS242" i="1"/>
  <c r="CT242" i="1"/>
  <c r="CU242" i="1"/>
  <c r="CV242" i="1"/>
  <c r="CS243" i="1"/>
  <c r="CT243" i="1"/>
  <c r="CU243" i="1"/>
  <c r="CV243" i="1"/>
  <c r="CS244" i="1"/>
  <c r="CT244" i="1"/>
  <c r="CU244" i="1"/>
  <c r="CV244" i="1"/>
  <c r="CS245" i="1"/>
  <c r="CT245" i="1"/>
  <c r="CU245" i="1"/>
  <c r="CV245" i="1"/>
  <c r="CS246" i="1"/>
  <c r="CT246" i="1"/>
  <c r="CU246" i="1"/>
  <c r="CV246" i="1"/>
  <c r="CS247" i="1"/>
  <c r="CT247" i="1"/>
  <c r="CU247" i="1"/>
  <c r="CV247" i="1"/>
  <c r="CS248" i="1"/>
  <c r="CT248" i="1"/>
  <c r="CU248" i="1"/>
  <c r="CV248" i="1"/>
  <c r="CS249" i="1"/>
  <c r="CT249" i="1"/>
  <c r="CU249" i="1"/>
  <c r="CV249" i="1"/>
  <c r="CS250" i="1"/>
  <c r="CT250" i="1"/>
  <c r="CU250" i="1"/>
  <c r="CV250" i="1"/>
  <c r="CS251" i="1"/>
  <c r="CT251" i="1"/>
  <c r="CU251" i="1"/>
  <c r="CV251" i="1"/>
  <c r="CS252" i="1"/>
  <c r="CT252" i="1"/>
  <c r="CU252" i="1"/>
  <c r="CV252" i="1"/>
  <c r="CS253" i="1"/>
  <c r="CT253" i="1"/>
  <c r="CU253" i="1"/>
  <c r="CV253" i="1"/>
  <c r="CS254" i="1"/>
  <c r="CT254" i="1"/>
  <c r="CU254" i="1"/>
  <c r="CV254" i="1"/>
  <c r="CS255" i="1"/>
  <c r="CT255" i="1"/>
  <c r="CU255" i="1"/>
  <c r="CV255" i="1"/>
  <c r="CS256" i="1"/>
  <c r="CT256" i="1"/>
  <c r="CU256" i="1"/>
  <c r="CV256" i="1"/>
  <c r="CS257" i="1"/>
  <c r="CT257" i="1"/>
  <c r="CU257" i="1"/>
  <c r="CV257" i="1"/>
  <c r="CS258" i="1"/>
  <c r="CT258" i="1"/>
  <c r="CU258" i="1"/>
  <c r="CV258" i="1"/>
  <c r="CS259" i="1"/>
  <c r="CT259" i="1"/>
  <c r="CU259" i="1"/>
  <c r="CV259" i="1"/>
  <c r="CS260" i="1"/>
  <c r="CT260" i="1"/>
  <c r="CU260" i="1"/>
  <c r="CV260" i="1"/>
  <c r="CV9" i="1"/>
  <c r="CU9" i="1"/>
  <c r="CT9" i="1"/>
  <c r="CS9" i="1"/>
  <c r="BA10" i="1"/>
  <c r="BB10" i="1"/>
  <c r="BC10" i="1"/>
  <c r="BD10" i="1"/>
  <c r="BA11" i="1"/>
  <c r="BB11" i="1"/>
  <c r="BC11" i="1"/>
  <c r="BD11" i="1"/>
  <c r="BA12" i="1"/>
  <c r="BB12" i="1"/>
  <c r="BC12" i="1"/>
  <c r="BD12" i="1"/>
  <c r="BA13" i="1"/>
  <c r="BB13" i="1"/>
  <c r="BC13" i="1"/>
  <c r="BD13" i="1"/>
  <c r="BA14" i="1"/>
  <c r="BB14" i="1"/>
  <c r="BC14" i="1"/>
  <c r="BD14" i="1"/>
  <c r="BA15" i="1"/>
  <c r="BB15" i="1"/>
  <c r="BC15" i="1"/>
  <c r="BD15" i="1"/>
  <c r="BA16" i="1"/>
  <c r="BB16" i="1"/>
  <c r="BC16" i="1"/>
  <c r="BD16" i="1"/>
  <c r="BA17" i="1"/>
  <c r="BB17" i="1"/>
  <c r="BC17" i="1"/>
  <c r="BD17" i="1"/>
  <c r="BA18" i="1"/>
  <c r="BB18" i="1"/>
  <c r="BC18" i="1"/>
  <c r="BD18" i="1"/>
  <c r="BA19" i="1"/>
  <c r="BB19" i="1"/>
  <c r="BC19" i="1"/>
  <c r="BD19" i="1"/>
  <c r="BA20" i="1"/>
  <c r="BB20" i="1"/>
  <c r="BC20" i="1"/>
  <c r="BD20" i="1"/>
  <c r="BA21" i="1"/>
  <c r="BB21" i="1"/>
  <c r="BC21" i="1"/>
  <c r="BD21" i="1"/>
  <c r="BA22" i="1"/>
  <c r="BB22" i="1"/>
  <c r="BC22" i="1"/>
  <c r="BD22" i="1"/>
  <c r="BA23" i="1"/>
  <c r="BB23" i="1"/>
  <c r="BC23" i="1"/>
  <c r="BD23" i="1"/>
  <c r="BA24" i="1"/>
  <c r="BB24" i="1"/>
  <c r="BC24" i="1"/>
  <c r="BD24" i="1"/>
  <c r="BA25" i="1"/>
  <c r="BB25" i="1"/>
  <c r="BC25" i="1"/>
  <c r="BD25" i="1"/>
  <c r="BA26" i="1"/>
  <c r="BB26" i="1"/>
  <c r="BC26" i="1"/>
  <c r="BD26" i="1"/>
  <c r="BA27" i="1"/>
  <c r="BB27" i="1"/>
  <c r="BC27" i="1"/>
  <c r="BD27" i="1"/>
  <c r="BA28" i="1"/>
  <c r="BB28" i="1"/>
  <c r="BC28" i="1"/>
  <c r="BD28" i="1"/>
  <c r="BA29" i="1"/>
  <c r="BB29" i="1"/>
  <c r="BC29" i="1"/>
  <c r="BD29" i="1"/>
  <c r="BA30" i="1"/>
  <c r="BB30" i="1"/>
  <c r="BC30" i="1"/>
  <c r="BD30" i="1"/>
  <c r="BA31" i="1"/>
  <c r="BB31" i="1"/>
  <c r="BC31" i="1"/>
  <c r="BD31" i="1"/>
  <c r="BA32" i="1"/>
  <c r="BB32" i="1"/>
  <c r="BC32" i="1"/>
  <c r="BD32" i="1"/>
  <c r="BA33" i="1"/>
  <c r="BB33" i="1"/>
  <c r="BC33" i="1"/>
  <c r="BD33" i="1"/>
  <c r="BA34" i="1"/>
  <c r="BB34" i="1"/>
  <c r="BC34" i="1"/>
  <c r="BD34" i="1"/>
  <c r="BA35" i="1"/>
  <c r="BB35" i="1"/>
  <c r="BC35" i="1"/>
  <c r="BD35" i="1"/>
  <c r="BA36" i="1"/>
  <c r="BB36" i="1"/>
  <c r="BC36" i="1"/>
  <c r="BD36" i="1"/>
  <c r="BA37" i="1"/>
  <c r="BB37" i="1"/>
  <c r="BC37" i="1"/>
  <c r="BD37" i="1"/>
  <c r="BA38" i="1"/>
  <c r="BB38" i="1"/>
  <c r="BC38" i="1"/>
  <c r="BD38" i="1"/>
  <c r="BA39" i="1"/>
  <c r="BB39" i="1"/>
  <c r="BC39" i="1"/>
  <c r="BD39" i="1"/>
  <c r="BA40" i="1"/>
  <c r="BB40" i="1"/>
  <c r="BC40" i="1"/>
  <c r="BD40" i="1"/>
  <c r="BA41" i="1"/>
  <c r="BB41" i="1"/>
  <c r="BC41" i="1"/>
  <c r="BD41" i="1"/>
  <c r="BA42" i="1"/>
  <c r="BB42" i="1"/>
  <c r="BC42" i="1"/>
  <c r="BD42" i="1"/>
  <c r="BA43" i="1"/>
  <c r="BB43" i="1"/>
  <c r="BC43" i="1"/>
  <c r="BD43" i="1"/>
  <c r="BA44" i="1"/>
  <c r="BB44" i="1"/>
  <c r="BC44" i="1"/>
  <c r="BD44" i="1"/>
  <c r="BA45" i="1"/>
  <c r="BB45" i="1"/>
  <c r="BC45" i="1"/>
  <c r="BD45" i="1"/>
  <c r="BA46" i="1"/>
  <c r="BB46" i="1"/>
  <c r="BC46" i="1"/>
  <c r="BD46" i="1"/>
  <c r="BA47" i="1"/>
  <c r="BB47" i="1"/>
  <c r="BC47" i="1"/>
  <c r="BD47" i="1"/>
  <c r="BA48" i="1"/>
  <c r="BB48" i="1"/>
  <c r="BC48" i="1"/>
  <c r="BD48" i="1"/>
  <c r="BA49" i="1"/>
  <c r="BB49" i="1"/>
  <c r="BC49" i="1"/>
  <c r="BD49" i="1"/>
  <c r="BA50" i="1"/>
  <c r="BB50" i="1"/>
  <c r="BC50" i="1"/>
  <c r="BD50" i="1"/>
  <c r="BA51" i="1"/>
  <c r="BB51" i="1"/>
  <c r="BC51" i="1"/>
  <c r="BD51" i="1"/>
  <c r="BA52" i="1"/>
  <c r="BB52" i="1"/>
  <c r="BC52" i="1"/>
  <c r="BD52" i="1"/>
  <c r="BA53" i="1"/>
  <c r="BB53" i="1"/>
  <c r="BC53" i="1"/>
  <c r="BD53" i="1"/>
  <c r="BA54" i="1"/>
  <c r="BB54" i="1"/>
  <c r="BC54" i="1"/>
  <c r="BD54" i="1"/>
  <c r="BA55" i="1"/>
  <c r="BB55" i="1"/>
  <c r="BC55" i="1"/>
  <c r="BD55" i="1"/>
  <c r="BA56" i="1"/>
  <c r="BB56" i="1"/>
  <c r="BC56" i="1"/>
  <c r="BD56" i="1"/>
  <c r="BA57" i="1"/>
  <c r="BB57" i="1"/>
  <c r="BC57" i="1"/>
  <c r="BD57" i="1"/>
  <c r="BA58" i="1"/>
  <c r="BB58" i="1"/>
  <c r="BC58" i="1"/>
  <c r="BD58" i="1"/>
  <c r="BA59" i="1"/>
  <c r="BB59" i="1"/>
  <c r="BC59" i="1"/>
  <c r="BD59" i="1"/>
  <c r="BA60" i="1"/>
  <c r="BB60" i="1"/>
  <c r="BC60" i="1"/>
  <c r="BD60" i="1"/>
  <c r="BA61" i="1"/>
  <c r="BB61" i="1"/>
  <c r="BC61" i="1"/>
  <c r="BD61" i="1"/>
  <c r="BA62" i="1"/>
  <c r="BB62" i="1"/>
  <c r="BC62" i="1"/>
  <c r="BD62" i="1"/>
  <c r="BA63" i="1"/>
  <c r="BB63" i="1"/>
  <c r="BC63" i="1"/>
  <c r="BD63" i="1"/>
  <c r="BA64" i="1"/>
  <c r="BB64" i="1"/>
  <c r="BC64" i="1"/>
  <c r="BD64" i="1"/>
  <c r="BA65" i="1"/>
  <c r="BB65" i="1"/>
  <c r="BC65" i="1"/>
  <c r="BD65" i="1"/>
  <c r="BA66" i="1"/>
  <c r="BB66" i="1"/>
  <c r="BC66" i="1"/>
  <c r="BD66" i="1"/>
  <c r="BA67" i="1"/>
  <c r="BB67" i="1"/>
  <c r="BC67" i="1"/>
  <c r="BD67" i="1"/>
  <c r="BA68" i="1"/>
  <c r="BB68" i="1"/>
  <c r="BC68" i="1"/>
  <c r="BD68" i="1"/>
  <c r="BA69" i="1"/>
  <c r="BB69" i="1"/>
  <c r="BC69" i="1"/>
  <c r="BD69" i="1"/>
  <c r="BA70" i="1"/>
  <c r="BB70" i="1"/>
  <c r="BC70" i="1"/>
  <c r="BD70" i="1"/>
  <c r="BA71" i="1"/>
  <c r="BB71" i="1"/>
  <c r="BC71" i="1"/>
  <c r="BD71" i="1"/>
  <c r="BA72" i="1"/>
  <c r="BB72" i="1"/>
  <c r="BC72" i="1"/>
  <c r="BD72" i="1"/>
  <c r="BA73" i="1"/>
  <c r="BB73" i="1"/>
  <c r="BC73" i="1"/>
  <c r="BD73" i="1"/>
  <c r="BA74" i="1"/>
  <c r="BB74" i="1"/>
  <c r="BC74" i="1"/>
  <c r="BD74" i="1"/>
  <c r="BA75" i="1"/>
  <c r="BB75" i="1"/>
  <c r="BC75" i="1"/>
  <c r="BD75" i="1"/>
  <c r="BA76" i="1"/>
  <c r="BB76" i="1"/>
  <c r="BC76" i="1"/>
  <c r="BD76" i="1"/>
  <c r="BA77" i="1"/>
  <c r="BB77" i="1"/>
  <c r="BC77" i="1"/>
  <c r="BD77" i="1"/>
  <c r="BA78" i="1"/>
  <c r="BB78" i="1"/>
  <c r="BC78" i="1"/>
  <c r="BD78" i="1"/>
  <c r="BA79" i="1"/>
  <c r="BB79" i="1"/>
  <c r="BC79" i="1"/>
  <c r="BD79" i="1"/>
  <c r="BA80" i="1"/>
  <c r="BB80" i="1"/>
  <c r="BC80" i="1"/>
  <c r="BD80" i="1"/>
  <c r="BA81" i="1"/>
  <c r="BB81" i="1"/>
  <c r="BC81" i="1"/>
  <c r="BD81" i="1"/>
  <c r="BA82" i="1"/>
  <c r="BB82" i="1"/>
  <c r="BC82" i="1"/>
  <c r="BD82" i="1"/>
  <c r="BA83" i="1"/>
  <c r="BB83" i="1"/>
  <c r="BC83" i="1"/>
  <c r="BD83" i="1"/>
  <c r="BA84" i="1"/>
  <c r="BB84" i="1"/>
  <c r="BC84" i="1"/>
  <c r="BD84" i="1"/>
  <c r="BA85" i="1"/>
  <c r="BB85" i="1"/>
  <c r="BC85" i="1"/>
  <c r="BD85" i="1"/>
  <c r="BA86" i="1"/>
  <c r="BB86" i="1"/>
  <c r="BC86" i="1"/>
  <c r="BD86" i="1"/>
  <c r="BA87" i="1"/>
  <c r="BB87" i="1"/>
  <c r="BC87" i="1"/>
  <c r="BD87" i="1"/>
  <c r="BA88" i="1"/>
  <c r="BB88" i="1"/>
  <c r="BC88" i="1"/>
  <c r="BD88" i="1"/>
  <c r="BA89" i="1"/>
  <c r="BB89" i="1"/>
  <c r="BC89" i="1"/>
  <c r="BD89" i="1"/>
  <c r="BA90" i="1"/>
  <c r="BB90" i="1"/>
  <c r="BC90" i="1"/>
  <c r="BD90" i="1"/>
  <c r="BA91" i="1"/>
  <c r="BB91" i="1"/>
  <c r="BC91" i="1"/>
  <c r="BD91" i="1"/>
  <c r="BA92" i="1"/>
  <c r="BB92" i="1"/>
  <c r="BC92" i="1"/>
  <c r="BD92" i="1"/>
  <c r="BA93" i="1"/>
  <c r="BB93" i="1"/>
  <c r="BC93" i="1"/>
  <c r="BD93" i="1"/>
  <c r="BA94" i="1"/>
  <c r="BB94" i="1"/>
  <c r="BC94" i="1"/>
  <c r="BD94" i="1"/>
  <c r="BA95" i="1"/>
  <c r="BB95" i="1"/>
  <c r="BC95" i="1"/>
  <c r="BD95" i="1"/>
  <c r="BA96" i="1"/>
  <c r="BB96" i="1"/>
  <c r="BC96" i="1"/>
  <c r="BD96" i="1"/>
  <c r="BA97" i="1"/>
  <c r="BB97" i="1"/>
  <c r="BC97" i="1"/>
  <c r="BD97" i="1"/>
  <c r="BA98" i="1"/>
  <c r="BB98" i="1"/>
  <c r="BC98" i="1"/>
  <c r="BD98" i="1"/>
  <c r="BA99" i="1"/>
  <c r="BB99" i="1"/>
  <c r="BC99" i="1"/>
  <c r="BD99" i="1"/>
  <c r="BA100" i="1"/>
  <c r="BB100" i="1"/>
  <c r="BC100" i="1"/>
  <c r="BD100" i="1"/>
  <c r="BA101" i="1"/>
  <c r="BB101" i="1"/>
  <c r="BC101" i="1"/>
  <c r="BD101" i="1"/>
  <c r="BA102" i="1"/>
  <c r="BB102" i="1"/>
  <c r="BC102" i="1"/>
  <c r="BD102" i="1"/>
  <c r="BA103" i="1"/>
  <c r="BB103" i="1"/>
  <c r="BC103" i="1"/>
  <c r="BD103" i="1"/>
  <c r="BA104" i="1"/>
  <c r="BB104" i="1"/>
  <c r="BC104" i="1"/>
  <c r="BD104" i="1"/>
  <c r="BA105" i="1"/>
  <c r="BB105" i="1"/>
  <c r="BC105" i="1"/>
  <c r="BD105" i="1"/>
  <c r="BA106" i="1"/>
  <c r="BB106" i="1"/>
  <c r="BC106" i="1"/>
  <c r="BD106" i="1"/>
  <c r="BA107" i="1"/>
  <c r="BB107" i="1"/>
  <c r="BC107" i="1"/>
  <c r="BD107" i="1"/>
  <c r="BA108" i="1"/>
  <c r="BB108" i="1"/>
  <c r="BC108" i="1"/>
  <c r="BD108" i="1"/>
  <c r="BA109" i="1"/>
  <c r="BB109" i="1"/>
  <c r="BC109" i="1"/>
  <c r="BD109" i="1"/>
  <c r="BA110" i="1"/>
  <c r="BB110" i="1"/>
  <c r="BC110" i="1"/>
  <c r="BD110" i="1"/>
  <c r="BA111" i="1"/>
  <c r="BB111" i="1"/>
  <c r="BC111" i="1"/>
  <c r="BD111" i="1"/>
  <c r="BA112" i="1"/>
  <c r="BB112" i="1"/>
  <c r="BC112" i="1"/>
  <c r="BD112" i="1"/>
  <c r="BA113" i="1"/>
  <c r="BB113" i="1"/>
  <c r="BC113" i="1"/>
  <c r="BD113" i="1"/>
  <c r="BA114" i="1"/>
  <c r="BB114" i="1"/>
  <c r="BC114" i="1"/>
  <c r="BD114" i="1"/>
  <c r="BA115" i="1"/>
  <c r="BB115" i="1"/>
  <c r="BC115" i="1"/>
  <c r="BD115" i="1"/>
  <c r="BA116" i="1"/>
  <c r="BB116" i="1"/>
  <c r="BC116" i="1"/>
  <c r="BD116" i="1"/>
  <c r="BA117" i="1"/>
  <c r="BB117" i="1"/>
  <c r="BC117" i="1"/>
  <c r="BD117" i="1"/>
  <c r="BA118" i="1"/>
  <c r="BB118" i="1"/>
  <c r="BC118" i="1"/>
  <c r="BD118" i="1"/>
  <c r="BA119" i="1"/>
  <c r="BB119" i="1"/>
  <c r="BC119" i="1"/>
  <c r="BD119" i="1"/>
  <c r="BA120" i="1"/>
  <c r="BB120" i="1"/>
  <c r="BC120" i="1"/>
  <c r="BD120" i="1"/>
  <c r="BA121" i="1"/>
  <c r="BB121" i="1"/>
  <c r="BC121" i="1"/>
  <c r="BD121" i="1"/>
  <c r="BA122" i="1"/>
  <c r="BB122" i="1"/>
  <c r="BC122" i="1"/>
  <c r="BD122" i="1"/>
  <c r="BA123" i="1"/>
  <c r="BB123" i="1"/>
  <c r="BC123" i="1"/>
  <c r="BD123" i="1"/>
  <c r="BA124" i="1"/>
  <c r="BB124" i="1"/>
  <c r="BC124" i="1"/>
  <c r="BD124" i="1"/>
  <c r="BA125" i="1"/>
  <c r="BB125" i="1"/>
  <c r="BC125" i="1"/>
  <c r="BD125" i="1"/>
  <c r="BA126" i="1"/>
  <c r="BB126" i="1"/>
  <c r="BC126" i="1"/>
  <c r="BD126" i="1"/>
  <c r="BA127" i="1"/>
  <c r="BB127" i="1"/>
  <c r="BC127" i="1"/>
  <c r="BD127" i="1"/>
  <c r="BA128" i="1"/>
  <c r="BB128" i="1"/>
  <c r="BC128" i="1"/>
  <c r="BD128" i="1"/>
  <c r="BA129" i="1"/>
  <c r="BB129" i="1"/>
  <c r="BC129" i="1"/>
  <c r="BD129" i="1"/>
  <c r="BA130" i="1"/>
  <c r="BB130" i="1"/>
  <c r="BC130" i="1"/>
  <c r="BD130" i="1"/>
  <c r="BA131" i="1"/>
  <c r="BB131" i="1"/>
  <c r="BC131" i="1"/>
  <c r="BD131" i="1"/>
  <c r="BA132" i="1"/>
  <c r="BB132" i="1"/>
  <c r="BC132" i="1"/>
  <c r="BD132" i="1"/>
  <c r="BA133" i="1"/>
  <c r="BB133" i="1"/>
  <c r="BC133" i="1"/>
  <c r="BD133" i="1"/>
  <c r="BA134" i="1"/>
  <c r="BB134" i="1"/>
  <c r="BC134" i="1"/>
  <c r="BD134" i="1"/>
  <c r="BA135" i="1"/>
  <c r="BB135" i="1"/>
  <c r="BC135" i="1"/>
  <c r="BD135" i="1"/>
  <c r="BA136" i="1"/>
  <c r="BB136" i="1"/>
  <c r="BC136" i="1"/>
  <c r="BD136" i="1"/>
  <c r="BA137" i="1"/>
  <c r="BB137" i="1"/>
  <c r="BC137" i="1"/>
  <c r="BD137" i="1"/>
  <c r="BA138" i="1"/>
  <c r="BB138" i="1"/>
  <c r="BC138" i="1"/>
  <c r="BD138" i="1"/>
  <c r="BA139" i="1"/>
  <c r="BB139" i="1"/>
  <c r="BC139" i="1"/>
  <c r="BD139" i="1"/>
  <c r="BA140" i="1"/>
  <c r="BB140" i="1"/>
  <c r="BC140" i="1"/>
  <c r="BD140" i="1"/>
  <c r="BA141" i="1"/>
  <c r="BB141" i="1"/>
  <c r="BC141" i="1"/>
  <c r="BD141" i="1"/>
  <c r="BA142" i="1"/>
  <c r="BB142" i="1"/>
  <c r="BC142" i="1"/>
  <c r="BD142" i="1"/>
  <c r="BA143" i="1"/>
  <c r="BB143" i="1"/>
  <c r="BC143" i="1"/>
  <c r="BD143" i="1"/>
  <c r="BA144" i="1"/>
  <c r="BB144" i="1"/>
  <c r="BC144" i="1"/>
  <c r="BD144" i="1"/>
  <c r="BA145" i="1"/>
  <c r="BB145" i="1"/>
  <c r="BC145" i="1"/>
  <c r="BD145" i="1"/>
  <c r="BA146" i="1"/>
  <c r="BB146" i="1"/>
  <c r="BC146" i="1"/>
  <c r="BD146" i="1"/>
  <c r="BA147" i="1"/>
  <c r="BB147" i="1"/>
  <c r="BC147" i="1"/>
  <c r="BD147" i="1"/>
  <c r="BA148" i="1"/>
  <c r="BB148" i="1"/>
  <c r="BC148" i="1"/>
  <c r="BD148" i="1"/>
  <c r="BA149" i="1"/>
  <c r="BB149" i="1"/>
  <c r="BC149" i="1"/>
  <c r="BD149" i="1"/>
  <c r="BA150" i="1"/>
  <c r="BB150" i="1"/>
  <c r="BC150" i="1"/>
  <c r="BD150" i="1"/>
  <c r="BA151" i="1"/>
  <c r="BB151" i="1"/>
  <c r="BC151" i="1"/>
  <c r="BD151" i="1"/>
  <c r="BA152" i="1"/>
  <c r="BB152" i="1"/>
  <c r="BC152" i="1"/>
  <c r="BD152" i="1"/>
  <c r="BA153" i="1"/>
  <c r="BB153" i="1"/>
  <c r="BC153" i="1"/>
  <c r="BD153" i="1"/>
  <c r="BA154" i="1"/>
  <c r="BB154" i="1"/>
  <c r="BC154" i="1"/>
  <c r="BD154" i="1"/>
  <c r="BA155" i="1"/>
  <c r="BB155" i="1"/>
  <c r="BC155" i="1"/>
  <c r="BD155" i="1"/>
  <c r="BA156" i="1"/>
  <c r="BB156" i="1"/>
  <c r="BC156" i="1"/>
  <c r="BD156" i="1"/>
  <c r="BA157" i="1"/>
  <c r="BB157" i="1"/>
  <c r="BC157" i="1"/>
  <c r="BD157" i="1"/>
  <c r="BA158" i="1"/>
  <c r="BB158" i="1"/>
  <c r="BC158" i="1"/>
  <c r="BD158" i="1"/>
  <c r="BA159" i="1"/>
  <c r="BB159" i="1"/>
  <c r="BC159" i="1"/>
  <c r="BD159" i="1"/>
  <c r="BA160" i="1"/>
  <c r="BB160" i="1"/>
  <c r="BC160" i="1"/>
  <c r="BD160" i="1"/>
  <c r="BA161" i="1"/>
  <c r="BB161" i="1"/>
  <c r="BC161" i="1"/>
  <c r="BD161" i="1"/>
  <c r="BA162" i="1"/>
  <c r="BB162" i="1"/>
  <c r="BC162" i="1"/>
  <c r="BD162" i="1"/>
  <c r="BA163" i="1"/>
  <c r="BB163" i="1"/>
  <c r="BC163" i="1"/>
  <c r="BD163" i="1"/>
  <c r="BA164" i="1"/>
  <c r="BB164" i="1"/>
  <c r="BC164" i="1"/>
  <c r="BD164" i="1"/>
  <c r="BA165" i="1"/>
  <c r="BB165" i="1"/>
  <c r="BC165" i="1"/>
  <c r="BD165" i="1"/>
  <c r="BA166" i="1"/>
  <c r="BB166" i="1"/>
  <c r="BC166" i="1"/>
  <c r="BD166" i="1"/>
  <c r="BA167" i="1"/>
  <c r="BB167" i="1"/>
  <c r="BC167" i="1"/>
  <c r="BD167" i="1"/>
  <c r="BA168" i="1"/>
  <c r="BB168" i="1"/>
  <c r="BC168" i="1"/>
  <c r="BD168" i="1"/>
  <c r="BA169" i="1"/>
  <c r="BB169" i="1"/>
  <c r="BC169" i="1"/>
  <c r="BD169" i="1"/>
  <c r="BA170" i="1"/>
  <c r="BB170" i="1"/>
  <c r="BC170" i="1"/>
  <c r="BD170" i="1"/>
  <c r="BA171" i="1"/>
  <c r="BB171" i="1"/>
  <c r="BC171" i="1"/>
  <c r="BD171" i="1"/>
  <c r="BA172" i="1"/>
  <c r="BB172" i="1"/>
  <c r="BC172" i="1"/>
  <c r="BD172" i="1"/>
  <c r="BA173" i="1"/>
  <c r="BB173" i="1"/>
  <c r="BC173" i="1"/>
  <c r="BD173" i="1"/>
  <c r="BA174" i="1"/>
  <c r="BB174" i="1"/>
  <c r="BC174" i="1"/>
  <c r="BD174" i="1"/>
  <c r="BA175" i="1"/>
  <c r="BB175" i="1"/>
  <c r="BC175" i="1"/>
  <c r="BD175" i="1"/>
  <c r="BA176" i="1"/>
  <c r="BB176" i="1"/>
  <c r="BC176" i="1"/>
  <c r="BD176" i="1"/>
  <c r="BA177" i="1"/>
  <c r="BB177" i="1"/>
  <c r="BC177" i="1"/>
  <c r="BD177" i="1"/>
  <c r="BA178" i="1"/>
  <c r="BB178" i="1"/>
  <c r="BC178" i="1"/>
  <c r="BD178" i="1"/>
  <c r="BA179" i="1"/>
  <c r="BB179" i="1"/>
  <c r="BC179" i="1"/>
  <c r="BD179" i="1"/>
  <c r="BA180" i="1"/>
  <c r="BB180" i="1"/>
  <c r="BC180" i="1"/>
  <c r="BD180" i="1"/>
  <c r="BA181" i="1"/>
  <c r="BB181" i="1"/>
  <c r="BC181" i="1"/>
  <c r="BD181" i="1"/>
  <c r="BA182" i="1"/>
  <c r="BB182" i="1"/>
  <c r="BC182" i="1"/>
  <c r="BD182" i="1"/>
  <c r="BA183" i="1"/>
  <c r="BB183" i="1"/>
  <c r="BC183" i="1"/>
  <c r="BD183" i="1"/>
  <c r="BA184" i="1"/>
  <c r="BB184" i="1"/>
  <c r="BC184" i="1"/>
  <c r="BD184" i="1"/>
  <c r="BA185" i="1"/>
  <c r="BB185" i="1"/>
  <c r="BC185" i="1"/>
  <c r="BD185" i="1"/>
  <c r="BA186" i="1"/>
  <c r="BB186" i="1"/>
  <c r="BC186" i="1"/>
  <c r="BD186" i="1"/>
  <c r="BA187" i="1"/>
  <c r="BB187" i="1"/>
  <c r="BC187" i="1"/>
  <c r="BD187" i="1"/>
  <c r="BA188" i="1"/>
  <c r="BB188" i="1"/>
  <c r="BC188" i="1"/>
  <c r="BD188" i="1"/>
  <c r="BA189" i="1"/>
  <c r="BB189" i="1"/>
  <c r="BC189" i="1"/>
  <c r="BD189" i="1"/>
  <c r="BA190" i="1"/>
  <c r="BB190" i="1"/>
  <c r="BC190" i="1"/>
  <c r="BD190" i="1"/>
  <c r="BA191" i="1"/>
  <c r="BB191" i="1"/>
  <c r="BC191" i="1"/>
  <c r="BD191" i="1"/>
  <c r="BA192" i="1"/>
  <c r="BB192" i="1"/>
  <c r="BC192" i="1"/>
  <c r="BD192" i="1"/>
  <c r="BA193" i="1"/>
  <c r="BB193" i="1"/>
  <c r="BC193" i="1"/>
  <c r="BD193" i="1"/>
  <c r="BA194" i="1"/>
  <c r="BB194" i="1"/>
  <c r="BC194" i="1"/>
  <c r="BD194" i="1"/>
  <c r="BA195" i="1"/>
  <c r="BB195" i="1"/>
  <c r="BC195" i="1"/>
  <c r="BD195" i="1"/>
  <c r="BA196" i="1"/>
  <c r="BB196" i="1"/>
  <c r="BC196" i="1"/>
  <c r="BD196" i="1"/>
  <c r="BA197" i="1"/>
  <c r="BB197" i="1"/>
  <c r="BC197" i="1"/>
  <c r="BD197" i="1"/>
  <c r="BA198" i="1"/>
  <c r="BB198" i="1"/>
  <c r="BC198" i="1"/>
  <c r="BD198" i="1"/>
  <c r="BA199" i="1"/>
  <c r="BB199" i="1"/>
  <c r="BC199" i="1"/>
  <c r="BD199" i="1"/>
  <c r="BA200" i="1"/>
  <c r="BB200" i="1"/>
  <c r="BC200" i="1"/>
  <c r="BD200" i="1"/>
  <c r="BA201" i="1"/>
  <c r="BB201" i="1"/>
  <c r="BC201" i="1"/>
  <c r="BD201" i="1"/>
  <c r="BA202" i="1"/>
  <c r="BB202" i="1"/>
  <c r="BC202" i="1"/>
  <c r="BD202" i="1"/>
  <c r="BA203" i="1"/>
  <c r="BB203" i="1"/>
  <c r="BC203" i="1"/>
  <c r="BD203" i="1"/>
  <c r="BA204" i="1"/>
  <c r="BB204" i="1"/>
  <c r="BC204" i="1"/>
  <c r="BD204" i="1"/>
  <c r="BA205" i="1"/>
  <c r="BB205" i="1"/>
  <c r="BC205" i="1"/>
  <c r="BD205" i="1"/>
  <c r="BA206" i="1"/>
  <c r="BB206" i="1"/>
  <c r="BC206" i="1"/>
  <c r="BD206" i="1"/>
  <c r="BA207" i="1"/>
  <c r="BB207" i="1"/>
  <c r="BC207" i="1"/>
  <c r="BD207" i="1"/>
  <c r="BA208" i="1"/>
  <c r="BB208" i="1"/>
  <c r="BC208" i="1"/>
  <c r="BD208" i="1"/>
  <c r="BA209" i="1"/>
  <c r="BB209" i="1"/>
  <c r="BC209" i="1"/>
  <c r="BD209" i="1"/>
  <c r="BA210" i="1"/>
  <c r="BB210" i="1"/>
  <c r="BC210" i="1"/>
  <c r="BD210" i="1"/>
  <c r="BA211" i="1"/>
  <c r="BB211" i="1"/>
  <c r="BC211" i="1"/>
  <c r="BD211" i="1"/>
  <c r="BA212" i="1"/>
  <c r="BB212" i="1"/>
  <c r="BC212" i="1"/>
  <c r="BD212" i="1"/>
  <c r="BA213" i="1"/>
  <c r="BB213" i="1"/>
  <c r="BC213" i="1"/>
  <c r="BD213" i="1"/>
  <c r="BA214" i="1"/>
  <c r="BB214" i="1"/>
  <c r="BC214" i="1"/>
  <c r="BD214" i="1"/>
  <c r="BA215" i="1"/>
  <c r="BB215" i="1"/>
  <c r="BC215" i="1"/>
  <c r="BD215" i="1"/>
  <c r="BA216" i="1"/>
  <c r="BB216" i="1"/>
  <c r="BC216" i="1"/>
  <c r="BD216" i="1"/>
  <c r="BA217" i="1"/>
  <c r="BB217" i="1"/>
  <c r="BC217" i="1"/>
  <c r="BD217" i="1"/>
  <c r="BA218" i="1"/>
  <c r="BB218" i="1"/>
  <c r="BC218" i="1"/>
  <c r="BD218" i="1"/>
  <c r="BA219" i="1"/>
  <c r="BB219" i="1"/>
  <c r="BC219" i="1"/>
  <c r="BD219" i="1"/>
  <c r="BA220" i="1"/>
  <c r="BB220" i="1"/>
  <c r="BC220" i="1"/>
  <c r="BD220" i="1"/>
  <c r="BA221" i="1"/>
  <c r="BB221" i="1"/>
  <c r="BC221" i="1"/>
  <c r="BD221" i="1"/>
  <c r="BA222" i="1"/>
  <c r="BB222" i="1"/>
  <c r="BC222" i="1"/>
  <c r="BD222" i="1"/>
  <c r="BA223" i="1"/>
  <c r="BB223" i="1"/>
  <c r="BC223" i="1"/>
  <c r="BD223" i="1"/>
  <c r="BA224" i="1"/>
  <c r="BB224" i="1"/>
  <c r="BC224" i="1"/>
  <c r="BD224" i="1"/>
  <c r="BA225" i="1"/>
  <c r="BB225" i="1"/>
  <c r="BC225" i="1"/>
  <c r="BD225" i="1"/>
  <c r="BA226" i="1"/>
  <c r="BB226" i="1"/>
  <c r="BC226" i="1"/>
  <c r="BD226" i="1"/>
  <c r="BA227" i="1"/>
  <c r="BB227" i="1"/>
  <c r="BC227" i="1"/>
  <c r="BD227" i="1"/>
  <c r="BA228" i="1"/>
  <c r="BB228" i="1"/>
  <c r="BC228" i="1"/>
  <c r="BD228" i="1"/>
  <c r="BA229" i="1"/>
  <c r="BB229" i="1"/>
  <c r="BC229" i="1"/>
  <c r="BD229" i="1"/>
  <c r="BA230" i="1"/>
  <c r="BB230" i="1"/>
  <c r="BC230" i="1"/>
  <c r="BD230" i="1"/>
  <c r="BA231" i="1"/>
  <c r="BB231" i="1"/>
  <c r="BC231" i="1"/>
  <c r="BD231" i="1"/>
  <c r="BA232" i="1"/>
  <c r="BB232" i="1"/>
  <c r="BC232" i="1"/>
  <c r="BD232" i="1"/>
  <c r="BA233" i="1"/>
  <c r="BB233" i="1"/>
  <c r="BC233" i="1"/>
  <c r="BD233" i="1"/>
  <c r="BA234" i="1"/>
  <c r="BB234" i="1"/>
  <c r="BC234" i="1"/>
  <c r="BD234" i="1"/>
  <c r="BA235" i="1"/>
  <c r="BB235" i="1"/>
  <c r="BC235" i="1"/>
  <c r="BD235" i="1"/>
  <c r="BA236" i="1"/>
  <c r="BB236" i="1"/>
  <c r="BC236" i="1"/>
  <c r="BD236" i="1"/>
  <c r="BA237" i="1"/>
  <c r="BB237" i="1"/>
  <c r="BC237" i="1"/>
  <c r="BD237" i="1"/>
  <c r="BA238" i="1"/>
  <c r="BB238" i="1"/>
  <c r="BC238" i="1"/>
  <c r="BD238" i="1"/>
  <c r="BA239" i="1"/>
  <c r="BB239" i="1"/>
  <c r="BC239" i="1"/>
  <c r="BD239" i="1"/>
  <c r="BA240" i="1"/>
  <c r="BB240" i="1"/>
  <c r="BC240" i="1"/>
  <c r="BD240" i="1"/>
  <c r="BA241" i="1"/>
  <c r="BB241" i="1"/>
  <c r="BC241" i="1"/>
  <c r="BD241" i="1"/>
  <c r="BA242" i="1"/>
  <c r="BB242" i="1"/>
  <c r="BC242" i="1"/>
  <c r="BD242" i="1"/>
  <c r="BA243" i="1"/>
  <c r="BB243" i="1"/>
  <c r="BC243" i="1"/>
  <c r="BD243" i="1"/>
  <c r="BA244" i="1"/>
  <c r="BB244" i="1"/>
  <c r="BC244" i="1"/>
  <c r="BD244" i="1"/>
  <c r="BA245" i="1"/>
  <c r="BB245" i="1"/>
  <c r="BC245" i="1"/>
  <c r="BD245" i="1"/>
  <c r="BA246" i="1"/>
  <c r="BB246" i="1"/>
  <c r="BC246" i="1"/>
  <c r="BD246" i="1"/>
  <c r="BA247" i="1"/>
  <c r="BB247" i="1"/>
  <c r="BC247" i="1"/>
  <c r="BD247" i="1"/>
  <c r="BA248" i="1"/>
  <c r="BB248" i="1"/>
  <c r="BC248" i="1"/>
  <c r="BD248" i="1"/>
  <c r="BA249" i="1"/>
  <c r="BB249" i="1"/>
  <c r="BC249" i="1"/>
  <c r="BD249" i="1"/>
  <c r="BA250" i="1"/>
  <c r="BB250" i="1"/>
  <c r="BC250" i="1"/>
  <c r="BD250" i="1"/>
  <c r="BA251" i="1"/>
  <c r="BB251" i="1"/>
  <c r="BC251" i="1"/>
  <c r="BD251" i="1"/>
  <c r="BA252" i="1"/>
  <c r="BB252" i="1"/>
  <c r="BC252" i="1"/>
  <c r="BD252" i="1"/>
  <c r="BA253" i="1"/>
  <c r="BB253" i="1"/>
  <c r="BC253" i="1"/>
  <c r="BD253" i="1"/>
  <c r="BA254" i="1"/>
  <c r="BB254" i="1"/>
  <c r="BC254" i="1"/>
  <c r="BD254" i="1"/>
  <c r="BA255" i="1"/>
  <c r="BB255" i="1"/>
  <c r="BC255" i="1"/>
  <c r="BD255" i="1"/>
  <c r="BA256" i="1"/>
  <c r="BB256" i="1"/>
  <c r="BC256" i="1"/>
  <c r="BD256" i="1"/>
  <c r="BA257" i="1"/>
  <c r="BB257" i="1"/>
  <c r="BC257" i="1"/>
  <c r="BD257" i="1"/>
  <c r="BA258" i="1"/>
  <c r="BB258" i="1"/>
  <c r="BC258" i="1"/>
  <c r="BD258" i="1"/>
  <c r="BA259" i="1"/>
  <c r="BB259" i="1"/>
  <c r="BC259" i="1"/>
  <c r="BD259" i="1"/>
  <c r="BA260" i="1"/>
  <c r="BB260" i="1"/>
  <c r="BC260" i="1"/>
  <c r="BD260" i="1"/>
  <c r="BD9" i="1"/>
  <c r="BC9" i="1"/>
  <c r="BB9" i="1"/>
  <c r="BA9" i="1"/>
  <c r="L3" i="1" l="1"/>
  <c r="L4" i="1" s="1"/>
  <c r="I2" i="1"/>
  <c r="I3" i="1"/>
  <c r="I4" i="1"/>
  <c r="I1" i="1"/>
  <c r="I5" i="1"/>
</calcChain>
</file>

<file path=xl/sharedStrings.xml><?xml version="1.0" encoding="utf-8"?>
<sst xmlns="http://schemas.openxmlformats.org/spreadsheetml/2006/main" count="2746" uniqueCount="944">
  <si>
    <t>Unnamed: 0</t>
  </si>
  <si>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</si>
  <si>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</si>
  <si>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</si>
  <si>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</si>
  <si>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</si>
  <si>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</si>
  <si>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</si>
  <si>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</si>
  <si>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</si>
  <si>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</si>
  <si>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</si>
  <si>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</si>
  <si>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</si>
  <si>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</si>
  <si>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</si>
  <si>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</si>
  <si>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</si>
  <si>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</si>
  <si>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</si>
  <si>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</si>
  <si>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</si>
  <si>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</si>
  <si>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</si>
  <si>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</si>
  <si>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</si>
  <si>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</si>
  <si>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</si>
  <si>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</si>
  <si>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</si>
  <si>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p1_c_mt_h_l_m_05___1</t>
  </si>
  <si>
    <t>p1_c_mt_h_l_m_05___1_5</t>
  </si>
  <si>
    <t>p1_c_mt_l_h_m_05___1</t>
  </si>
  <si>
    <t>p1_c_mt_l_h_m_05___1_5</t>
  </si>
  <si>
    <t>p1_c_h_l_m_05___1</t>
  </si>
  <si>
    <t>p1_c_h_l_m_05___1_5</t>
  </si>
  <si>
    <t>p1_c_l_h_m_05___1</t>
  </si>
  <si>
    <t>p1_c_l_h_m_05___1_5</t>
  </si>
  <si>
    <t>p1_c_mt_h_l_m_1___1</t>
  </si>
  <si>
    <t>p1_c_mt_h_l_m_1___1_5</t>
  </si>
  <si>
    <t>p1_c_mt_l_h_m_1___1</t>
  </si>
  <si>
    <t>p1_c_mt_l_h_m_1___1_5</t>
  </si>
  <si>
    <t>p1_c_h_l_m_1___1</t>
  </si>
  <si>
    <t>p1_c_h_l_m_1___1_5</t>
  </si>
  <si>
    <t>p1_c_l_h_m_1___1</t>
  </si>
  <si>
    <t>p1_c_l_h_m_1___1_5</t>
  </si>
  <si>
    <t>Percentage_1</t>
  </si>
  <si>
    <t>1_CLOSE_prev</t>
  </si>
  <si>
    <t>1_Open_point</t>
  </si>
  <si>
    <t>1_High_point</t>
  </si>
  <si>
    <t>1_Low_point</t>
  </si>
  <si>
    <t>1_Close_point</t>
  </si>
  <si>
    <t>1_C-O</t>
  </si>
  <si>
    <t>1_O-H</t>
  </si>
  <si>
    <t>1_O-L</t>
  </si>
  <si>
    <t>1_L-C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</si>
  <si>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</si>
  <si>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</si>
  <si>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</si>
  <si>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</si>
  <si>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</si>
  <si>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</si>
  <si>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</si>
  <si>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</si>
  <si>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</si>
  <si>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</si>
  <si>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</si>
  <si>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</si>
  <si>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</si>
  <si>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</si>
  <si>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</si>
  <si>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</si>
  <si>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</si>
  <si>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</si>
  <si>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p2_c_mt_h_l_m_05___1</t>
  </si>
  <si>
    <t>p2_c_mt_h_l_m_05___1_5</t>
  </si>
  <si>
    <t>p2_c_mt_l_h_m_05___1</t>
  </si>
  <si>
    <t>p2_c_mt_l_h_m_05___1_5</t>
  </si>
  <si>
    <t>p2_c_h_l_m_05___1</t>
  </si>
  <si>
    <t>p2_c_h_l_m_05___1_5</t>
  </si>
  <si>
    <t>p2_c_l_h_m_05___1</t>
  </si>
  <si>
    <t>p2_c_l_h_m_05___1_5</t>
  </si>
  <si>
    <t>p2_c_mt_h_l_m_1___1</t>
  </si>
  <si>
    <t>p2_c_mt_h_l_m_1___1_5</t>
  </si>
  <si>
    <t>p2_c_mt_l_h_m_1___1</t>
  </si>
  <si>
    <t>p2_c_mt_l_h_m_1___1_5</t>
  </si>
  <si>
    <t>p2_c_h_l_m_1___1</t>
  </si>
  <si>
    <t>p2_c_h_l_m_1___1_5</t>
  </si>
  <si>
    <t>p2_c_l_h_m_1___1</t>
  </si>
  <si>
    <t>p2_c_l_h_m_1___1_5</t>
  </si>
  <si>
    <t>Percentage_2</t>
  </si>
  <si>
    <t>2_CLOSE_prev</t>
  </si>
  <si>
    <t>2_Open_point</t>
  </si>
  <si>
    <t>2_High_point</t>
  </si>
  <si>
    <t>2_Low_point</t>
  </si>
  <si>
    <t>2_Close_point</t>
  </si>
  <si>
    <t>2_C-O</t>
  </si>
  <si>
    <t>2_O-H</t>
  </si>
  <si>
    <t>2_O-L</t>
  </si>
  <si>
    <t>2_L-C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</si>
  <si>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</si>
  <si>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</si>
  <si>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</si>
  <si>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</si>
  <si>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</si>
  <si>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</si>
  <si>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</si>
  <si>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</si>
  <si>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</si>
  <si>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</si>
  <si>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</si>
  <si>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</si>
  <si>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</si>
  <si>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</si>
  <si>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</si>
  <si>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</si>
  <si>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</si>
  <si>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</si>
  <si>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p3_c_mt_h_l_m_05___1</t>
  </si>
  <si>
    <t>p3_c_mt_h_l_m_05___1_5</t>
  </si>
  <si>
    <t>p3_c_mt_l_h_m_05___1</t>
  </si>
  <si>
    <t>p3_c_mt_l_h_m_05___1_5</t>
  </si>
  <si>
    <t>p3_c_h_l_m_05___1</t>
  </si>
  <si>
    <t>p3_c_h_l_m_05___1_5</t>
  </si>
  <si>
    <t>p3_c_l_h_m_05___1</t>
  </si>
  <si>
    <t>p3_c_l_h_m_05___1_5</t>
  </si>
  <si>
    <t>p3_c_mt_h_l_m_1___1</t>
  </si>
  <si>
    <t>p3_c_mt_h_l_m_1___1_5</t>
  </si>
  <si>
    <t>p3_c_mt_l_h_m_1___1</t>
  </si>
  <si>
    <t>p3_c_mt_l_h_m_1___1_5</t>
  </si>
  <si>
    <t>p3_c_h_l_m_1___1</t>
  </si>
  <si>
    <t>p3_c_h_l_m_1___1_5</t>
  </si>
  <si>
    <t>p3_c_l_h_m_1___1</t>
  </si>
  <si>
    <t>p3_c_l_h_m_1___1_5</t>
  </si>
  <si>
    <t>Percentage_3</t>
  </si>
  <si>
    <t>3_CLOSE_prev</t>
  </si>
  <si>
    <t>3_Open_point</t>
  </si>
  <si>
    <t>3_High_point</t>
  </si>
  <si>
    <t>3_Low_point</t>
  </si>
  <si>
    <t>3_Close_point</t>
  </si>
  <si>
    <t>3_C-O</t>
  </si>
  <si>
    <t>3_O-H</t>
  </si>
  <si>
    <t>3_O-L</t>
  </si>
  <si>
    <t>3_L-C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</si>
  <si>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</si>
  <si>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</si>
  <si>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</si>
  <si>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</si>
  <si>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</si>
  <si>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</si>
  <si>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</si>
  <si>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</si>
  <si>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</si>
  <si>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</si>
  <si>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</si>
  <si>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</si>
  <si>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</si>
  <si>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</si>
  <si>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</si>
  <si>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</si>
  <si>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</si>
  <si>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</si>
  <si>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p4_c_mt_h_l_m_05___1</t>
  </si>
  <si>
    <t>p4_c_mt_h_l_m_05___1_5</t>
  </si>
  <si>
    <t>p4_c_mt_l_h_m_05___1</t>
  </si>
  <si>
    <t>p4_c_mt_l_h_m_05___1_5</t>
  </si>
  <si>
    <t>p4_c_h_l_m_05___1</t>
  </si>
  <si>
    <t>p4_c_h_l_m_05___1_5</t>
  </si>
  <si>
    <t>p4_c_l_h_m_05___1</t>
  </si>
  <si>
    <t>p4_c_l_h_m_05___1_5</t>
  </si>
  <si>
    <t>p4_c_mt_h_l_m_1___1</t>
  </si>
  <si>
    <t>p4_c_mt_h_l_m_1___1_5</t>
  </si>
  <si>
    <t>p4_c_mt_l_h_m_1___1</t>
  </si>
  <si>
    <t>p4_c_mt_l_h_m_1___1_5</t>
  </si>
  <si>
    <t>p4_c_h_l_m_1___1</t>
  </si>
  <si>
    <t>p4_c_h_l_m_1___1_5</t>
  </si>
  <si>
    <t>p4_c_l_h_m_1___1</t>
  </si>
  <si>
    <t>p4_c_l_h_m_1___1_5</t>
  </si>
  <si>
    <t>Percentage_4</t>
  </si>
  <si>
    <t>4_CLOSE_prev</t>
  </si>
  <si>
    <t>4_Open_point</t>
  </si>
  <si>
    <t>4_High_point</t>
  </si>
  <si>
    <t>4_Low_point</t>
  </si>
  <si>
    <t>4_Close_point</t>
  </si>
  <si>
    <t>Count_H_4</t>
  </si>
  <si>
    <t>Count_L_4</t>
  </si>
  <si>
    <t>Count_H_2</t>
  </si>
  <si>
    <t>Count_L_2</t>
  </si>
  <si>
    <t>res_mt_h_l_o_2_4</t>
  </si>
  <si>
    <t>res_1_5_o_up_4</t>
  </si>
  <si>
    <t>res_mt_h_l_o_2_2</t>
  </si>
  <si>
    <t>res_1_5_o_up_2</t>
  </si>
  <si>
    <t>res_mt_l_h_o_2_4</t>
  </si>
  <si>
    <t>res_0_5_less_4</t>
  </si>
  <si>
    <t>res_mt_l_h_o_2_2</t>
  </si>
  <si>
    <t>res_0_5_less_2</t>
  </si>
  <si>
    <t>m_data_count_l_h_0_5_1_4</t>
  </si>
  <si>
    <t>m_data_count_l_h_0_5_1_2</t>
  </si>
  <si>
    <t>m_data_count_l_h_0_5_1_5_4</t>
  </si>
  <si>
    <t>m_data_count_l_h_0_5_1_5_2</t>
  </si>
  <si>
    <t>m_data_count_l_h_1_1_4</t>
  </si>
  <si>
    <t>m_data_count_l_h_1_1_2</t>
  </si>
  <si>
    <t>m_data_count_l_h_1_1_5_4</t>
  </si>
  <si>
    <t>m_data_count_l_h_1_1_5_2</t>
  </si>
  <si>
    <t>Yahoo_Rating</t>
  </si>
  <si>
    <t>Yahoo_Rating_Key</t>
  </si>
  <si>
    <t>regVolume</t>
  </si>
  <si>
    <t>avgVolume</t>
  </si>
  <si>
    <t>quickRatio</t>
  </si>
  <si>
    <t>currentRatio</t>
  </si>
  <si>
    <t>pegRatio</t>
  </si>
  <si>
    <t>shortRatio</t>
  </si>
  <si>
    <t>payoutRatio</t>
  </si>
  <si>
    <t>4_C-O</t>
  </si>
  <si>
    <t>4_O-H</t>
  </si>
  <si>
    <t>4_O-L</t>
  </si>
  <si>
    <t>4_L-C</t>
  </si>
  <si>
    <t>AAN</t>
  </si>
  <si>
    <t>buy</t>
  </si>
  <si>
    <t>+2.52%</t>
  </si>
  <si>
    <t>+29.25%</t>
  </si>
  <si>
    <t>-5.8%</t>
  </si>
  <si>
    <t>-2.67%</t>
  </si>
  <si>
    <t>ACN</t>
  </si>
  <si>
    <t>-0.76%</t>
  </si>
  <si>
    <t>+0.25%</t>
  </si>
  <si>
    <t>+0.01%</t>
  </si>
  <si>
    <t>+0.78%</t>
  </si>
  <si>
    <t>ASIX</t>
  </si>
  <si>
    <t>+0.8%</t>
  </si>
  <si>
    <t>+4.52%</t>
  </si>
  <si>
    <t>+2.11%</t>
  </si>
  <si>
    <t>-1.0%</t>
  </si>
  <si>
    <t>strong_buy</t>
  </si>
  <si>
    <t>GOOGL</t>
  </si>
  <si>
    <t>+0.43%</t>
  </si>
  <si>
    <t>-0.82%</t>
  </si>
  <si>
    <t>+2.97%</t>
  </si>
  <si>
    <t>+1.43%</t>
  </si>
  <si>
    <t>GOOG</t>
  </si>
  <si>
    <t>+0.49%</t>
  </si>
  <si>
    <t>-0.84%</t>
  </si>
  <si>
    <t>+3.16%</t>
  </si>
  <si>
    <t>+2.1%</t>
  </si>
  <si>
    <t>AMZN</t>
  </si>
  <si>
    <t>+2.04%</t>
  </si>
  <si>
    <t>+1.2%</t>
  </si>
  <si>
    <t>+0.37%</t>
  </si>
  <si>
    <t>AXP</t>
  </si>
  <si>
    <t>+4.16%</t>
  </si>
  <si>
    <t>+1.45%</t>
  </si>
  <si>
    <t>+1.37%</t>
  </si>
  <si>
    <t>AIG</t>
  </si>
  <si>
    <t>+0.4%</t>
  </si>
  <si>
    <t>+1.91%</t>
  </si>
  <si>
    <t>-0.47%</t>
  </si>
  <si>
    <t>+1.51%</t>
  </si>
  <si>
    <t>CRMT</t>
  </si>
  <si>
    <t>+0.26%</t>
  </si>
  <si>
    <t>+0.38%</t>
  </si>
  <si>
    <t>-0.23%</t>
  </si>
  <si>
    <t>+0.83%</t>
  </si>
  <si>
    <t>AMP</t>
  </si>
  <si>
    <t>-0.66%</t>
  </si>
  <si>
    <t>+3.65%</t>
  </si>
  <si>
    <t>+0.04%</t>
  </si>
  <si>
    <t>+1.64%</t>
  </si>
  <si>
    <t>ANDE</t>
  </si>
  <si>
    <t>+0.79%</t>
  </si>
  <si>
    <t>+2.98%</t>
  </si>
  <si>
    <t>-0.72%</t>
  </si>
  <si>
    <t>-0.21%</t>
  </si>
  <si>
    <t>hold</t>
  </si>
  <si>
    <t>APA</t>
  </si>
  <si>
    <t>+2.59%</t>
  </si>
  <si>
    <t>+7.67%</t>
  </si>
  <si>
    <t>+0.93%</t>
  </si>
  <si>
    <t>APLE</t>
  </si>
  <si>
    <t>+1.05%</t>
  </si>
  <si>
    <t>+0.0%</t>
  </si>
  <si>
    <t>+1.56%</t>
  </si>
  <si>
    <t>+1.02%</t>
  </si>
  <si>
    <t>AIT</t>
  </si>
  <si>
    <t>+0.09%</t>
  </si>
  <si>
    <t>+0.35%</t>
  </si>
  <si>
    <t>-1.06%</t>
  </si>
  <si>
    <t>+1.61%</t>
  </si>
  <si>
    <t>ARNC</t>
  </si>
  <si>
    <t>-0.61%</t>
  </si>
  <si>
    <t>+4.99%</t>
  </si>
  <si>
    <t>+2.96%</t>
  </si>
  <si>
    <t>-1.44%</t>
  </si>
  <si>
    <t>ANET</t>
  </si>
  <si>
    <t>+0.76%</t>
  </si>
  <si>
    <t>-0.64%</t>
  </si>
  <si>
    <t>+0.55%</t>
  </si>
  <si>
    <t>ARWR</t>
  </si>
  <si>
    <t>+4.06%</t>
  </si>
  <si>
    <t>+0.03%</t>
  </si>
  <si>
    <t>+1.93%</t>
  </si>
  <si>
    <t>-0.26%</t>
  </si>
  <si>
    <t>AJG</t>
  </si>
  <si>
    <t>-1.53%</t>
  </si>
  <si>
    <t>+2.03%</t>
  </si>
  <si>
    <t>+1.06%</t>
  </si>
  <si>
    <t>T</t>
  </si>
  <si>
    <t>-1.56%</t>
  </si>
  <si>
    <t>-0.45%</t>
  </si>
  <si>
    <t>+0.62%</t>
  </si>
  <si>
    <t>+1.23%</t>
  </si>
  <si>
    <t>ATRC</t>
  </si>
  <si>
    <t>-4.35%</t>
  </si>
  <si>
    <t>-1.65%</t>
  </si>
  <si>
    <t>+7.61%</t>
  </si>
  <si>
    <t>+8.8%</t>
  </si>
  <si>
    <t>AN</t>
  </si>
  <si>
    <t>-0.5%</t>
  </si>
  <si>
    <t>-0.1%</t>
  </si>
  <si>
    <t>+1.26%</t>
  </si>
  <si>
    <t>+0.59%</t>
  </si>
  <si>
    <t>BOH</t>
  </si>
  <si>
    <t>-1.21%</t>
  </si>
  <si>
    <t>+2.22%</t>
  </si>
  <si>
    <t>+2.16%</t>
  </si>
  <si>
    <t>BBSI</t>
  </si>
  <si>
    <t>-1.59%</t>
  </si>
  <si>
    <t>+0.69%</t>
  </si>
  <si>
    <t>+1.29%</t>
  </si>
  <si>
    <t>BECN</t>
  </si>
  <si>
    <t>-0.16%</t>
  </si>
  <si>
    <t>+0.92%</t>
  </si>
  <si>
    <t>-1.37%</t>
  </si>
  <si>
    <t>+1.14%</t>
  </si>
  <si>
    <t>BDC</t>
  </si>
  <si>
    <t>+1.09%</t>
  </si>
  <si>
    <t>+0.7%</t>
  </si>
  <si>
    <t>-0.58%</t>
  </si>
  <si>
    <t>BOKF</t>
  </si>
  <si>
    <t>-1.4%</t>
  </si>
  <si>
    <t>+0.53%</t>
  </si>
  <si>
    <t>+1.39%</t>
  </si>
  <si>
    <t>BXP</t>
  </si>
  <si>
    <t>+1.21%</t>
  </si>
  <si>
    <t>+0.72%</t>
  </si>
  <si>
    <t>-0.52%</t>
  </si>
  <si>
    <t>+1.75%</t>
  </si>
  <si>
    <t>BSX</t>
  </si>
  <si>
    <t>-1.08%</t>
  </si>
  <si>
    <t>+0.33%</t>
  </si>
  <si>
    <t>+4.32%</t>
  </si>
  <si>
    <t>-0.32%</t>
  </si>
  <si>
    <t>BRKR</t>
  </si>
  <si>
    <t>-0.04%</t>
  </si>
  <si>
    <t>-0.86%</t>
  </si>
  <si>
    <t>+0.86%</t>
  </si>
  <si>
    <t>BLDR</t>
  </si>
  <si>
    <t>+1.7%</t>
  </si>
  <si>
    <t>+0.73%</t>
  </si>
  <si>
    <t>-1.82%</t>
  </si>
  <si>
    <t>+1.88%</t>
  </si>
  <si>
    <t>CPRI</t>
  </si>
  <si>
    <t>+4.71%</t>
  </si>
  <si>
    <t>-0.05%</t>
  </si>
  <si>
    <t>+0.16%</t>
  </si>
  <si>
    <t>CDLX</t>
  </si>
  <si>
    <t>+3.99%</t>
  </si>
  <si>
    <t>+3.67%</t>
  </si>
  <si>
    <t>+1.42%</t>
  </si>
  <si>
    <t>-2.06%</t>
  </si>
  <si>
    <t>KMX</t>
  </si>
  <si>
    <t>+0.27%</t>
  </si>
  <si>
    <t>-0.67%</t>
  </si>
  <si>
    <t>CF</t>
  </si>
  <si>
    <t>+2.43%</t>
  </si>
  <si>
    <t>+1.07%</t>
  </si>
  <si>
    <t>+1.16%</t>
  </si>
  <si>
    <t>+0.14%</t>
  </si>
  <si>
    <t>CLDT</t>
  </si>
  <si>
    <t>+0.3%</t>
  </si>
  <si>
    <t>+0.15%</t>
  </si>
  <si>
    <t>+1.55%</t>
  </si>
  <si>
    <t>CVX</t>
  </si>
  <si>
    <t>-0.03%</t>
  </si>
  <si>
    <t>+2.45%</t>
  </si>
  <si>
    <t>+1.6%</t>
  </si>
  <si>
    <t>PLCE</t>
  </si>
  <si>
    <t>-1.51%</t>
  </si>
  <si>
    <t>+3.64%</t>
  </si>
  <si>
    <t>+3.55%</t>
  </si>
  <si>
    <t>+0.2%</t>
  </si>
  <si>
    <t>CHH</t>
  </si>
  <si>
    <t>+0.64%</t>
  </si>
  <si>
    <t>+0.91%</t>
  </si>
  <si>
    <t>CB</t>
  </si>
  <si>
    <t>-1.91%</t>
  </si>
  <si>
    <t>+0.34%</t>
  </si>
  <si>
    <t>-1.52%</t>
  </si>
  <si>
    <t>+3.32%</t>
  </si>
  <si>
    <t>XEC</t>
  </si>
  <si>
    <t>+0.1%</t>
  </si>
  <si>
    <t>+1.52%</t>
  </si>
  <si>
    <t>+5.7%</t>
  </si>
  <si>
    <t>-0.13%</t>
  </si>
  <si>
    <t>C</t>
  </si>
  <si>
    <t>+1.15%</t>
  </si>
  <si>
    <t>-0.11%</t>
  </si>
  <si>
    <t>+1.28%</t>
  </si>
  <si>
    <t>CFG</t>
  </si>
  <si>
    <t>+1.8%</t>
  </si>
  <si>
    <t>+0.17%</t>
  </si>
  <si>
    <t>+1.84%</t>
  </si>
  <si>
    <t>CLH</t>
  </si>
  <si>
    <t>-0.18%</t>
  </si>
  <si>
    <t>+0.88%</t>
  </si>
  <si>
    <t>+0.66%</t>
  </si>
  <si>
    <t>CNS</t>
  </si>
  <si>
    <t>sell</t>
  </si>
  <si>
    <t>-0.22%</t>
  </si>
  <si>
    <t>-0.25%</t>
  </si>
  <si>
    <t>COLM</t>
  </si>
  <si>
    <t>-1.67%</t>
  </si>
  <si>
    <t>-0.59%</t>
  </si>
  <si>
    <t>CMA</t>
  </si>
  <si>
    <t>+1.03%</t>
  </si>
  <si>
    <t>+2.26%</t>
  </si>
  <si>
    <t>+2.81%</t>
  </si>
  <si>
    <t>CBSH</t>
  </si>
  <si>
    <t>+0.54%</t>
  </si>
  <si>
    <t>+2.27%</t>
  </si>
  <si>
    <t>COP</t>
  </si>
  <si>
    <t>+2.09%</t>
  </si>
  <si>
    <t>+3.39%</t>
  </si>
  <si>
    <t>STZ</t>
  </si>
  <si>
    <t>-0.07%</t>
  </si>
  <si>
    <t>-0.19%</t>
  </si>
  <si>
    <t>CTVA</t>
  </si>
  <si>
    <t>+0.06%</t>
  </si>
  <si>
    <t>+0.75%</t>
  </si>
  <si>
    <t>COST</t>
  </si>
  <si>
    <t>-1.28%</t>
  </si>
  <si>
    <t>+0.46%</t>
  </si>
  <si>
    <t>-0.17%</t>
  </si>
  <si>
    <t>CACC</t>
  </si>
  <si>
    <t>+1.76%</t>
  </si>
  <si>
    <t>+1.99%</t>
  </si>
  <si>
    <t>-0.43%</t>
  </si>
  <si>
    <t>CCI</t>
  </si>
  <si>
    <t>-0.73%</t>
  </si>
  <si>
    <t>+0.24%</t>
  </si>
  <si>
    <t>+1.5%</t>
  </si>
  <si>
    <t>CFR</t>
  </si>
  <si>
    <t>+3.72%</t>
  </si>
  <si>
    <t>underperform</t>
  </si>
  <si>
    <t>DECK</t>
  </si>
  <si>
    <t>-1.39%</t>
  </si>
  <si>
    <t>+0.5%</t>
  </si>
  <si>
    <t>DK</t>
  </si>
  <si>
    <t>+2.34%</t>
  </si>
  <si>
    <t>+3.97%</t>
  </si>
  <si>
    <t>+3.47%</t>
  </si>
  <si>
    <t>+1.95%</t>
  </si>
  <si>
    <t>DNLI</t>
  </si>
  <si>
    <t>+5.99%</t>
  </si>
  <si>
    <t>+1.96%</t>
  </si>
  <si>
    <t>+3.05%</t>
  </si>
  <si>
    <t>-3.04%</t>
  </si>
  <si>
    <t>DVN</t>
  </si>
  <si>
    <t>+2.01%</t>
  </si>
  <si>
    <t>+8.54%</t>
  </si>
  <si>
    <t>DXCM</t>
  </si>
  <si>
    <t>+0.97%</t>
  </si>
  <si>
    <t>-0.96%</t>
  </si>
  <si>
    <t>FANG</t>
  </si>
  <si>
    <t>+2.4%</t>
  </si>
  <si>
    <t>+5.5%</t>
  </si>
  <si>
    <t>DDS</t>
  </si>
  <si>
    <t>-6.03%</t>
  </si>
  <si>
    <t>+1.79%</t>
  </si>
  <si>
    <t>DLB</t>
  </si>
  <si>
    <t>+1.41%</t>
  </si>
  <si>
    <t>-0.27%</t>
  </si>
  <si>
    <t>+0.84%</t>
  </si>
  <si>
    <t>DG</t>
  </si>
  <si>
    <t>-0.74%</t>
  </si>
  <si>
    <t>+0.32%</t>
  </si>
  <si>
    <t>-0.15%</t>
  </si>
  <si>
    <t>+1.32%</t>
  </si>
  <si>
    <t>UFS</t>
  </si>
  <si>
    <t>+2.39%</t>
  </si>
  <si>
    <t>DD</t>
  </si>
  <si>
    <t>+0.19%</t>
  </si>
  <si>
    <t>+1.13%</t>
  </si>
  <si>
    <t>EWBC</t>
  </si>
  <si>
    <t>+0.99%</t>
  </si>
  <si>
    <t>ETN</t>
  </si>
  <si>
    <t>+0.28%</t>
  </si>
  <si>
    <t>+0.85%</t>
  </si>
  <si>
    <t>EA</t>
  </si>
  <si>
    <t>+0.45%</t>
  </si>
  <si>
    <t>+1.63%</t>
  </si>
  <si>
    <t>EME</t>
  </si>
  <si>
    <t>-0.08%</t>
  </si>
  <si>
    <t>EMR</t>
  </si>
  <si>
    <t>-0.36%</t>
  </si>
  <si>
    <t>-0.09%</t>
  </si>
  <si>
    <t>+0.77%</t>
  </si>
  <si>
    <t>EOG</t>
  </si>
  <si>
    <t>+1.11%</t>
  </si>
  <si>
    <t>+2.65%</t>
  </si>
  <si>
    <t>+4.6%</t>
  </si>
  <si>
    <t>+1.27%</t>
  </si>
  <si>
    <t>EPAM</t>
  </si>
  <si>
    <t>ETRN</t>
  </si>
  <si>
    <t>+0.13%</t>
  </si>
  <si>
    <t>+0.63%</t>
  </si>
  <si>
    <t>+3.62%</t>
  </si>
  <si>
    <t>-0.24%</t>
  </si>
  <si>
    <t>EXPD</t>
  </si>
  <si>
    <t>-1.1%</t>
  </si>
  <si>
    <t>-0.33%</t>
  </si>
  <si>
    <t>+1.62%</t>
  </si>
  <si>
    <t>XOM</t>
  </si>
  <si>
    <t>+1.31%</t>
  </si>
  <si>
    <t>+3.01%</t>
  </si>
  <si>
    <t>FIS</t>
  </si>
  <si>
    <t>+0.82%</t>
  </si>
  <si>
    <t>FITB</t>
  </si>
  <si>
    <t>+1.4%</t>
  </si>
  <si>
    <t>+2.29%</t>
  </si>
  <si>
    <t>FLIR</t>
  </si>
  <si>
    <t>-0.12%</t>
  </si>
  <si>
    <t>FLR</t>
  </si>
  <si>
    <t>+3.08%</t>
  </si>
  <si>
    <t>+0.36%</t>
  </si>
  <si>
    <t>+2.62%</t>
  </si>
  <si>
    <t>FOCS</t>
  </si>
  <si>
    <t>+0.71%</t>
  </si>
  <si>
    <t>+0.22%</t>
  </si>
  <si>
    <t>FL</t>
  </si>
  <si>
    <t>-3.32%</t>
  </si>
  <si>
    <t>+2.84%</t>
  </si>
  <si>
    <t>+0.39%</t>
  </si>
  <si>
    <t>BEN</t>
  </si>
  <si>
    <t>+1.04%</t>
  </si>
  <si>
    <t>FNKO</t>
  </si>
  <si>
    <t>+1.18%</t>
  </si>
  <si>
    <t>+1.12%</t>
  </si>
  <si>
    <t>GCP</t>
  </si>
  <si>
    <t>GCO</t>
  </si>
  <si>
    <t>-3.41%</t>
  </si>
  <si>
    <t>+7.9%</t>
  </si>
  <si>
    <t>+2.87%</t>
  </si>
  <si>
    <t>-1.61%</t>
  </si>
  <si>
    <t>GPC</t>
  </si>
  <si>
    <t>+1.24%</t>
  </si>
  <si>
    <t>GS</t>
  </si>
  <si>
    <t>GGG</t>
  </si>
  <si>
    <t>-1.14%</t>
  </si>
  <si>
    <t>+0.68%</t>
  </si>
  <si>
    <t>-0.48%</t>
  </si>
  <si>
    <t>GTN</t>
  </si>
  <si>
    <t>-0.3%</t>
  </si>
  <si>
    <t>+0.89%</t>
  </si>
  <si>
    <t>GBX</t>
  </si>
  <si>
    <t>+1.97%</t>
  </si>
  <si>
    <t>+0.58%</t>
  </si>
  <si>
    <t>-0.99%</t>
  </si>
  <si>
    <t>GSKY</t>
  </si>
  <si>
    <t>+1.0%</t>
  </si>
  <si>
    <t>+1.82%</t>
  </si>
  <si>
    <t>+0.65%</t>
  </si>
  <si>
    <t>GEF</t>
  </si>
  <si>
    <t>+0.47%</t>
  </si>
  <si>
    <t>+0.6%</t>
  </si>
  <si>
    <t>GPI</t>
  </si>
  <si>
    <t>+2.0%</t>
  </si>
  <si>
    <t>-0.28%</t>
  </si>
  <si>
    <t>HALO</t>
  </si>
  <si>
    <t>+1.25%</t>
  </si>
  <si>
    <t>+0.57%</t>
  </si>
  <si>
    <t>HBI</t>
  </si>
  <si>
    <t>+1.44%</t>
  </si>
  <si>
    <t>HOG</t>
  </si>
  <si>
    <t>+0.44%</t>
  </si>
  <si>
    <t>+2.05%</t>
  </si>
  <si>
    <t>-1.7%</t>
  </si>
  <si>
    <t>HAS</t>
  </si>
  <si>
    <t>HCA</t>
  </si>
  <si>
    <t>-0.8%</t>
  </si>
  <si>
    <t>+1.74%</t>
  </si>
  <si>
    <t>HHR</t>
  </si>
  <si>
    <t>+6.46%</t>
  </si>
  <si>
    <t>+3.75%</t>
  </si>
  <si>
    <t>-2.65%</t>
  </si>
  <si>
    <t>HQY</t>
  </si>
  <si>
    <t>+3.81%</t>
  </si>
  <si>
    <t>HEI</t>
  </si>
  <si>
    <t>+0.29%</t>
  </si>
  <si>
    <t>MLHR</t>
  </si>
  <si>
    <t>-2.31%</t>
  </si>
  <si>
    <t>+3.19%</t>
  </si>
  <si>
    <t>HSKA</t>
  </si>
  <si>
    <t>-1.6%</t>
  </si>
  <si>
    <t>+1.71%</t>
  </si>
  <si>
    <t>-0.69%</t>
  </si>
  <si>
    <t>HPE</t>
  </si>
  <si>
    <t>-1.16%</t>
  </si>
  <si>
    <t>-0.31%</t>
  </si>
  <si>
    <t>+1.36%</t>
  </si>
  <si>
    <t>HIBB</t>
  </si>
  <si>
    <t>+5.53%</t>
  </si>
  <si>
    <t>-0.91%</t>
  </si>
  <si>
    <t>HLT</t>
  </si>
  <si>
    <t>HFC</t>
  </si>
  <si>
    <t>+0.61%</t>
  </si>
  <si>
    <t>+3.3%</t>
  </si>
  <si>
    <t>HHC</t>
  </si>
  <si>
    <t>HPQ</t>
  </si>
  <si>
    <t>HNP</t>
  </si>
  <si>
    <t>-0.78%</t>
  </si>
  <si>
    <t>-0.83%</t>
  </si>
  <si>
    <t>HUBB</t>
  </si>
  <si>
    <t>+1.89%</t>
  </si>
  <si>
    <t>+2.35%</t>
  </si>
  <si>
    <t>HII</t>
  </si>
  <si>
    <t>+0.41%</t>
  </si>
  <si>
    <t>+0.23%</t>
  </si>
  <si>
    <t>+1.34%</t>
  </si>
  <si>
    <t>+1.3%</t>
  </si>
  <si>
    <t>HURN</t>
  </si>
  <si>
    <t>-2.03%</t>
  </si>
  <si>
    <t>+2.38%</t>
  </si>
  <si>
    <t>IAC</t>
  </si>
  <si>
    <t>+2.24%</t>
  </si>
  <si>
    <t>-1.69%</t>
  </si>
  <si>
    <t>IBM</t>
  </si>
  <si>
    <t>-0.6%</t>
  </si>
  <si>
    <t>+0.31%</t>
  </si>
  <si>
    <t>+0.87%</t>
  </si>
  <si>
    <t>IEX</t>
  </si>
  <si>
    <t>+0.11%</t>
  </si>
  <si>
    <t>-0.53%</t>
  </si>
  <si>
    <t>ITW</t>
  </si>
  <si>
    <t>INGR</t>
  </si>
  <si>
    <t>+0.98%</t>
  </si>
  <si>
    <t>INGN</t>
  </si>
  <si>
    <t>+3.61%</t>
  </si>
  <si>
    <t>-0.62%</t>
  </si>
  <si>
    <t>NSP</t>
  </si>
  <si>
    <t>-0.97%</t>
  </si>
  <si>
    <t>IBP</t>
  </si>
  <si>
    <t>+2.94%</t>
  </si>
  <si>
    <t>IP</t>
  </si>
  <si>
    <t>IVZ</t>
  </si>
  <si>
    <t>+0.08%</t>
  </si>
  <si>
    <t>+2.91%</t>
  </si>
  <si>
    <t>+1.47%</t>
  </si>
  <si>
    <t>IPGP</t>
  </si>
  <si>
    <t>+2.42%</t>
  </si>
  <si>
    <t>IQV</t>
  </si>
  <si>
    <t>+0.48%</t>
  </si>
  <si>
    <t>+0.42%</t>
  </si>
  <si>
    <t>JACK</t>
  </si>
  <si>
    <t>+3.14%</t>
  </si>
  <si>
    <t>JEF</t>
  </si>
  <si>
    <t>+0.18%</t>
  </si>
  <si>
    <t>SJM</t>
  </si>
  <si>
    <t>-0.42%</t>
  </si>
  <si>
    <t>JBT</t>
  </si>
  <si>
    <t>+2.25%</t>
  </si>
  <si>
    <t>JCI</t>
  </si>
  <si>
    <t>-0.14%</t>
  </si>
  <si>
    <t>+0.94%</t>
  </si>
  <si>
    <t>JPM</t>
  </si>
  <si>
    <t>+1.94%</t>
  </si>
  <si>
    <t>KALU</t>
  </si>
  <si>
    <t>+2.77%</t>
  </si>
  <si>
    <t>-3.18%</t>
  </si>
  <si>
    <t>KIM</t>
  </si>
  <si>
    <t>+1.58%</t>
  </si>
  <si>
    <t>KMI</t>
  </si>
  <si>
    <t>KRG</t>
  </si>
  <si>
    <t>+0.67%</t>
  </si>
  <si>
    <t>KFY</t>
  </si>
  <si>
    <t>LANC</t>
  </si>
  <si>
    <t>-1.17%</t>
  </si>
  <si>
    <t>-0.55%</t>
  </si>
  <si>
    <t>LNTH</t>
  </si>
  <si>
    <t>+2.02%</t>
  </si>
  <si>
    <t>+3.84%</t>
  </si>
  <si>
    <t>LII</t>
  </si>
  <si>
    <t>-2.19%</t>
  </si>
  <si>
    <t>LECO</t>
  </si>
  <si>
    <t>+2.2%</t>
  </si>
  <si>
    <t>LKQ</t>
  </si>
  <si>
    <t>-0.2%</t>
  </si>
  <si>
    <t>+2.79%</t>
  </si>
  <si>
    <t>LULU</t>
  </si>
  <si>
    <t>-0.93%</t>
  </si>
  <si>
    <t>MTB</t>
  </si>
  <si>
    <t>+1.65%</t>
  </si>
  <si>
    <t>+2.44%</t>
  </si>
  <si>
    <t>MAC</t>
  </si>
  <si>
    <t>+3.85%</t>
  </si>
  <si>
    <t>+4.45%</t>
  </si>
  <si>
    <t>+0.07%</t>
  </si>
  <si>
    <t>MGLN</t>
  </si>
  <si>
    <t>MANH</t>
  </si>
  <si>
    <t>+3.24%</t>
  </si>
  <si>
    <t>+12.24%</t>
  </si>
  <si>
    <t>-1.42%</t>
  </si>
  <si>
    <t>MRO</t>
  </si>
  <si>
    <t>+2.41%</t>
  </si>
  <si>
    <t>+6.43%</t>
  </si>
  <si>
    <t>MPC</t>
  </si>
  <si>
    <t>+0.51%</t>
  </si>
  <si>
    <t>+2.88%</t>
  </si>
  <si>
    <t>+1.08%</t>
  </si>
  <si>
    <t>MAR</t>
  </si>
  <si>
    <t>MLM</t>
  </si>
  <si>
    <t>+1.9%</t>
  </si>
  <si>
    <t>-0.68%</t>
  </si>
  <si>
    <t>+1.1%</t>
  </si>
  <si>
    <t>MAS</t>
  </si>
  <si>
    <t>-2.08%</t>
  </si>
  <si>
    <t>+1.48%</t>
  </si>
  <si>
    <t>MTCH</t>
  </si>
  <si>
    <t>+3.48%</t>
  </si>
  <si>
    <t>-1.62%</t>
  </si>
  <si>
    <t>MDT</t>
  </si>
  <si>
    <t>+0.95%</t>
  </si>
  <si>
    <t>MET</t>
  </si>
  <si>
    <t>MTD</t>
  </si>
  <si>
    <t>MHK</t>
  </si>
  <si>
    <t>+1.66%</t>
  </si>
  <si>
    <t>+2.54%</t>
  </si>
  <si>
    <t>MDLZ</t>
  </si>
  <si>
    <t>-1.24%</t>
  </si>
  <si>
    <t>+3.68%</t>
  </si>
  <si>
    <t>+0.05%</t>
  </si>
  <si>
    <t>MCO</t>
  </si>
  <si>
    <t>-0.75%</t>
  </si>
  <si>
    <t>-1.95%</t>
  </si>
  <si>
    <t>+3.1%</t>
  </si>
  <si>
    <t>MS</t>
  </si>
  <si>
    <t>MOS</t>
  </si>
  <si>
    <t>+2.21%</t>
  </si>
  <si>
    <t>+1.72%</t>
  </si>
  <si>
    <t>MSCI</t>
  </si>
  <si>
    <t>+2.23%</t>
  </si>
  <si>
    <t>MUR</t>
  </si>
  <si>
    <t>+2.56%</t>
  </si>
  <si>
    <t>+2.61%</t>
  </si>
  <si>
    <t>+4.86%</t>
  </si>
  <si>
    <t>NDAQ</t>
  </si>
  <si>
    <t>-1.5%</t>
  </si>
  <si>
    <t>EYE</t>
  </si>
  <si>
    <t>NCR</t>
  </si>
  <si>
    <t>+0.21%</t>
  </si>
  <si>
    <t>+8.7%</t>
  </si>
  <si>
    <t>-1.2%</t>
  </si>
  <si>
    <t>NTES</t>
  </si>
  <si>
    <t>+2.3%</t>
  </si>
  <si>
    <t>NUVA</t>
  </si>
  <si>
    <t>+1.73%</t>
  </si>
  <si>
    <t>NVR</t>
  </si>
  <si>
    <t>+1.38%</t>
  </si>
  <si>
    <t>OXY</t>
  </si>
  <si>
    <t>+1.01%</t>
  </si>
  <si>
    <t>+4.03%</t>
  </si>
  <si>
    <t>OII</t>
  </si>
  <si>
    <t>-1.86%</t>
  </si>
  <si>
    <t>+8.89%</t>
  </si>
  <si>
    <t>-3.21%</t>
  </si>
  <si>
    <t>OMCL</t>
  </si>
  <si>
    <t>+0.96%</t>
  </si>
  <si>
    <t>OKE</t>
  </si>
  <si>
    <t>+2.46%</t>
  </si>
  <si>
    <t>+0.9%</t>
  </si>
  <si>
    <t>OSK</t>
  </si>
  <si>
    <t>+4.02%</t>
  </si>
  <si>
    <t>OC</t>
  </si>
  <si>
    <t>PZZA</t>
  </si>
  <si>
    <t>-0.02%</t>
  </si>
  <si>
    <t>+1.77%</t>
  </si>
  <si>
    <t>PBF</t>
  </si>
  <si>
    <t>+6.64%</t>
  </si>
  <si>
    <t>PBCT</t>
  </si>
  <si>
    <t>PRFT</t>
  </si>
  <si>
    <t>+1.22%</t>
  </si>
  <si>
    <t>-1.45%</t>
  </si>
  <si>
    <t>PGTI</t>
  </si>
  <si>
    <t>-1.8%</t>
  </si>
  <si>
    <t>PSX</t>
  </si>
  <si>
    <t>PNFP</t>
  </si>
  <si>
    <t>PXD</t>
  </si>
  <si>
    <t>+4.07%</t>
  </si>
  <si>
    <t>+1.49%</t>
  </si>
  <si>
    <t>PUMP</t>
  </si>
  <si>
    <t>+8.63%</t>
  </si>
  <si>
    <t>PVH</t>
  </si>
  <si>
    <t>-0.87%</t>
  </si>
  <si>
    <t>+2.72%</t>
  </si>
  <si>
    <t>+1.85%</t>
  </si>
  <si>
    <t>QRVO</t>
  </si>
  <si>
    <t>+2.6%</t>
  </si>
  <si>
    <t>PWR</t>
  </si>
  <si>
    <t>-0.34%</t>
  </si>
  <si>
    <t>RL</t>
  </si>
  <si>
    <t>+2.67%</t>
  </si>
  <si>
    <t>RRC</t>
  </si>
  <si>
    <t>+5.89%</t>
  </si>
  <si>
    <t>+4.17%</t>
  </si>
  <si>
    <t>+6.16%</t>
  </si>
  <si>
    <t>-5.71%</t>
  </si>
  <si>
    <t>RAVN</t>
  </si>
  <si>
    <t>-0.57%</t>
  </si>
  <si>
    <t>REG</t>
  </si>
  <si>
    <t>+1.53%</t>
  </si>
  <si>
    <t>RS</t>
  </si>
  <si>
    <t>RSG</t>
  </si>
  <si>
    <t>+1.35%</t>
  </si>
  <si>
    <t>RH</t>
  </si>
  <si>
    <t>-2.02%</t>
  </si>
  <si>
    <t>RHI</t>
  </si>
  <si>
    <t>ROP</t>
  </si>
  <si>
    <t>+3.12%</t>
  </si>
  <si>
    <t>-0.79%</t>
  </si>
  <si>
    <t>ROST</t>
  </si>
  <si>
    <t>-1.27%</t>
  </si>
  <si>
    <t>+2.07%</t>
  </si>
  <si>
    <t>SNY</t>
  </si>
  <si>
    <t>+1.98%</t>
  </si>
  <si>
    <t>SLB</t>
  </si>
  <si>
    <t>+2.57%</t>
  </si>
  <si>
    <t>+4.51%</t>
  </si>
  <si>
    <t>+1.68%</t>
  </si>
  <si>
    <t>SPG</t>
  </si>
  <si>
    <t>+2.78%</t>
  </si>
  <si>
    <t>SMPL</t>
  </si>
  <si>
    <t>SLG</t>
  </si>
  <si>
    <t>SNAP</t>
  </si>
  <si>
    <t>-2.09%</t>
  </si>
  <si>
    <t>+2.53%</t>
  </si>
  <si>
    <t>SNA</t>
  </si>
  <si>
    <t>-1.13%</t>
  </si>
  <si>
    <t>+1.57%</t>
  </si>
  <si>
    <t>-1.02%</t>
  </si>
  <si>
    <t>+1.17%</t>
  </si>
  <si>
    <t>SON</t>
  </si>
  <si>
    <t>-0.38%</t>
  </si>
  <si>
    <t>SWN</t>
  </si>
  <si>
    <t>+3.58%</t>
  </si>
  <si>
    <t>+4.94%</t>
  </si>
  <si>
    <t>-3.15%</t>
  </si>
  <si>
    <t>SP</t>
  </si>
  <si>
    <t>+3.11%</t>
  </si>
  <si>
    <t>+3.13%</t>
  </si>
  <si>
    <t>none</t>
  </si>
  <si>
    <t>FLOW</t>
  </si>
  <si>
    <t>SSNC</t>
  </si>
  <si>
    <t>+4.13%</t>
  </si>
  <si>
    <t>STMP</t>
  </si>
  <si>
    <t>+2.99%</t>
  </si>
  <si>
    <t>-1.01%</t>
  </si>
  <si>
    <t>SF</t>
  </si>
  <si>
    <t>+0.74%</t>
  </si>
  <si>
    <t>SIVB</t>
  </si>
  <si>
    <t>+1.54%</t>
  </si>
  <si>
    <t>+0.52%</t>
  </si>
  <si>
    <t>-0.71%</t>
  </si>
  <si>
    <t>SWCH</t>
  </si>
  <si>
    <t>SYF</t>
  </si>
  <si>
    <t>-1.78%</t>
  </si>
  <si>
    <t>+5.65%</t>
  </si>
  <si>
    <t>+3.28%</t>
  </si>
  <si>
    <t>SYY</t>
  </si>
  <si>
    <t>-0.44%</t>
  </si>
  <si>
    <t>-0.06%</t>
  </si>
  <si>
    <t>TPR</t>
  </si>
  <si>
    <t>+3.02%</t>
  </si>
  <si>
    <t>TEL</t>
  </si>
  <si>
    <t>-0.01%</t>
  </si>
  <si>
    <t>TDY</t>
  </si>
  <si>
    <t>SCHW</t>
  </si>
  <si>
    <t>+2.76%</t>
  </si>
  <si>
    <t>EL</t>
  </si>
  <si>
    <t>WMB</t>
  </si>
  <si>
    <t>TKR</t>
  </si>
  <si>
    <t>+3.59%</t>
  </si>
  <si>
    <t>TOL</t>
  </si>
  <si>
    <t>TTC</t>
  </si>
  <si>
    <t>TSCO</t>
  </si>
  <si>
    <t>TTD</t>
  </si>
  <si>
    <t>TREX</t>
  </si>
  <si>
    <t>-1.73%</t>
  </si>
  <si>
    <t>TPH</t>
  </si>
  <si>
    <t>TRMB</t>
  </si>
  <si>
    <t>UAA</t>
  </si>
  <si>
    <t>+2.13%</t>
  </si>
  <si>
    <t>+2.85%</t>
  </si>
  <si>
    <t>UA</t>
  </si>
  <si>
    <t>-0.7%</t>
  </si>
  <si>
    <t>URI</t>
  </si>
  <si>
    <t>UHS</t>
  </si>
  <si>
    <t>UFPI</t>
  </si>
  <si>
    <t>+2.9%</t>
  </si>
  <si>
    <t>-1.74%</t>
  </si>
  <si>
    <t>VLO</t>
  </si>
  <si>
    <t>+3.2%</t>
  </si>
  <si>
    <t>VREX</t>
  </si>
  <si>
    <t>VRSK</t>
  </si>
  <si>
    <t>VFC</t>
  </si>
  <si>
    <t>VRTS</t>
  </si>
  <si>
    <t>+4.38%</t>
  </si>
  <si>
    <t>VC</t>
  </si>
  <si>
    <t>+1.81%</t>
  </si>
  <si>
    <t>VNO</t>
  </si>
  <si>
    <t>+0.81%</t>
  </si>
  <si>
    <t>VMC</t>
  </si>
  <si>
    <t>WSO</t>
  </si>
  <si>
    <t>WAL</t>
  </si>
  <si>
    <t>-1.68%</t>
  </si>
  <si>
    <t>WLK</t>
  </si>
  <si>
    <t>WRK</t>
  </si>
  <si>
    <t>WY</t>
  </si>
  <si>
    <t>WTFC</t>
  </si>
  <si>
    <t>WWW</t>
  </si>
  <si>
    <t>-2.26%</t>
  </si>
  <si>
    <t>GWW</t>
  </si>
  <si>
    <t>-0.89%</t>
  </si>
  <si>
    <t>WYNN</t>
  </si>
  <si>
    <t>-0.95%</t>
  </si>
  <si>
    <t>XPO</t>
  </si>
  <si>
    <t>-2.13%</t>
  </si>
  <si>
    <t>XYL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</si>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</sst>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 applyFill="1"/>
    <xf numFmtId="2" fontId="0" fillId="0" borderId="0" xfId="0" applyNumberFormat="1"/>
    <xf numFmtId="0" fontId="0" fillId="0" borderId="1" xfId="0" applyBorder="1"/>
    <xf numFmtId="0" fontId="0" fillId="3" borderId="1" xfId="0" applyFill="1" applyBorder="1"/>
    <xf numFmtId="9" fontId="0" fillId="0" borderId="0" xfId="1" applyFont="1"/>
    <xf numFmtId="0" fontId="0" fillId="4" borderId="1" xfId="0" applyFill="1" applyBorder="1"/>
    <xf numFmtId="0" fontId="0" fillId="5" borderId="1" xfId="0" applyFill="1" applyBorder="1"/>
    <xf numFmtId="2" fontId="0" fillId="0" borderId="1" xfId="0" applyNumberFormat="1" applyBorder="1"/>
    <xf numFmtId="0" fontId="0" fillId="6" borderId="1" xfId="0" applyFill="1" applyBorder="1"/>
    <xf numFmtId="10" fontId="0" fillId="7" borderId="1" xfId="1" applyNumberFormat="1" applyFont="1" applyFill="1" applyBorder="1"/>
    <xf numFmtId="0" fontId="0" fillId="8" borderId="1" xfId="0" applyFill="1" applyBorder="1"/>
    <xf numFmtId="10" fontId="0" fillId="0" borderId="1" xfId="0" applyNumberFormat="1" applyBorder="1"/>
    <xf numFmtId="0" fontId="0" fillId="2" borderId="1" xfId="0" applyFill="1" applyBorder="1"/>
    <xf numFmtId="0" fontId="0" fillId="9" borderId="0" xfId="0" applyFill="1"/>
    <xf numFmtId="10" fontId="0" fillId="9" borderId="0" xfId="1" applyNumberFormat="1" applyFont="1" applyFill="1"/>
    <xf numFmtId="2" fontId="0" fillId="9" borderId="0" xfId="0" applyNumberFormat="1" applyFill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72"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K261"/>
  <sheetViews>
    <sheetView tabSelected="1" topLeftCell="GO1" workbookViewId="0">
      <selection activeCell="HD267" sqref="HD267"/>
    </sheetView>
  </sheetViews>
  <sheetFormatPr defaultRowHeight="14.4" x14ac:dyDescent="0.3"/>
  <sheetData>
    <row r="1" spans="1:219" x14ac:dyDescent="0.3">
      <c r="G1" s="4" t="s">
        <v>936</v>
      </c>
      <c r="H1" s="5">
        <v>51</v>
      </c>
      <c r="I1" s="6">
        <f>H1/$E$2</f>
        <v>10.199999999999999</v>
      </c>
    </row>
    <row r="2" spans="1:219" x14ac:dyDescent="0.3">
      <c r="B2" s="18">
        <v>44316</v>
      </c>
      <c r="C2" s="19"/>
      <c r="E2">
        <f>SUBTOTAL(  2,A:A)</f>
        <v>5</v>
      </c>
      <c r="G2" s="4" t="s">
        <v>937</v>
      </c>
      <c r="H2" s="7">
        <v>16</v>
      </c>
      <c r="I2" s="6">
        <f t="shared" ref="I2:I6" si="0">H2/$E$2</f>
        <v>3.2</v>
      </c>
      <c r="K2" s="4" t="s">
        <v>938</v>
      </c>
      <c r="L2" s="4">
        <f>SUBTOTAL( 9,FY:FY)</f>
        <v>1207.0200185775757</v>
      </c>
    </row>
    <row r="3" spans="1:219" x14ac:dyDescent="0.3">
      <c r="G3" s="4" t="s">
        <v>939</v>
      </c>
      <c r="H3" s="8">
        <v>17</v>
      </c>
      <c r="I3" s="6">
        <f t="shared" si="0"/>
        <v>3.4</v>
      </c>
      <c r="K3" s="4" t="s">
        <v>940</v>
      </c>
      <c r="L3" s="9">
        <f>SUBTOTAL( 9,HJ:HJ)</f>
        <v>1235.4083704797019</v>
      </c>
    </row>
    <row r="4" spans="1:219" x14ac:dyDescent="0.3">
      <c r="G4" s="4" t="s">
        <v>941</v>
      </c>
      <c r="H4" s="10">
        <v>23</v>
      </c>
      <c r="I4" s="6">
        <f t="shared" si="0"/>
        <v>4.5999999999999996</v>
      </c>
      <c r="K4" s="4" t="s">
        <v>942</v>
      </c>
      <c r="L4" s="11">
        <f>100%-(L2/L3)</f>
        <v>2.2978921448543521E-2</v>
      </c>
    </row>
    <row r="5" spans="1:219" x14ac:dyDescent="0.3">
      <c r="G5" s="4" t="s">
        <v>943</v>
      </c>
      <c r="H5" s="12">
        <v>7</v>
      </c>
      <c r="I5" s="6">
        <f t="shared" si="0"/>
        <v>1.4</v>
      </c>
    </row>
    <row r="6" spans="1:219" x14ac:dyDescent="0.3">
      <c r="G6" s="13">
        <v>0</v>
      </c>
      <c r="H6" s="14">
        <v>4</v>
      </c>
      <c r="I6" s="6">
        <f t="shared" si="0"/>
        <v>0.8</v>
      </c>
    </row>
    <row r="8" spans="1:219" x14ac:dyDescent="0.3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1" t="s">
        <v>24</v>
      </c>
      <c r="Z8" s="1" t="s">
        <v>25</v>
      </c>
      <c r="AA8" s="1" t="s">
        <v>26</v>
      </c>
      <c r="AB8" s="1" t="s">
        <v>27</v>
      </c>
      <c r="AC8" s="1" t="s">
        <v>28</v>
      </c>
      <c r="AD8" s="1" t="s">
        <v>29</v>
      </c>
      <c r="AE8" s="1" t="s">
        <v>30</v>
      </c>
      <c r="AF8" s="1" t="s">
        <v>31</v>
      </c>
      <c r="AG8" s="1" t="s">
        <v>32</v>
      </c>
      <c r="AH8" s="1" t="s">
        <v>33</v>
      </c>
      <c r="AI8" s="1" t="s">
        <v>34</v>
      </c>
      <c r="AJ8" s="1" t="s">
        <v>35</v>
      </c>
      <c r="AK8" s="1" t="s">
        <v>36</v>
      </c>
      <c r="AL8" s="1" t="s">
        <v>37</v>
      </c>
      <c r="AM8" s="1" t="s">
        <v>38</v>
      </c>
      <c r="AN8" s="1" t="s">
        <v>39</v>
      </c>
      <c r="AO8" s="1" t="s">
        <v>40</v>
      </c>
      <c r="AP8" s="1" t="s">
        <v>41</v>
      </c>
      <c r="AQ8" s="1" t="s">
        <v>42</v>
      </c>
      <c r="AR8" s="1" t="s">
        <v>43</v>
      </c>
      <c r="AS8" s="1" t="s">
        <v>44</v>
      </c>
      <c r="AT8" s="1" t="s">
        <v>45</v>
      </c>
      <c r="AU8" s="1" t="s">
        <v>46</v>
      </c>
      <c r="AV8" s="1" t="s">
        <v>47</v>
      </c>
      <c r="AW8" s="1" t="s">
        <v>48</v>
      </c>
      <c r="AX8" s="1" t="s">
        <v>49</v>
      </c>
      <c r="AY8" s="1" t="s">
        <v>50</v>
      </c>
      <c r="AZ8" s="1" t="s">
        <v>51</v>
      </c>
      <c r="BA8" s="1" t="s">
        <v>52</v>
      </c>
      <c r="BB8" s="1" t="s">
        <v>53</v>
      </c>
      <c r="BC8" s="1" t="s">
        <v>54</v>
      </c>
      <c r="BD8" s="1" t="s">
        <v>55</v>
      </c>
      <c r="BE8" s="1" t="s">
        <v>56</v>
      </c>
      <c r="BF8" s="1" t="s">
        <v>57</v>
      </c>
      <c r="BG8" s="1" t="s">
        <v>58</v>
      </c>
      <c r="BH8" s="1" t="s">
        <v>59</v>
      </c>
      <c r="BI8" s="1" t="s">
        <v>60</v>
      </c>
      <c r="BJ8" s="1" t="s">
        <v>61</v>
      </c>
      <c r="BK8" s="1" t="s">
        <v>62</v>
      </c>
      <c r="BL8" s="1" t="s">
        <v>63</v>
      </c>
      <c r="BM8" s="1" t="s">
        <v>64</v>
      </c>
      <c r="BN8" s="1" t="s">
        <v>65</v>
      </c>
      <c r="BO8" s="1" t="s">
        <v>66</v>
      </c>
      <c r="BP8" s="1" t="s">
        <v>67</v>
      </c>
      <c r="BQ8" s="1" t="s">
        <v>68</v>
      </c>
      <c r="BR8" s="1" t="s">
        <v>69</v>
      </c>
      <c r="BS8" s="1" t="s">
        <v>70</v>
      </c>
      <c r="BT8" s="1" t="s">
        <v>71</v>
      </c>
      <c r="BU8" s="1" t="s">
        <v>72</v>
      </c>
      <c r="BV8" s="1" t="s">
        <v>73</v>
      </c>
      <c r="BW8" s="1" t="s">
        <v>74</v>
      </c>
      <c r="BX8" s="1" t="s">
        <v>75</v>
      </c>
      <c r="BY8" s="1" t="s">
        <v>76</v>
      </c>
      <c r="BZ8" s="1" t="s">
        <v>77</v>
      </c>
      <c r="CA8" s="1" t="s">
        <v>78</v>
      </c>
      <c r="CB8" s="1" t="s">
        <v>79</v>
      </c>
      <c r="CC8" s="1" t="s">
        <v>80</v>
      </c>
      <c r="CD8" s="1" t="s">
        <v>81</v>
      </c>
      <c r="CE8" s="1" t="s">
        <v>82</v>
      </c>
      <c r="CF8" s="1" t="s">
        <v>83</v>
      </c>
      <c r="CG8" s="1" t="s">
        <v>84</v>
      </c>
      <c r="CH8" s="1" t="s">
        <v>85</v>
      </c>
      <c r="CI8" s="1" t="s">
        <v>86</v>
      </c>
      <c r="CJ8" s="1" t="s">
        <v>87</v>
      </c>
      <c r="CK8" s="1" t="s">
        <v>88</v>
      </c>
      <c r="CL8" s="1" t="s">
        <v>89</v>
      </c>
      <c r="CM8" s="1" t="s">
        <v>90</v>
      </c>
      <c r="CN8" s="1" t="s">
        <v>91</v>
      </c>
      <c r="CO8" s="1" t="s">
        <v>92</v>
      </c>
      <c r="CP8" s="1" t="s">
        <v>93</v>
      </c>
      <c r="CQ8" s="1" t="s">
        <v>94</v>
      </c>
      <c r="CR8" s="1" t="s">
        <v>95</v>
      </c>
      <c r="CS8" s="1" t="s">
        <v>96</v>
      </c>
      <c r="CT8" s="1" t="s">
        <v>97</v>
      </c>
      <c r="CU8" s="1" t="s">
        <v>98</v>
      </c>
      <c r="CV8" s="1" t="s">
        <v>99</v>
      </c>
      <c r="CW8" s="1" t="s">
        <v>100</v>
      </c>
      <c r="CX8" s="1" t="s">
        <v>101</v>
      </c>
      <c r="CY8" s="1" t="s">
        <v>102</v>
      </c>
      <c r="CZ8" s="1" t="s">
        <v>103</v>
      </c>
      <c r="DA8" s="1" t="s">
        <v>104</v>
      </c>
      <c r="DB8" s="1" t="s">
        <v>105</v>
      </c>
      <c r="DC8" s="1" t="s">
        <v>106</v>
      </c>
      <c r="DD8" s="1" t="s">
        <v>107</v>
      </c>
      <c r="DE8" s="1" t="s">
        <v>108</v>
      </c>
      <c r="DF8" s="1" t="s">
        <v>109</v>
      </c>
      <c r="DG8" s="1" t="s">
        <v>110</v>
      </c>
      <c r="DH8" s="1" t="s">
        <v>111</v>
      </c>
      <c r="DI8" s="1" t="s">
        <v>112</v>
      </c>
      <c r="DJ8" s="1" t="s">
        <v>113</v>
      </c>
      <c r="DK8" s="1" t="s">
        <v>114</v>
      </c>
      <c r="DL8" s="1" t="s">
        <v>115</v>
      </c>
      <c r="DM8" s="1" t="s">
        <v>116</v>
      </c>
      <c r="DN8" s="1" t="s">
        <v>117</v>
      </c>
      <c r="DO8" s="1" t="s">
        <v>118</v>
      </c>
      <c r="DP8" s="1" t="s">
        <v>119</v>
      </c>
      <c r="DQ8" s="1" t="s">
        <v>120</v>
      </c>
      <c r="DR8" s="1" t="s">
        <v>121</v>
      </c>
      <c r="DS8" s="1" t="s">
        <v>122</v>
      </c>
      <c r="DT8" s="1" t="s">
        <v>123</v>
      </c>
      <c r="DU8" s="1" t="s">
        <v>124</v>
      </c>
      <c r="DV8" s="1" t="s">
        <v>125</v>
      </c>
      <c r="DW8" s="1" t="s">
        <v>126</v>
      </c>
      <c r="DX8" s="1" t="s">
        <v>127</v>
      </c>
      <c r="DY8" s="1" t="s">
        <v>128</v>
      </c>
      <c r="DZ8" s="1" t="s">
        <v>129</v>
      </c>
      <c r="EA8" s="1" t="s">
        <v>130</v>
      </c>
      <c r="EB8" s="1" t="s">
        <v>131</v>
      </c>
      <c r="EC8" s="1" t="s">
        <v>132</v>
      </c>
      <c r="ED8" s="1" t="s">
        <v>133</v>
      </c>
      <c r="EE8" s="1" t="s">
        <v>134</v>
      </c>
      <c r="EF8" s="1" t="s">
        <v>135</v>
      </c>
      <c r="EG8" s="1" t="s">
        <v>136</v>
      </c>
      <c r="EH8" s="1" t="s">
        <v>137</v>
      </c>
      <c r="EI8" s="1" t="s">
        <v>138</v>
      </c>
      <c r="EJ8" s="1" t="s">
        <v>139</v>
      </c>
      <c r="EK8" s="1" t="s">
        <v>140</v>
      </c>
      <c r="EL8" s="1" t="s">
        <v>141</v>
      </c>
      <c r="EM8" s="1" t="s">
        <v>142</v>
      </c>
      <c r="EN8" s="1" t="s">
        <v>143</v>
      </c>
      <c r="EO8" s="1" t="s">
        <v>144</v>
      </c>
      <c r="EP8" s="1" t="s">
        <v>145</v>
      </c>
      <c r="EQ8" s="1" t="s">
        <v>146</v>
      </c>
      <c r="ER8" s="1" t="s">
        <v>147</v>
      </c>
      <c r="ES8" s="1" t="s">
        <v>148</v>
      </c>
      <c r="ET8" s="1" t="s">
        <v>149</v>
      </c>
      <c r="EU8" s="1" t="s">
        <v>150</v>
      </c>
      <c r="EV8" s="1" t="s">
        <v>151</v>
      </c>
      <c r="EW8" s="1" t="s">
        <v>152</v>
      </c>
      <c r="EX8" s="1" t="s">
        <v>153</v>
      </c>
      <c r="EY8" s="1" t="s">
        <v>154</v>
      </c>
      <c r="EZ8" s="1" t="s">
        <v>155</v>
      </c>
      <c r="FA8" s="1" t="s">
        <v>156</v>
      </c>
      <c r="FB8" s="1" t="s">
        <v>157</v>
      </c>
      <c r="FC8" s="1" t="s">
        <v>158</v>
      </c>
      <c r="FD8" s="1" t="s">
        <v>159</v>
      </c>
      <c r="FE8" s="1" t="s">
        <v>160</v>
      </c>
      <c r="FF8" s="1" t="s">
        <v>161</v>
      </c>
      <c r="FG8" s="1" t="s">
        <v>162</v>
      </c>
      <c r="FH8" s="1" t="s">
        <v>163</v>
      </c>
      <c r="FI8" s="1" t="s">
        <v>164</v>
      </c>
      <c r="FJ8" s="1" t="s">
        <v>165</v>
      </c>
      <c r="FK8" s="1" t="s">
        <v>166</v>
      </c>
      <c r="FL8" s="1" t="s">
        <v>167</v>
      </c>
      <c r="FM8" s="1" t="s">
        <v>168</v>
      </c>
      <c r="FN8" s="1" t="s">
        <v>169</v>
      </c>
      <c r="FO8" s="1" t="s">
        <v>170</v>
      </c>
      <c r="FP8" s="1" t="s">
        <v>171</v>
      </c>
      <c r="FQ8" s="1" t="s">
        <v>172</v>
      </c>
      <c r="FR8" s="1" t="s">
        <v>173</v>
      </c>
      <c r="FS8" s="1" t="s">
        <v>174</v>
      </c>
      <c r="FT8" s="1" t="s">
        <v>175</v>
      </c>
      <c r="FU8" s="1" t="s">
        <v>176</v>
      </c>
      <c r="FV8" s="1" t="s">
        <v>177</v>
      </c>
      <c r="FW8" s="1" t="s">
        <v>178</v>
      </c>
      <c r="FX8" s="1" t="s">
        <v>179</v>
      </c>
      <c r="FY8" s="1" t="s">
        <v>180</v>
      </c>
      <c r="FZ8" s="1" t="s">
        <v>181</v>
      </c>
      <c r="GA8" s="1" t="s">
        <v>182</v>
      </c>
      <c r="GB8" s="1" t="s">
        <v>183</v>
      </c>
      <c r="GC8" s="1" t="s">
        <v>184</v>
      </c>
      <c r="GD8" s="1" t="s">
        <v>185</v>
      </c>
      <c r="GE8" s="1" t="s">
        <v>186</v>
      </c>
      <c r="GF8" s="1" t="s">
        <v>187</v>
      </c>
      <c r="GG8" s="1" t="s">
        <v>188</v>
      </c>
      <c r="GH8" s="1" t="s">
        <v>189</v>
      </c>
      <c r="GI8" s="1" t="s">
        <v>190</v>
      </c>
      <c r="GJ8" s="1" t="s">
        <v>191</v>
      </c>
      <c r="GK8" s="1" t="s">
        <v>192</v>
      </c>
      <c r="GL8" s="1" t="s">
        <v>193</v>
      </c>
      <c r="GM8" s="1" t="s">
        <v>194</v>
      </c>
      <c r="GN8" s="1" t="s">
        <v>195</v>
      </c>
      <c r="GO8" s="1" t="s">
        <v>196</v>
      </c>
      <c r="GP8" s="1" t="s">
        <v>197</v>
      </c>
      <c r="GQ8" s="1" t="s">
        <v>198</v>
      </c>
      <c r="GR8" s="1" t="s">
        <v>199</v>
      </c>
      <c r="GS8" s="1" t="s">
        <v>200</v>
      </c>
      <c r="GT8" s="1" t="s">
        <v>201</v>
      </c>
      <c r="GU8" s="1" t="s">
        <v>202</v>
      </c>
      <c r="GV8" s="1" t="s">
        <v>203</v>
      </c>
      <c r="GW8" s="1" t="s">
        <v>204</v>
      </c>
      <c r="GX8" s="1" t="s">
        <v>205</v>
      </c>
      <c r="GY8" s="1" t="s">
        <v>206</v>
      </c>
      <c r="GZ8" s="1" t="s">
        <v>207</v>
      </c>
      <c r="HA8" s="1" t="s">
        <v>208</v>
      </c>
      <c r="HB8" s="1" t="s">
        <v>209</v>
      </c>
      <c r="HC8" s="1" t="s">
        <v>210</v>
      </c>
      <c r="HD8" s="1" t="s">
        <v>211</v>
      </c>
      <c r="HE8" s="1" t="s">
        <v>212</v>
      </c>
      <c r="HF8" s="1" t="s">
        <v>213</v>
      </c>
      <c r="HG8" s="1" t="s">
        <v>214</v>
      </c>
      <c r="HH8" s="1" t="s">
        <v>215</v>
      </c>
      <c r="HI8" s="1" t="s">
        <v>216</v>
      </c>
    </row>
    <row r="9" spans="1:219" hidden="1" x14ac:dyDescent="0.3">
      <c r="A9">
        <v>0</v>
      </c>
      <c r="B9" t="s">
        <v>217</v>
      </c>
      <c r="C9">
        <v>10</v>
      </c>
      <c r="D9">
        <v>0</v>
      </c>
      <c r="E9">
        <v>5</v>
      </c>
      <c r="F9">
        <v>1</v>
      </c>
      <c r="G9" t="s">
        <v>218</v>
      </c>
      <c r="H9" t="s">
        <v>218</v>
      </c>
      <c r="I9">
        <v>5</v>
      </c>
      <c r="J9">
        <v>1</v>
      </c>
      <c r="K9" t="s">
        <v>218</v>
      </c>
      <c r="L9" t="s">
        <v>218</v>
      </c>
      <c r="M9">
        <v>2</v>
      </c>
      <c r="N9">
        <v>8</v>
      </c>
      <c r="O9">
        <v>8</v>
      </c>
      <c r="P9">
        <v>11</v>
      </c>
      <c r="Q9">
        <v>143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 t="s">
        <v>219</v>
      </c>
      <c r="AV9">
        <v>26.430000305175781</v>
      </c>
      <c r="AW9">
        <v>30.25</v>
      </c>
      <c r="AX9">
        <v>34.259998321533203</v>
      </c>
      <c r="AY9">
        <v>29.610000610351559</v>
      </c>
      <c r="AZ9">
        <v>34.159999847412109</v>
      </c>
      <c r="BA9" s="2">
        <f t="shared" ref="BA9:BB9" si="1">100%-(AV9/AW9)</f>
        <v>0.12628098164708157</v>
      </c>
      <c r="BB9" s="2">
        <f t="shared" si="1"/>
        <v>0.11704607466407335</v>
      </c>
      <c r="BC9" s="2">
        <f t="shared" ref="BC9" si="2">100%-(AY9/AW9)</f>
        <v>2.1157004616477404E-2</v>
      </c>
      <c r="BD9" s="2">
        <f t="shared" ref="BD9" si="3">100%-(AY9/AZ9)</f>
        <v>0.13319669957215319</v>
      </c>
      <c r="BE9">
        <v>0</v>
      </c>
      <c r="BF9">
        <v>3</v>
      </c>
      <c r="BG9">
        <v>4</v>
      </c>
      <c r="BH9">
        <v>4</v>
      </c>
      <c r="BI9">
        <v>182</v>
      </c>
      <c r="BJ9">
        <v>1</v>
      </c>
      <c r="BK9">
        <v>3</v>
      </c>
      <c r="BL9">
        <v>1</v>
      </c>
      <c r="BM9">
        <v>3</v>
      </c>
      <c r="BN9">
        <v>0</v>
      </c>
      <c r="BO9">
        <v>0</v>
      </c>
      <c r="BP9">
        <v>0</v>
      </c>
      <c r="BQ9">
        <v>0</v>
      </c>
      <c r="BR9">
        <v>4</v>
      </c>
      <c r="BS9">
        <v>2</v>
      </c>
      <c r="BT9">
        <v>4</v>
      </c>
      <c r="BU9">
        <v>2</v>
      </c>
      <c r="BV9">
        <v>4</v>
      </c>
      <c r="BW9">
        <v>3</v>
      </c>
      <c r="BX9">
        <v>3</v>
      </c>
      <c r="BY9">
        <v>4</v>
      </c>
      <c r="BZ9">
        <v>4</v>
      </c>
      <c r="CA9">
        <v>1</v>
      </c>
      <c r="CB9">
        <v>1</v>
      </c>
      <c r="CC9">
        <v>2</v>
      </c>
      <c r="CD9">
        <v>2</v>
      </c>
      <c r="CE9">
        <v>3</v>
      </c>
      <c r="CF9">
        <v>2</v>
      </c>
      <c r="CG9">
        <v>2</v>
      </c>
      <c r="CH9">
        <v>2</v>
      </c>
      <c r="CI9">
        <v>1</v>
      </c>
      <c r="CJ9">
        <v>1</v>
      </c>
      <c r="CK9">
        <v>2</v>
      </c>
      <c r="CL9">
        <v>2</v>
      </c>
      <c r="CM9" t="s">
        <v>220</v>
      </c>
      <c r="CN9">
        <v>34.159999847412109</v>
      </c>
      <c r="CO9">
        <v>34.259998321533203</v>
      </c>
      <c r="CP9">
        <v>34.259998321533203</v>
      </c>
      <c r="CQ9">
        <v>31.659999847412109</v>
      </c>
      <c r="CR9">
        <v>32.180000305175781</v>
      </c>
      <c r="CS9" s="2">
        <f t="shared" ref="CS9" si="4">100%-(CN9/CO9)</f>
        <v>2.9188114133164023E-3</v>
      </c>
      <c r="CT9" s="2">
        <f t="shared" ref="CT9" si="5">100%-(CO9/CP9)</f>
        <v>0</v>
      </c>
      <c r="CU9" s="2">
        <f t="shared" ref="CU9" si="6">100%-(CQ9/CO9)</f>
        <v>7.5890210201409514E-2</v>
      </c>
      <c r="CV9" s="2">
        <f t="shared" ref="CV9" si="7">100%-(CQ9/CR9)</f>
        <v>1.6159119106037956E-2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189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1</v>
      </c>
      <c r="DX9">
        <v>0</v>
      </c>
      <c r="DY9">
        <v>0</v>
      </c>
      <c r="DZ9">
        <v>0</v>
      </c>
      <c r="EA9">
        <v>1</v>
      </c>
      <c r="EB9">
        <v>0</v>
      </c>
      <c r="EC9">
        <v>0</v>
      </c>
      <c r="ED9">
        <v>0</v>
      </c>
      <c r="EE9" t="s">
        <v>221</v>
      </c>
      <c r="EF9">
        <v>32.180000305175781</v>
      </c>
      <c r="EG9">
        <v>33.009998321533203</v>
      </c>
      <c r="EH9">
        <v>33.400001525878913</v>
      </c>
      <c r="EI9">
        <v>30.29999923706055</v>
      </c>
      <c r="EJ9">
        <v>31.319999694824219</v>
      </c>
      <c r="EK9" s="2">
        <f t="shared" ref="EK9" si="8">100%-(EF9/EG9)</f>
        <v>2.5143836975477618E-2</v>
      </c>
      <c r="EL9" s="2">
        <f t="shared" ref="EL9" si="9">100%-(EG9/EH9)</f>
        <v>1.1676742111629168E-2</v>
      </c>
      <c r="EM9" s="2">
        <f t="shared" ref="EM9" si="10">100%-(EI9/EG9)</f>
        <v>8.2096310883628787E-2</v>
      </c>
      <c r="EN9" s="2">
        <f t="shared" ref="EN9" si="11">100%-(EI9/EJ9)</f>
        <v>3.2567064741454321E-2</v>
      </c>
      <c r="EO9">
        <v>2</v>
      </c>
      <c r="EP9">
        <v>3</v>
      </c>
      <c r="EQ9">
        <v>6</v>
      </c>
      <c r="ER9">
        <v>0</v>
      </c>
      <c r="ES9">
        <v>0</v>
      </c>
      <c r="ET9">
        <v>1</v>
      </c>
      <c r="EU9">
        <v>6</v>
      </c>
      <c r="EV9">
        <v>0</v>
      </c>
      <c r="EW9">
        <v>0</v>
      </c>
      <c r="EX9">
        <v>1</v>
      </c>
      <c r="EY9">
        <v>1</v>
      </c>
      <c r="EZ9">
        <v>0</v>
      </c>
      <c r="FA9">
        <v>0</v>
      </c>
      <c r="FB9">
        <v>166</v>
      </c>
      <c r="FC9">
        <v>1</v>
      </c>
      <c r="FD9">
        <v>0</v>
      </c>
      <c r="FE9">
        <v>0</v>
      </c>
      <c r="FF9">
        <v>0</v>
      </c>
      <c r="FG9">
        <v>9</v>
      </c>
      <c r="FH9">
        <v>6</v>
      </c>
      <c r="FI9">
        <v>1</v>
      </c>
      <c r="FJ9">
        <v>0</v>
      </c>
      <c r="FK9">
        <v>1</v>
      </c>
      <c r="FL9">
        <v>1</v>
      </c>
      <c r="FM9">
        <v>1</v>
      </c>
      <c r="FN9">
        <v>1</v>
      </c>
      <c r="FO9">
        <v>11</v>
      </c>
      <c r="FP9">
        <v>9</v>
      </c>
      <c r="FQ9">
        <v>1</v>
      </c>
      <c r="FR9">
        <v>1</v>
      </c>
      <c r="FS9">
        <v>1</v>
      </c>
      <c r="FT9">
        <v>1</v>
      </c>
      <c r="FU9">
        <v>1</v>
      </c>
      <c r="FV9">
        <v>1</v>
      </c>
      <c r="FW9" t="s">
        <v>222</v>
      </c>
      <c r="FX9">
        <v>31.319999694824219</v>
      </c>
      <c r="FY9">
        <v>31.10000038146973</v>
      </c>
      <c r="FZ9">
        <v>32.146999359130859</v>
      </c>
      <c r="GA9">
        <v>30.840000152587891</v>
      </c>
      <c r="GB9">
        <v>30.889999389648441</v>
      </c>
      <c r="GC9">
        <v>376</v>
      </c>
      <c r="GD9">
        <v>361</v>
      </c>
      <c r="GE9">
        <v>11</v>
      </c>
      <c r="GF9">
        <v>357</v>
      </c>
      <c r="GG9">
        <v>3</v>
      </c>
      <c r="GH9">
        <v>340</v>
      </c>
      <c r="GI9">
        <v>0</v>
      </c>
      <c r="GJ9">
        <v>0</v>
      </c>
      <c r="GK9">
        <v>4</v>
      </c>
      <c r="GL9">
        <v>359</v>
      </c>
      <c r="GM9">
        <v>0</v>
      </c>
      <c r="GN9">
        <v>355</v>
      </c>
      <c r="GO9">
        <v>3</v>
      </c>
      <c r="GP9">
        <v>1</v>
      </c>
      <c r="GQ9">
        <v>3</v>
      </c>
      <c r="GR9">
        <v>1</v>
      </c>
      <c r="GS9">
        <v>3</v>
      </c>
      <c r="GT9">
        <v>1</v>
      </c>
      <c r="GU9">
        <v>3</v>
      </c>
      <c r="GV9">
        <v>1</v>
      </c>
      <c r="GW9">
        <v>2.5</v>
      </c>
      <c r="GX9" t="s">
        <v>218</v>
      </c>
      <c r="GY9">
        <v>619822</v>
      </c>
      <c r="GZ9">
        <v>401285</v>
      </c>
      <c r="HA9">
        <v>0.42899999999999999</v>
      </c>
      <c r="HB9">
        <v>4.0940000000000003</v>
      </c>
      <c r="HC9">
        <v>-0.78</v>
      </c>
      <c r="HD9">
        <v>3.22</v>
      </c>
      <c r="HE9">
        <v>0</v>
      </c>
      <c r="HF9" s="2">
        <f t="shared" ref="HF9:HG9" si="12">100%-(FX9/FY9)</f>
        <v>-7.0739328185207562E-3</v>
      </c>
      <c r="HG9" s="2">
        <f t="shared" si="12"/>
        <v>3.2569104380927083E-2</v>
      </c>
      <c r="HH9" s="2">
        <f t="shared" ref="HH9" si="13">100%-(GA9/FY9)</f>
        <v>8.3601358743633503E-3</v>
      </c>
      <c r="HI9" s="2">
        <f t="shared" ref="HI9" si="14">100%-(GA9/GB9)</f>
        <v>1.6186221446577997E-3</v>
      </c>
      <c r="HJ9" s="3">
        <f t="shared" ref="HJ9" si="15">(FY9*HG9)+FY9</f>
        <v>32.112899540140688</v>
      </c>
      <c r="HK9" t="str">
        <f t="shared" ref="HK9" si="16">B9</f>
        <v>AAN</v>
      </c>
    </row>
    <row r="10" spans="1:219" hidden="1" x14ac:dyDescent="0.3">
      <c r="A10">
        <v>1</v>
      </c>
      <c r="B10" t="s">
        <v>223</v>
      </c>
      <c r="C10">
        <v>9</v>
      </c>
      <c r="D10">
        <v>0</v>
      </c>
      <c r="E10">
        <v>6</v>
      </c>
      <c r="F10">
        <v>0</v>
      </c>
      <c r="G10" t="s">
        <v>218</v>
      </c>
      <c r="H10" t="s">
        <v>218</v>
      </c>
      <c r="I10">
        <v>6</v>
      </c>
      <c r="J10">
        <v>0</v>
      </c>
      <c r="K10" t="s">
        <v>218</v>
      </c>
      <c r="L10" t="s">
        <v>218</v>
      </c>
      <c r="M10">
        <v>17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18</v>
      </c>
      <c r="W10">
        <v>12</v>
      </c>
      <c r="X10">
        <v>11</v>
      </c>
      <c r="Y10">
        <v>8</v>
      </c>
      <c r="Z10">
        <v>135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 t="s">
        <v>224</v>
      </c>
      <c r="AV10">
        <v>289.51998901367188</v>
      </c>
      <c r="AW10">
        <v>290.07000732421881</v>
      </c>
      <c r="AX10">
        <v>290.8900146484375</v>
      </c>
      <c r="AY10">
        <v>288.07000732421881</v>
      </c>
      <c r="AZ10">
        <v>290.25</v>
      </c>
      <c r="BA10" s="2">
        <f t="shared" ref="BA10:BA73" si="17">100%-(AV10/AW10)</f>
        <v>1.8961571229670904E-3</v>
      </c>
      <c r="BB10" s="2">
        <f t="shared" ref="BB10:BB73" si="18">100%-(AW10/AX10)</f>
        <v>2.8189600293077044E-3</v>
      </c>
      <c r="BC10" s="2">
        <f t="shared" ref="BC10:BC73" si="19">100%-(AY10/AW10)</f>
        <v>6.8948872668678218E-3</v>
      </c>
      <c r="BD10" s="2">
        <f t="shared" ref="BD10:BD73" si="20">100%-(AY10/AZ10)</f>
        <v>7.5107413463606498E-3</v>
      </c>
      <c r="BE10">
        <v>57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41</v>
      </c>
      <c r="BO10">
        <v>46</v>
      </c>
      <c r="BP10">
        <v>33</v>
      </c>
      <c r="BQ10">
        <v>12</v>
      </c>
      <c r="BR10">
        <v>16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 t="s">
        <v>225</v>
      </c>
      <c r="CN10">
        <v>290.25</v>
      </c>
      <c r="CO10">
        <v>290.72000122070313</v>
      </c>
      <c r="CP10">
        <v>291.45001220703119</v>
      </c>
      <c r="CQ10">
        <v>289.82000732421881</v>
      </c>
      <c r="CR10">
        <v>290.26998901367188</v>
      </c>
      <c r="CS10" s="2">
        <f t="shared" ref="CS10:CS73" si="21">100%-(CN10/CO10)</f>
        <v>1.6166800314035834E-3</v>
      </c>
      <c r="CT10" s="2">
        <f t="shared" ref="CT10:CT73" si="22">100%-(CO10/CP10)</f>
        <v>2.5047553808626999E-3</v>
      </c>
      <c r="CU10" s="2">
        <f t="shared" ref="CU10:CU73" si="23">100%-(CQ10/CO10)</f>
        <v>3.0957412379792881E-3</v>
      </c>
      <c r="CV10" s="2">
        <f t="shared" ref="CV10:CV73" si="24">100%-(CQ10/CR10)</f>
        <v>1.5502177506606651E-3</v>
      </c>
      <c r="CW10">
        <v>153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82</v>
      </c>
      <c r="DG10">
        <v>3</v>
      </c>
      <c r="DH10">
        <v>1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 t="s">
        <v>226</v>
      </c>
      <c r="EF10">
        <v>290.26998901367188</v>
      </c>
      <c r="EG10">
        <v>292.07998657226563</v>
      </c>
      <c r="EH10">
        <v>293.27999877929688</v>
      </c>
      <c r="EI10">
        <v>290.60000610351563</v>
      </c>
      <c r="EJ10">
        <v>292.54000854492188</v>
      </c>
      <c r="EK10" s="2">
        <f t="shared" ref="EK10:EK73" si="25">100%-(EF10/EG10)</f>
        <v>6.1969242735018248E-3</v>
      </c>
      <c r="EL10" s="2">
        <f t="shared" ref="EL10:EL73" si="26">100%-(EG10/EH10)</f>
        <v>4.0916946673008603E-3</v>
      </c>
      <c r="EM10" s="2">
        <f t="shared" ref="EM10:EM73" si="27">100%-(EI10/EG10)</f>
        <v>5.0670382661902602E-3</v>
      </c>
      <c r="EN10" s="2">
        <f t="shared" ref="EN10:EN73" si="28">100%-(EI10/EJ10)</f>
        <v>6.6315799027139022E-3</v>
      </c>
      <c r="EO10">
        <v>114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90</v>
      </c>
      <c r="EY10">
        <v>23</v>
      </c>
      <c r="EZ10">
        <v>3</v>
      </c>
      <c r="FA10">
        <v>0</v>
      </c>
      <c r="FB10">
        <v>1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 t="s">
        <v>227</v>
      </c>
      <c r="FX10">
        <v>292.54000854492188</v>
      </c>
      <c r="FY10">
        <v>290.76998901367188</v>
      </c>
      <c r="FZ10">
        <v>290.92001342773438</v>
      </c>
      <c r="GA10">
        <v>288.3599853515625</v>
      </c>
      <c r="GB10">
        <v>289.97000122070313</v>
      </c>
      <c r="GC10">
        <v>341</v>
      </c>
      <c r="GD10">
        <v>535</v>
      </c>
      <c r="GE10">
        <v>267</v>
      </c>
      <c r="GF10">
        <v>203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152</v>
      </c>
      <c r="GM10">
        <v>0</v>
      </c>
      <c r="GN10">
        <v>1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2.1</v>
      </c>
      <c r="GX10" t="s">
        <v>218</v>
      </c>
      <c r="GY10">
        <v>1247772</v>
      </c>
      <c r="GZ10">
        <v>1470414</v>
      </c>
      <c r="HA10">
        <v>1.27</v>
      </c>
      <c r="HB10">
        <v>1.3879999999999999</v>
      </c>
      <c r="HC10">
        <v>3.51</v>
      </c>
      <c r="HD10">
        <v>1.76</v>
      </c>
      <c r="HE10">
        <v>0.39810002</v>
      </c>
      <c r="HF10" s="2">
        <f t="shared" ref="HF10:HF73" si="29">100%-(FX10/FY10)</f>
        <v>-6.0873528841616231E-3</v>
      </c>
      <c r="HG10" s="2">
        <f t="shared" ref="HG10:HG73" si="30">100%-(FY10/FZ10)</f>
        <v>5.1568956117820086E-4</v>
      </c>
      <c r="HH10" s="2">
        <f t="shared" ref="HH10:HH73" si="31">100%-(GA10/FY10)</f>
        <v>8.2883507692262937E-3</v>
      </c>
      <c r="HI10" s="2">
        <f t="shared" ref="HI10:HI73" si="32">100%-(GA10/GB10)</f>
        <v>5.5523532171012357E-3</v>
      </c>
      <c r="HJ10" s="3">
        <f t="shared" ref="HJ10:HJ73" si="33">(FY10*HG10)+FY10</f>
        <v>290.91993606171013</v>
      </c>
      <c r="HK10" t="str">
        <f t="shared" ref="HK10:HK73" si="34">B10</f>
        <v>ACN</v>
      </c>
    </row>
    <row r="11" spans="1:219" hidden="1" x14ac:dyDescent="0.3">
      <c r="A11">
        <v>2</v>
      </c>
      <c r="B11" t="s">
        <v>228</v>
      </c>
      <c r="C11">
        <v>10</v>
      </c>
      <c r="D11">
        <v>0</v>
      </c>
      <c r="E11">
        <v>6</v>
      </c>
      <c r="F11">
        <v>0</v>
      </c>
      <c r="G11" t="s">
        <v>218</v>
      </c>
      <c r="H11" t="s">
        <v>218</v>
      </c>
      <c r="I11">
        <v>6</v>
      </c>
      <c r="J11">
        <v>0</v>
      </c>
      <c r="K11" t="s">
        <v>218</v>
      </c>
      <c r="L11" t="s">
        <v>218</v>
      </c>
      <c r="M11">
        <v>41</v>
      </c>
      <c r="N11">
        <v>41</v>
      </c>
      <c r="O11">
        <v>21</v>
      </c>
      <c r="P11">
        <v>12</v>
      </c>
      <c r="Q11">
        <v>17</v>
      </c>
      <c r="R11">
        <v>1</v>
      </c>
      <c r="S11">
        <v>50</v>
      </c>
      <c r="T11">
        <v>1</v>
      </c>
      <c r="U11">
        <v>17</v>
      </c>
      <c r="V11">
        <v>9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0</v>
      </c>
      <c r="AF11">
        <v>0</v>
      </c>
      <c r="AG11">
        <v>1</v>
      </c>
      <c r="AH11">
        <v>1</v>
      </c>
      <c r="AI11">
        <v>0</v>
      </c>
      <c r="AJ11">
        <v>0</v>
      </c>
      <c r="AK11">
        <v>1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 t="s">
        <v>229</v>
      </c>
      <c r="AV11">
        <v>28.979999542236332</v>
      </c>
      <c r="AW11">
        <v>29</v>
      </c>
      <c r="AX11">
        <v>30.649999618530281</v>
      </c>
      <c r="AY11">
        <v>28.54000091552734</v>
      </c>
      <c r="AZ11">
        <v>30.29000091552734</v>
      </c>
      <c r="BA11" s="2">
        <f t="shared" si="17"/>
        <v>6.8967095736782724E-4</v>
      </c>
      <c r="BB11" s="2">
        <f t="shared" si="18"/>
        <v>5.3833593444246874E-2</v>
      </c>
      <c r="BC11" s="2">
        <f t="shared" si="19"/>
        <v>1.5862037395608986E-2</v>
      </c>
      <c r="BD11" s="2">
        <f t="shared" si="20"/>
        <v>5.777484143630085E-2</v>
      </c>
      <c r="BE11">
        <v>11</v>
      </c>
      <c r="BF11">
        <v>13</v>
      </c>
      <c r="BG11">
        <v>15</v>
      </c>
      <c r="BH11">
        <v>6</v>
      </c>
      <c r="BI11">
        <v>116</v>
      </c>
      <c r="BJ11">
        <v>1</v>
      </c>
      <c r="BK11">
        <v>5</v>
      </c>
      <c r="BL11">
        <v>0</v>
      </c>
      <c r="BM11">
        <v>0</v>
      </c>
      <c r="BN11">
        <v>2</v>
      </c>
      <c r="BO11">
        <v>2</v>
      </c>
      <c r="BP11">
        <v>1</v>
      </c>
      <c r="BQ11">
        <v>0</v>
      </c>
      <c r="BR11">
        <v>10</v>
      </c>
      <c r="BS11">
        <v>2</v>
      </c>
      <c r="BT11">
        <v>15</v>
      </c>
      <c r="BU11">
        <v>1</v>
      </c>
      <c r="BV11">
        <v>15</v>
      </c>
      <c r="BW11">
        <v>0</v>
      </c>
      <c r="BX11">
        <v>0</v>
      </c>
      <c r="BY11">
        <v>10</v>
      </c>
      <c r="BZ11">
        <v>10</v>
      </c>
      <c r="CA11">
        <v>0</v>
      </c>
      <c r="CB11">
        <v>0</v>
      </c>
      <c r="CC11">
        <v>1</v>
      </c>
      <c r="CD11">
        <v>1</v>
      </c>
      <c r="CE11">
        <v>3</v>
      </c>
      <c r="CF11">
        <v>0</v>
      </c>
      <c r="CG11">
        <v>6</v>
      </c>
      <c r="CH11">
        <v>6</v>
      </c>
      <c r="CI11">
        <v>1</v>
      </c>
      <c r="CJ11">
        <v>0</v>
      </c>
      <c r="CK11">
        <v>2</v>
      </c>
      <c r="CL11">
        <v>1</v>
      </c>
      <c r="CM11" t="s">
        <v>230</v>
      </c>
      <c r="CN11">
        <v>30.29000091552734</v>
      </c>
      <c r="CO11">
        <v>30.610000610351559</v>
      </c>
      <c r="CP11">
        <v>31.170000076293949</v>
      </c>
      <c r="CQ11">
        <v>30.120000839233398</v>
      </c>
      <c r="CR11">
        <v>30.930000305175781</v>
      </c>
      <c r="CS11" s="2">
        <f t="shared" si="21"/>
        <v>1.0454089789073806E-2</v>
      </c>
      <c r="CT11" s="2">
        <f t="shared" si="22"/>
        <v>1.7965975764250741E-2</v>
      </c>
      <c r="CU11" s="2">
        <f t="shared" si="23"/>
        <v>1.6007832778430431E-2</v>
      </c>
      <c r="CV11" s="2">
        <f t="shared" si="24"/>
        <v>2.6188149303278174E-2</v>
      </c>
      <c r="CW11">
        <v>36</v>
      </c>
      <c r="CX11">
        <v>56</v>
      </c>
      <c r="CY11">
        <v>32</v>
      </c>
      <c r="CZ11">
        <v>10</v>
      </c>
      <c r="DA11">
        <v>0</v>
      </c>
      <c r="DB11">
        <v>2</v>
      </c>
      <c r="DC11">
        <v>36</v>
      </c>
      <c r="DD11">
        <v>0</v>
      </c>
      <c r="DE11">
        <v>0</v>
      </c>
      <c r="DF11">
        <v>9</v>
      </c>
      <c r="DG11">
        <v>1</v>
      </c>
      <c r="DH11">
        <v>0</v>
      </c>
      <c r="DI11">
        <v>0</v>
      </c>
      <c r="DJ11">
        <v>24</v>
      </c>
      <c r="DK11">
        <v>2</v>
      </c>
      <c r="DL11">
        <v>32</v>
      </c>
      <c r="DM11">
        <v>0</v>
      </c>
      <c r="DN11">
        <v>0</v>
      </c>
      <c r="DO11">
        <v>1</v>
      </c>
      <c r="DP11">
        <v>1</v>
      </c>
      <c r="DQ11">
        <v>24</v>
      </c>
      <c r="DR11">
        <v>24</v>
      </c>
      <c r="DS11">
        <v>1</v>
      </c>
      <c r="DT11">
        <v>1</v>
      </c>
      <c r="DU11">
        <v>1</v>
      </c>
      <c r="DV11">
        <v>1</v>
      </c>
      <c r="DW11">
        <v>4</v>
      </c>
      <c r="DX11">
        <v>1</v>
      </c>
      <c r="DY11">
        <v>5</v>
      </c>
      <c r="DZ11">
        <v>5</v>
      </c>
      <c r="EA11">
        <v>1</v>
      </c>
      <c r="EB11">
        <v>1</v>
      </c>
      <c r="EC11">
        <v>1</v>
      </c>
      <c r="ED11">
        <v>1</v>
      </c>
      <c r="EE11" t="s">
        <v>231</v>
      </c>
      <c r="EF11">
        <v>30.930000305175781</v>
      </c>
      <c r="EG11">
        <v>31.479999542236332</v>
      </c>
      <c r="EH11">
        <v>31.625</v>
      </c>
      <c r="EI11">
        <v>30.319999694824219</v>
      </c>
      <c r="EJ11">
        <v>30.620000839233398</v>
      </c>
      <c r="EK11" s="2">
        <f t="shared" si="25"/>
        <v>1.7471386437684755E-2</v>
      </c>
      <c r="EL11" s="2">
        <f t="shared" si="26"/>
        <v>4.5849947118946632E-3</v>
      </c>
      <c r="EM11" s="2">
        <f t="shared" si="27"/>
        <v>3.6848788573067059E-2</v>
      </c>
      <c r="EN11" s="2">
        <f t="shared" si="28"/>
        <v>9.7975550681497214E-3</v>
      </c>
      <c r="EO11">
        <v>3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144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4</v>
      </c>
      <c r="FP11">
        <v>0</v>
      </c>
      <c r="FQ11">
        <v>0</v>
      </c>
      <c r="FR11">
        <v>0</v>
      </c>
      <c r="FS11">
        <v>1</v>
      </c>
      <c r="FT11">
        <v>0</v>
      </c>
      <c r="FU11">
        <v>0</v>
      </c>
      <c r="FV11">
        <v>0</v>
      </c>
      <c r="FW11" t="s">
        <v>232</v>
      </c>
      <c r="FX11">
        <v>30.620000839233398</v>
      </c>
      <c r="FY11">
        <v>31.280000686645511</v>
      </c>
      <c r="FZ11">
        <v>32</v>
      </c>
      <c r="GA11">
        <v>28.440000534057621</v>
      </c>
      <c r="GB11">
        <v>29.079999923706051</v>
      </c>
      <c r="GC11">
        <v>430</v>
      </c>
      <c r="GD11">
        <v>206</v>
      </c>
      <c r="GE11">
        <v>137</v>
      </c>
      <c r="GF11">
        <v>178</v>
      </c>
      <c r="GG11">
        <v>17</v>
      </c>
      <c r="GH11">
        <v>161</v>
      </c>
      <c r="GI11">
        <v>0</v>
      </c>
      <c r="GJ11">
        <v>10</v>
      </c>
      <c r="GK11">
        <v>16</v>
      </c>
      <c r="GL11">
        <v>179</v>
      </c>
      <c r="GM11">
        <v>0</v>
      </c>
      <c r="GN11">
        <v>168</v>
      </c>
      <c r="GO11">
        <v>3</v>
      </c>
      <c r="GP11">
        <v>1</v>
      </c>
      <c r="GQ11">
        <v>3</v>
      </c>
      <c r="GR11">
        <v>1</v>
      </c>
      <c r="GS11">
        <v>3</v>
      </c>
      <c r="GT11">
        <v>1</v>
      </c>
      <c r="GU11">
        <v>2</v>
      </c>
      <c r="GV11">
        <v>1</v>
      </c>
      <c r="GW11">
        <v>1.5</v>
      </c>
      <c r="GX11" t="s">
        <v>233</v>
      </c>
      <c r="GY11">
        <v>213179</v>
      </c>
      <c r="GZ11">
        <v>249342</v>
      </c>
      <c r="HA11">
        <v>0.51</v>
      </c>
      <c r="HB11">
        <v>1.1619999999999999</v>
      </c>
      <c r="HC11">
        <v>1.06</v>
      </c>
      <c r="HD11">
        <v>2.38</v>
      </c>
      <c r="HE11">
        <v>0</v>
      </c>
      <c r="HF11" s="2">
        <f t="shared" si="29"/>
        <v>2.1099738904222232E-2</v>
      </c>
      <c r="HG11" s="2">
        <f t="shared" si="30"/>
        <v>2.249997854232777E-2</v>
      </c>
      <c r="HH11" s="2">
        <f t="shared" si="31"/>
        <v>9.079284175976321E-2</v>
      </c>
      <c r="HI11" s="2">
        <f t="shared" si="32"/>
        <v>2.2008232163945207E-2</v>
      </c>
      <c r="HJ11" s="3">
        <f t="shared" si="33"/>
        <v>31.983800030899033</v>
      </c>
      <c r="HK11" t="str">
        <f t="shared" si="34"/>
        <v>ASIX</v>
      </c>
    </row>
    <row r="12" spans="1:219" hidden="1" x14ac:dyDescent="0.3">
      <c r="A12">
        <v>3</v>
      </c>
      <c r="B12" t="s">
        <v>234</v>
      </c>
      <c r="C12">
        <v>9</v>
      </c>
      <c r="D12">
        <v>0</v>
      </c>
      <c r="E12">
        <v>6</v>
      </c>
      <c r="F12">
        <v>0</v>
      </c>
      <c r="G12" t="s">
        <v>218</v>
      </c>
      <c r="H12" t="s">
        <v>218</v>
      </c>
      <c r="I12">
        <v>6</v>
      </c>
      <c r="J12">
        <v>0</v>
      </c>
      <c r="K12" t="s">
        <v>218</v>
      </c>
      <c r="L12" t="s">
        <v>218</v>
      </c>
      <c r="M12">
        <v>72</v>
      </c>
      <c r="N12">
        <v>107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28</v>
      </c>
      <c r="W12">
        <v>3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 t="s">
        <v>235</v>
      </c>
      <c r="AV12">
        <v>2309.929931640625</v>
      </c>
      <c r="AW12">
        <v>2317.6298828125</v>
      </c>
      <c r="AX12">
        <v>2318.449951171875</v>
      </c>
      <c r="AY12">
        <v>2286.159912109375</v>
      </c>
      <c r="AZ12">
        <v>2290.97998046875</v>
      </c>
      <c r="BA12" s="2">
        <f t="shared" si="17"/>
        <v>3.3223385791569804E-3</v>
      </c>
      <c r="BB12" s="2">
        <f t="shared" si="18"/>
        <v>3.5371406614170819E-4</v>
      </c>
      <c r="BC12" s="2">
        <f t="shared" si="19"/>
        <v>1.3578514385107709E-2</v>
      </c>
      <c r="BD12" s="2">
        <f t="shared" si="20"/>
        <v>2.103932989579782E-3</v>
      </c>
      <c r="BE12">
        <v>1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1</v>
      </c>
      <c r="BP12">
        <v>1</v>
      </c>
      <c r="BQ12">
        <v>1</v>
      </c>
      <c r="BR12">
        <v>191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1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 t="s">
        <v>236</v>
      </c>
      <c r="CN12">
        <v>2290.97998046875</v>
      </c>
      <c r="CO12">
        <v>2392.5</v>
      </c>
      <c r="CP12">
        <v>2431.3798828125</v>
      </c>
      <c r="CQ12">
        <v>2353.219970703125</v>
      </c>
      <c r="CR12">
        <v>2359.0400390625</v>
      </c>
      <c r="CS12" s="2">
        <f t="shared" si="21"/>
        <v>4.2432610044409569E-2</v>
      </c>
      <c r="CT12" s="2">
        <f t="shared" si="22"/>
        <v>1.5990871310297083E-2</v>
      </c>
      <c r="CU12" s="2">
        <f t="shared" si="23"/>
        <v>1.6417985077063713E-2</v>
      </c>
      <c r="CV12" s="2">
        <f t="shared" si="24"/>
        <v>2.4671341999298324E-3</v>
      </c>
      <c r="CW12">
        <v>17</v>
      </c>
      <c r="CX12">
        <v>10</v>
      </c>
      <c r="CY12">
        <v>9</v>
      </c>
      <c r="CZ12">
        <v>2</v>
      </c>
      <c r="DA12">
        <v>0</v>
      </c>
      <c r="DB12">
        <v>1</v>
      </c>
      <c r="DC12">
        <v>11</v>
      </c>
      <c r="DD12">
        <v>0</v>
      </c>
      <c r="DE12">
        <v>0</v>
      </c>
      <c r="DF12">
        <v>20</v>
      </c>
      <c r="DG12">
        <v>27</v>
      </c>
      <c r="DH12">
        <v>26</v>
      </c>
      <c r="DI12">
        <v>25</v>
      </c>
      <c r="DJ12">
        <v>72</v>
      </c>
      <c r="DK12">
        <v>1</v>
      </c>
      <c r="DL12">
        <v>7</v>
      </c>
      <c r="DM12">
        <v>0</v>
      </c>
      <c r="DN12">
        <v>0</v>
      </c>
      <c r="DO12">
        <v>21</v>
      </c>
      <c r="DP12">
        <v>11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1</v>
      </c>
      <c r="DW12">
        <v>41</v>
      </c>
      <c r="DX12">
        <v>21</v>
      </c>
      <c r="DY12">
        <v>0</v>
      </c>
      <c r="DZ12">
        <v>0</v>
      </c>
      <c r="EA12">
        <v>2</v>
      </c>
      <c r="EB12">
        <v>1</v>
      </c>
      <c r="EC12">
        <v>1</v>
      </c>
      <c r="ED12">
        <v>0</v>
      </c>
      <c r="EE12" t="s">
        <v>237</v>
      </c>
      <c r="EF12">
        <v>2359.0400390625</v>
      </c>
      <c r="EG12">
        <v>2389.22998046875</v>
      </c>
      <c r="EH12">
        <v>2404.159912109375</v>
      </c>
      <c r="EI12">
        <v>2373.85009765625</v>
      </c>
      <c r="EJ12">
        <v>2392.760009765625</v>
      </c>
      <c r="EK12" s="2">
        <f t="shared" si="25"/>
        <v>1.2635845713072302E-2</v>
      </c>
      <c r="EL12" s="2">
        <f t="shared" si="26"/>
        <v>6.2100410066008305E-3</v>
      </c>
      <c r="EM12" s="2">
        <f t="shared" si="27"/>
        <v>6.4371713640904993E-3</v>
      </c>
      <c r="EN12" s="2">
        <f t="shared" si="28"/>
        <v>7.9029706415175704E-3</v>
      </c>
      <c r="EO12">
        <v>97</v>
      </c>
      <c r="EP12">
        <v>16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33</v>
      </c>
      <c r="EY12">
        <v>30</v>
      </c>
      <c r="EZ12">
        <v>21</v>
      </c>
      <c r="FA12">
        <v>9</v>
      </c>
      <c r="FB12">
        <v>7</v>
      </c>
      <c r="FC12">
        <v>0</v>
      </c>
      <c r="FD12">
        <v>0</v>
      </c>
      <c r="FE12">
        <v>0</v>
      </c>
      <c r="FF12">
        <v>0</v>
      </c>
      <c r="FG12">
        <v>4</v>
      </c>
      <c r="FH12">
        <v>0</v>
      </c>
      <c r="FI12">
        <v>7</v>
      </c>
      <c r="FJ12">
        <v>0</v>
      </c>
      <c r="FK12">
        <v>1</v>
      </c>
      <c r="FL12">
        <v>0</v>
      </c>
      <c r="FM12">
        <v>2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 t="s">
        <v>238</v>
      </c>
      <c r="FX12">
        <v>2392.760009765625</v>
      </c>
      <c r="FY12">
        <v>2368.02001953125</v>
      </c>
      <c r="FZ12">
        <v>2381.85009765625</v>
      </c>
      <c r="GA12">
        <v>2346.56005859375</v>
      </c>
      <c r="GB12">
        <v>2353.5</v>
      </c>
      <c r="GC12">
        <v>331</v>
      </c>
      <c r="GD12">
        <v>496</v>
      </c>
      <c r="GE12">
        <v>151</v>
      </c>
      <c r="GF12">
        <v>270</v>
      </c>
      <c r="GG12">
        <v>0</v>
      </c>
      <c r="GH12">
        <v>2</v>
      </c>
      <c r="GI12">
        <v>0</v>
      </c>
      <c r="GJ12">
        <v>2</v>
      </c>
      <c r="GK12">
        <v>0</v>
      </c>
      <c r="GL12">
        <v>270</v>
      </c>
      <c r="GM12">
        <v>0</v>
      </c>
      <c r="GN12">
        <v>79</v>
      </c>
      <c r="GO12">
        <v>3</v>
      </c>
      <c r="GP12">
        <v>3</v>
      </c>
      <c r="GQ12">
        <v>1</v>
      </c>
      <c r="GR12">
        <v>1</v>
      </c>
      <c r="GS12">
        <v>1</v>
      </c>
      <c r="GT12">
        <v>1</v>
      </c>
      <c r="GU12">
        <v>0</v>
      </c>
      <c r="GV12">
        <v>0</v>
      </c>
      <c r="GW12">
        <v>1.7</v>
      </c>
      <c r="GX12" t="s">
        <v>218</v>
      </c>
      <c r="GY12">
        <v>2061708</v>
      </c>
      <c r="GZ12">
        <v>1829685</v>
      </c>
      <c r="HA12">
        <v>2.95</v>
      </c>
      <c r="HB12">
        <v>3.1040000000000001</v>
      </c>
      <c r="HC12">
        <v>1.3</v>
      </c>
      <c r="HD12">
        <v>2.69</v>
      </c>
      <c r="HE12">
        <v>0</v>
      </c>
      <c r="HF12" s="2">
        <f t="shared" si="29"/>
        <v>-1.044754268558612E-2</v>
      </c>
      <c r="HG12" s="2">
        <f t="shared" si="30"/>
        <v>5.8064435451286034E-3</v>
      </c>
      <c r="HH12" s="2">
        <f t="shared" si="31"/>
        <v>9.0624068886664411E-3</v>
      </c>
      <c r="HI12" s="2">
        <f t="shared" si="32"/>
        <v>2.9487747636498529E-3</v>
      </c>
      <c r="HJ12" s="3">
        <f t="shared" si="33"/>
        <v>2381.7697940883927</v>
      </c>
      <c r="HK12" t="str">
        <f t="shared" si="34"/>
        <v>GOOGL</v>
      </c>
    </row>
    <row r="13" spans="1:219" hidden="1" x14ac:dyDescent="0.3">
      <c r="A13">
        <v>4</v>
      </c>
      <c r="B13" t="s">
        <v>239</v>
      </c>
      <c r="C13">
        <v>9</v>
      </c>
      <c r="D13">
        <v>0</v>
      </c>
      <c r="E13">
        <v>6</v>
      </c>
      <c r="F13">
        <v>0</v>
      </c>
      <c r="G13" t="s">
        <v>218</v>
      </c>
      <c r="H13" t="s">
        <v>218</v>
      </c>
      <c r="I13">
        <v>6</v>
      </c>
      <c r="J13">
        <v>0</v>
      </c>
      <c r="K13" t="s">
        <v>218</v>
      </c>
      <c r="L13" t="s">
        <v>218</v>
      </c>
      <c r="M13">
        <v>74</v>
      </c>
      <c r="N13">
        <v>108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24</v>
      </c>
      <c r="W13">
        <v>4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 t="s">
        <v>240</v>
      </c>
      <c r="AV13">
        <v>2326.739990234375</v>
      </c>
      <c r="AW13">
        <v>2336</v>
      </c>
      <c r="AX13">
        <v>2337.449951171875</v>
      </c>
      <c r="AY13">
        <v>2304.27001953125</v>
      </c>
      <c r="AZ13">
        <v>2307.1201171875</v>
      </c>
      <c r="BA13" s="2">
        <f t="shared" si="17"/>
        <v>3.9640452763806122E-3</v>
      </c>
      <c r="BB13" s="2">
        <f t="shared" si="18"/>
        <v>6.2031324826783418E-4</v>
      </c>
      <c r="BC13" s="2">
        <f t="shared" si="19"/>
        <v>1.3583039584225132E-2</v>
      </c>
      <c r="BD13" s="2">
        <f t="shared" si="20"/>
        <v>1.2353486214339293E-3</v>
      </c>
      <c r="BE13">
        <v>2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</v>
      </c>
      <c r="BP13">
        <v>1</v>
      </c>
      <c r="BQ13">
        <v>1</v>
      </c>
      <c r="BR13">
        <v>192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2</v>
      </c>
      <c r="CF13">
        <v>0</v>
      </c>
      <c r="CG13">
        <v>0</v>
      </c>
      <c r="CH13">
        <v>0</v>
      </c>
      <c r="CI13">
        <v>1</v>
      </c>
      <c r="CJ13">
        <v>0</v>
      </c>
      <c r="CK13">
        <v>0</v>
      </c>
      <c r="CL13">
        <v>0</v>
      </c>
      <c r="CM13" t="s">
        <v>241</v>
      </c>
      <c r="CN13">
        <v>2307.1201171875</v>
      </c>
      <c r="CO13">
        <v>2407.14501953125</v>
      </c>
      <c r="CP13">
        <v>2452.3779296875</v>
      </c>
      <c r="CQ13">
        <v>2374.85009765625</v>
      </c>
      <c r="CR13">
        <v>2379.909912109375</v>
      </c>
      <c r="CS13" s="2">
        <f t="shared" si="21"/>
        <v>4.1553334565288536E-2</v>
      </c>
      <c r="CT13" s="2">
        <f t="shared" si="22"/>
        <v>1.8444510370395406E-2</v>
      </c>
      <c r="CU13" s="2">
        <f t="shared" si="23"/>
        <v>1.3416275967157554E-2</v>
      </c>
      <c r="CV13" s="2">
        <f t="shared" si="24"/>
        <v>2.1260529347686408E-3</v>
      </c>
      <c r="CW13">
        <v>105</v>
      </c>
      <c r="CX13">
        <v>23</v>
      </c>
      <c r="CY13">
        <v>13</v>
      </c>
      <c r="CZ13">
        <v>6</v>
      </c>
      <c r="DA13">
        <v>0</v>
      </c>
      <c r="DB13">
        <v>1</v>
      </c>
      <c r="DC13">
        <v>19</v>
      </c>
      <c r="DD13">
        <v>0</v>
      </c>
      <c r="DE13">
        <v>0</v>
      </c>
      <c r="DF13">
        <v>29</v>
      </c>
      <c r="DG13">
        <v>12</v>
      </c>
      <c r="DH13">
        <v>11</v>
      </c>
      <c r="DI13">
        <v>6</v>
      </c>
      <c r="DJ13">
        <v>13</v>
      </c>
      <c r="DK13">
        <v>1</v>
      </c>
      <c r="DL13">
        <v>6</v>
      </c>
      <c r="DM13">
        <v>0</v>
      </c>
      <c r="DN13">
        <v>0</v>
      </c>
      <c r="DO13">
        <v>42</v>
      </c>
      <c r="DP13">
        <v>19</v>
      </c>
      <c r="DQ13">
        <v>0</v>
      </c>
      <c r="DR13">
        <v>0</v>
      </c>
      <c r="DS13">
        <v>1</v>
      </c>
      <c r="DT13">
        <v>1</v>
      </c>
      <c r="DU13">
        <v>0</v>
      </c>
      <c r="DV13">
        <v>0</v>
      </c>
      <c r="DW13">
        <v>149</v>
      </c>
      <c r="DX13">
        <v>42</v>
      </c>
      <c r="DY13">
        <v>0</v>
      </c>
      <c r="DZ13">
        <v>0</v>
      </c>
      <c r="EA13">
        <v>1</v>
      </c>
      <c r="EB13">
        <v>1</v>
      </c>
      <c r="EC13">
        <v>0</v>
      </c>
      <c r="ED13">
        <v>0</v>
      </c>
      <c r="EE13" t="s">
        <v>242</v>
      </c>
      <c r="EF13">
        <v>2379.909912109375</v>
      </c>
      <c r="EG13">
        <v>2410.330078125</v>
      </c>
      <c r="EH13">
        <v>2436.52001953125</v>
      </c>
      <c r="EI13">
        <v>2402.280029296875</v>
      </c>
      <c r="EJ13">
        <v>2429.889892578125</v>
      </c>
      <c r="EK13" s="2">
        <f t="shared" si="25"/>
        <v>1.2620746963954765E-2</v>
      </c>
      <c r="EL13" s="2">
        <f t="shared" si="26"/>
        <v>1.0748912874226524E-2</v>
      </c>
      <c r="EM13" s="2">
        <f t="shared" si="27"/>
        <v>3.3398117963939766E-3</v>
      </c>
      <c r="EN13" s="2">
        <f t="shared" si="28"/>
        <v>1.1362598513447786E-2</v>
      </c>
      <c r="EO13">
        <v>87</v>
      </c>
      <c r="EP13">
        <v>90</v>
      </c>
      <c r="EQ13">
        <v>15</v>
      </c>
      <c r="ER13">
        <v>0</v>
      </c>
      <c r="ES13">
        <v>0</v>
      </c>
      <c r="ET13">
        <v>1</v>
      </c>
      <c r="EU13">
        <v>1</v>
      </c>
      <c r="EV13">
        <v>0</v>
      </c>
      <c r="EW13">
        <v>0</v>
      </c>
      <c r="EX13">
        <v>23</v>
      </c>
      <c r="EY13">
        <v>1</v>
      </c>
      <c r="EZ13">
        <v>1</v>
      </c>
      <c r="FA13">
        <v>0</v>
      </c>
      <c r="FB13">
        <v>0</v>
      </c>
      <c r="FC13">
        <v>2</v>
      </c>
      <c r="FD13">
        <v>25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 t="s">
        <v>243</v>
      </c>
      <c r="FX13">
        <v>2429.889892578125</v>
      </c>
      <c r="FY13">
        <v>2404.489990234375</v>
      </c>
      <c r="FZ13">
        <v>2427.139892578125</v>
      </c>
      <c r="GA13">
        <v>2402.159912109375</v>
      </c>
      <c r="GB13">
        <v>2410.1201171875</v>
      </c>
      <c r="GC13">
        <v>523</v>
      </c>
      <c r="GD13">
        <v>319</v>
      </c>
      <c r="GE13">
        <v>339</v>
      </c>
      <c r="GF13">
        <v>96</v>
      </c>
      <c r="GG13">
        <v>0</v>
      </c>
      <c r="GH13">
        <v>6</v>
      </c>
      <c r="GI13">
        <v>0</v>
      </c>
      <c r="GJ13">
        <v>6</v>
      </c>
      <c r="GK13">
        <v>0</v>
      </c>
      <c r="GL13">
        <v>205</v>
      </c>
      <c r="GM13">
        <v>0</v>
      </c>
      <c r="GN13">
        <v>13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1.5</v>
      </c>
      <c r="GX13" t="s">
        <v>233</v>
      </c>
      <c r="GY13">
        <v>1901962</v>
      </c>
      <c r="GZ13">
        <v>1485342</v>
      </c>
      <c r="HA13">
        <v>2.95</v>
      </c>
      <c r="HB13">
        <v>3.1040000000000001</v>
      </c>
      <c r="HC13">
        <v>1.31</v>
      </c>
      <c r="HD13">
        <v>1.96</v>
      </c>
      <c r="HE13">
        <v>0</v>
      </c>
      <c r="HF13" s="2">
        <f t="shared" si="29"/>
        <v>-1.056353008201727E-2</v>
      </c>
      <c r="HG13" s="2">
        <f t="shared" si="30"/>
        <v>9.3319311396143911E-3</v>
      </c>
      <c r="HH13" s="2">
        <f t="shared" si="31"/>
        <v>9.6905295279392512E-4</v>
      </c>
      <c r="HI13" s="2">
        <f t="shared" si="32"/>
        <v>3.3028250423527972E-3</v>
      </c>
      <c r="HJ13" s="3">
        <f t="shared" si="33"/>
        <v>2426.9285252491341</v>
      </c>
      <c r="HK13" t="str">
        <f t="shared" si="34"/>
        <v>GOOG</v>
      </c>
    </row>
    <row r="14" spans="1:219" hidden="1" x14ac:dyDescent="0.3">
      <c r="A14">
        <v>5</v>
      </c>
      <c r="B14" t="s">
        <v>244</v>
      </c>
      <c r="C14">
        <v>9</v>
      </c>
      <c r="D14">
        <v>1</v>
      </c>
      <c r="E14">
        <v>6</v>
      </c>
      <c r="F14">
        <v>0</v>
      </c>
      <c r="G14" t="s">
        <v>218</v>
      </c>
      <c r="H14" t="s">
        <v>218</v>
      </c>
      <c r="I14">
        <v>6</v>
      </c>
      <c r="J14">
        <v>0</v>
      </c>
      <c r="K14" t="s">
        <v>218</v>
      </c>
      <c r="L14" t="s">
        <v>218</v>
      </c>
      <c r="M14">
        <v>24</v>
      </c>
      <c r="N14">
        <v>2</v>
      </c>
      <c r="O14">
        <v>9</v>
      </c>
      <c r="P14">
        <v>17</v>
      </c>
      <c r="Q14">
        <v>47</v>
      </c>
      <c r="R14">
        <v>0</v>
      </c>
      <c r="S14">
        <v>0</v>
      </c>
      <c r="T14">
        <v>0</v>
      </c>
      <c r="U14">
        <v>0</v>
      </c>
      <c r="V14">
        <v>56</v>
      </c>
      <c r="W14">
        <v>21</v>
      </c>
      <c r="X14">
        <v>22</v>
      </c>
      <c r="Y14">
        <v>11</v>
      </c>
      <c r="Z14">
        <v>2</v>
      </c>
      <c r="AA14">
        <v>1</v>
      </c>
      <c r="AB14">
        <v>112</v>
      </c>
      <c r="AC14">
        <v>1</v>
      </c>
      <c r="AD14">
        <v>112</v>
      </c>
      <c r="AE14">
        <v>0</v>
      </c>
      <c r="AF14">
        <v>0</v>
      </c>
      <c r="AG14">
        <v>2</v>
      </c>
      <c r="AH14">
        <v>2</v>
      </c>
      <c r="AI14">
        <v>0</v>
      </c>
      <c r="AJ14">
        <v>0</v>
      </c>
      <c r="AK14">
        <v>1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 t="s">
        <v>245</v>
      </c>
      <c r="AV14">
        <v>3409</v>
      </c>
      <c r="AW14">
        <v>3443.469970703125</v>
      </c>
      <c r="AX14">
        <v>3460</v>
      </c>
      <c r="AY14">
        <v>3398.010009765625</v>
      </c>
      <c r="AZ14">
        <v>3417.429931640625</v>
      </c>
      <c r="BA14" s="2">
        <f t="shared" si="17"/>
        <v>1.0010242864434415E-2</v>
      </c>
      <c r="BB14" s="2">
        <f t="shared" si="18"/>
        <v>4.7774651147037828E-3</v>
      </c>
      <c r="BC14" s="2">
        <f t="shared" si="19"/>
        <v>1.3201788116136037E-2</v>
      </c>
      <c r="BD14" s="2">
        <f t="shared" si="20"/>
        <v>5.6826101086078218E-3</v>
      </c>
      <c r="BE14">
        <v>5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2</v>
      </c>
      <c r="BO14">
        <v>2</v>
      </c>
      <c r="BP14">
        <v>5</v>
      </c>
      <c r="BQ14">
        <v>9</v>
      </c>
      <c r="BR14">
        <v>177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5</v>
      </c>
      <c r="CF14">
        <v>0</v>
      </c>
      <c r="CG14">
        <v>0</v>
      </c>
      <c r="CH14">
        <v>0</v>
      </c>
      <c r="CI14">
        <v>1</v>
      </c>
      <c r="CJ14">
        <v>0</v>
      </c>
      <c r="CK14">
        <v>0</v>
      </c>
      <c r="CL14">
        <v>0</v>
      </c>
      <c r="CM14" t="s">
        <v>225</v>
      </c>
      <c r="CN14">
        <v>3417.429931640625</v>
      </c>
      <c r="CO14">
        <v>3434.800048828125</v>
      </c>
      <c r="CP14">
        <v>3489.8798828125</v>
      </c>
      <c r="CQ14">
        <v>3425</v>
      </c>
      <c r="CR14">
        <v>3458.5</v>
      </c>
      <c r="CS14" s="2">
        <f t="shared" si="21"/>
        <v>5.0570970480293687E-3</v>
      </c>
      <c r="CT14" s="2">
        <f t="shared" si="22"/>
        <v>1.5782730590711891E-2</v>
      </c>
      <c r="CU14" s="2">
        <f t="shared" si="23"/>
        <v>2.8531642857838602E-3</v>
      </c>
      <c r="CV14" s="2">
        <f t="shared" si="24"/>
        <v>9.686280179268425E-3</v>
      </c>
      <c r="CW14">
        <v>8</v>
      </c>
      <c r="CX14">
        <v>42</v>
      </c>
      <c r="CY14">
        <v>124</v>
      </c>
      <c r="CZ14">
        <v>20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2</v>
      </c>
      <c r="DG14">
        <v>4</v>
      </c>
      <c r="DH14">
        <v>0</v>
      </c>
      <c r="DI14">
        <v>0</v>
      </c>
      <c r="DJ14">
        <v>0</v>
      </c>
      <c r="DK14">
        <v>1</v>
      </c>
      <c r="DL14">
        <v>6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 t="s">
        <v>246</v>
      </c>
      <c r="EF14">
        <v>3458.5</v>
      </c>
      <c r="EG14">
        <v>3505.10009765625</v>
      </c>
      <c r="EH14">
        <v>3514.449951171875</v>
      </c>
      <c r="EI14">
        <v>3435</v>
      </c>
      <c r="EJ14">
        <v>3471.31005859375</v>
      </c>
      <c r="EK14" s="2">
        <f t="shared" si="25"/>
        <v>1.3294940617362139E-2</v>
      </c>
      <c r="EL14" s="2">
        <f t="shared" si="26"/>
        <v>2.6604030916722587E-3</v>
      </c>
      <c r="EM14" s="2">
        <f t="shared" si="27"/>
        <v>1.9999456706849439E-2</v>
      </c>
      <c r="EN14" s="2">
        <f t="shared" si="28"/>
        <v>1.0460044761446463E-2</v>
      </c>
      <c r="EO14">
        <v>7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4</v>
      </c>
      <c r="EY14">
        <v>3</v>
      </c>
      <c r="EZ14">
        <v>2</v>
      </c>
      <c r="FA14">
        <v>3</v>
      </c>
      <c r="FB14">
        <v>183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7</v>
      </c>
      <c r="FP14">
        <v>0</v>
      </c>
      <c r="FQ14">
        <v>0</v>
      </c>
      <c r="FR14">
        <v>0</v>
      </c>
      <c r="FS14">
        <v>1</v>
      </c>
      <c r="FT14">
        <v>0</v>
      </c>
      <c r="FU14">
        <v>0</v>
      </c>
      <c r="FV14">
        <v>0</v>
      </c>
      <c r="FW14" t="s">
        <v>247</v>
      </c>
      <c r="FX14">
        <v>3471.31005859375</v>
      </c>
      <c r="FY14">
        <v>3525.1201171875</v>
      </c>
      <c r="FZ14">
        <v>3554</v>
      </c>
      <c r="GA14">
        <v>3462.5</v>
      </c>
      <c r="GB14">
        <v>3467.419921875</v>
      </c>
      <c r="GC14">
        <v>305</v>
      </c>
      <c r="GD14">
        <v>508</v>
      </c>
      <c r="GE14">
        <v>201</v>
      </c>
      <c r="GF14">
        <v>201</v>
      </c>
      <c r="GG14">
        <v>0</v>
      </c>
      <c r="GH14">
        <v>84</v>
      </c>
      <c r="GI14">
        <v>0</v>
      </c>
      <c r="GJ14">
        <v>20</v>
      </c>
      <c r="GK14">
        <v>112</v>
      </c>
      <c r="GL14">
        <v>362</v>
      </c>
      <c r="GM14">
        <v>0</v>
      </c>
      <c r="GN14">
        <v>183</v>
      </c>
      <c r="GO14">
        <v>1</v>
      </c>
      <c r="GP14">
        <v>0</v>
      </c>
      <c r="GQ14">
        <v>1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1.7</v>
      </c>
      <c r="GX14" t="s">
        <v>218</v>
      </c>
      <c r="GY14">
        <v>5711098</v>
      </c>
      <c r="GZ14">
        <v>3417942</v>
      </c>
      <c r="HA14">
        <v>0.86</v>
      </c>
      <c r="HB14">
        <v>1.05</v>
      </c>
      <c r="HC14">
        <v>1.86</v>
      </c>
      <c r="HD14">
        <v>1.79</v>
      </c>
      <c r="HE14">
        <v>0</v>
      </c>
      <c r="HF14" s="2">
        <f t="shared" si="29"/>
        <v>1.5264744690936083E-2</v>
      </c>
      <c r="HG14" s="2">
        <f t="shared" si="30"/>
        <v>8.1260221757174511E-3</v>
      </c>
      <c r="HH14" s="2">
        <f t="shared" si="31"/>
        <v>1.7763966930426478E-2</v>
      </c>
      <c r="HI14" s="2">
        <f t="shared" si="32"/>
        <v>1.4188999272807257E-3</v>
      </c>
      <c r="HJ14" s="3">
        <f t="shared" si="33"/>
        <v>3553.7653214318334</v>
      </c>
      <c r="HK14" t="str">
        <f t="shared" si="34"/>
        <v>AMZN</v>
      </c>
    </row>
    <row r="15" spans="1:219" hidden="1" x14ac:dyDescent="0.3">
      <c r="A15">
        <v>6</v>
      </c>
      <c r="B15" t="s">
        <v>248</v>
      </c>
      <c r="C15">
        <v>9</v>
      </c>
      <c r="D15">
        <v>0</v>
      </c>
      <c r="E15">
        <v>6</v>
      </c>
      <c r="F15">
        <v>0</v>
      </c>
      <c r="G15" t="s">
        <v>218</v>
      </c>
      <c r="H15" t="s">
        <v>218</v>
      </c>
      <c r="I15">
        <v>6</v>
      </c>
      <c r="J15">
        <v>0</v>
      </c>
      <c r="K15" t="s">
        <v>218</v>
      </c>
      <c r="L15" t="s">
        <v>218</v>
      </c>
      <c r="M15">
        <v>0</v>
      </c>
      <c r="N15">
        <v>4</v>
      </c>
      <c r="O15">
        <v>14</v>
      </c>
      <c r="P15">
        <v>24</v>
      </c>
      <c r="Q15">
        <v>152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1</v>
      </c>
      <c r="AA15">
        <v>1</v>
      </c>
      <c r="AB15">
        <v>2</v>
      </c>
      <c r="AC15">
        <v>1</v>
      </c>
      <c r="AD15">
        <v>2</v>
      </c>
      <c r="AE15">
        <v>0</v>
      </c>
      <c r="AF15">
        <v>0</v>
      </c>
      <c r="AG15">
        <v>1</v>
      </c>
      <c r="AH15">
        <v>1</v>
      </c>
      <c r="AI15">
        <v>0</v>
      </c>
      <c r="AJ15">
        <v>0</v>
      </c>
      <c r="AK15">
        <v>1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 t="s">
        <v>249</v>
      </c>
      <c r="AV15">
        <v>150.3399963378906</v>
      </c>
      <c r="AW15">
        <v>150.69999694824219</v>
      </c>
      <c r="AX15">
        <v>150.8800048828125</v>
      </c>
      <c r="AY15">
        <v>148.8500061035156</v>
      </c>
      <c r="AZ15">
        <v>150.36000061035159</v>
      </c>
      <c r="BA15" s="2">
        <f t="shared" si="17"/>
        <v>2.3888561223742721E-3</v>
      </c>
      <c r="BB15" s="2">
        <f t="shared" si="18"/>
        <v>1.1930536104510781E-3</v>
      </c>
      <c r="BC15" s="2">
        <f t="shared" si="19"/>
        <v>1.227598461970747E-2</v>
      </c>
      <c r="BD15" s="2">
        <f t="shared" si="20"/>
        <v>1.0042527937659806E-2</v>
      </c>
      <c r="BE15">
        <v>10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31</v>
      </c>
      <c r="BO15">
        <v>57</v>
      </c>
      <c r="BP15">
        <v>40</v>
      </c>
      <c r="BQ15">
        <v>15</v>
      </c>
      <c r="BR15">
        <v>48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2</v>
      </c>
      <c r="CF15">
        <v>0</v>
      </c>
      <c r="CG15">
        <v>11</v>
      </c>
      <c r="CH15">
        <v>0</v>
      </c>
      <c r="CI15">
        <v>1</v>
      </c>
      <c r="CJ15">
        <v>0</v>
      </c>
      <c r="CK15">
        <v>1</v>
      </c>
      <c r="CL15">
        <v>0</v>
      </c>
      <c r="CM15" t="s">
        <v>226</v>
      </c>
      <c r="CN15">
        <v>150.36000061035159</v>
      </c>
      <c r="CO15">
        <v>150.67999267578119</v>
      </c>
      <c r="CP15">
        <v>153.46000671386719</v>
      </c>
      <c r="CQ15">
        <v>149.44000244140619</v>
      </c>
      <c r="CR15">
        <v>152.53999328613281</v>
      </c>
      <c r="CS15" s="2">
        <f t="shared" si="21"/>
        <v>2.1236533115457368E-3</v>
      </c>
      <c r="CT15" s="2">
        <f t="shared" si="22"/>
        <v>1.81155605138833E-2</v>
      </c>
      <c r="CU15" s="2">
        <f t="shared" si="23"/>
        <v>8.2292958232557112E-3</v>
      </c>
      <c r="CV15" s="2">
        <f t="shared" si="24"/>
        <v>2.032247922622954E-2</v>
      </c>
      <c r="CW15">
        <v>6</v>
      </c>
      <c r="CX15">
        <v>50</v>
      </c>
      <c r="CY15">
        <v>71</v>
      </c>
      <c r="CZ15">
        <v>67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1</v>
      </c>
      <c r="DI15">
        <v>1</v>
      </c>
      <c r="DJ15">
        <v>1</v>
      </c>
      <c r="DK15">
        <v>1</v>
      </c>
      <c r="DL15">
        <v>3</v>
      </c>
      <c r="DM15">
        <v>0</v>
      </c>
      <c r="DN15">
        <v>0</v>
      </c>
      <c r="DO15">
        <v>0</v>
      </c>
      <c r="DP15">
        <v>0</v>
      </c>
      <c r="DQ15">
        <v>1</v>
      </c>
      <c r="DR15">
        <v>1</v>
      </c>
      <c r="DS15">
        <v>0</v>
      </c>
      <c r="DT15">
        <v>0</v>
      </c>
      <c r="DU15">
        <v>1</v>
      </c>
      <c r="DV15">
        <v>1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 t="s">
        <v>250</v>
      </c>
      <c r="EF15">
        <v>152.53999328613281</v>
      </c>
      <c r="EG15">
        <v>153.8500061035156</v>
      </c>
      <c r="EH15">
        <v>155.08000183105469</v>
      </c>
      <c r="EI15">
        <v>152.0899963378906</v>
      </c>
      <c r="EJ15">
        <v>154.6300048828125</v>
      </c>
      <c r="EK15" s="2">
        <f t="shared" si="25"/>
        <v>8.5148701034263308E-3</v>
      </c>
      <c r="EL15" s="2">
        <f t="shared" si="26"/>
        <v>7.9313626065020681E-3</v>
      </c>
      <c r="EM15" s="2">
        <f t="shared" si="27"/>
        <v>1.1439777028288245E-2</v>
      </c>
      <c r="EN15" s="2">
        <f t="shared" si="28"/>
        <v>1.6426362702677721E-2</v>
      </c>
      <c r="EO15">
        <v>32</v>
      </c>
      <c r="EP15">
        <v>34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21</v>
      </c>
      <c r="EY15">
        <v>16</v>
      </c>
      <c r="EZ15">
        <v>7</v>
      </c>
      <c r="FA15">
        <v>12</v>
      </c>
      <c r="FB15">
        <v>87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87</v>
      </c>
      <c r="FJ15">
        <v>0</v>
      </c>
      <c r="FK15">
        <v>0</v>
      </c>
      <c r="FL15">
        <v>0</v>
      </c>
      <c r="FM15">
        <v>1</v>
      </c>
      <c r="FN15">
        <v>0</v>
      </c>
      <c r="FO15">
        <v>15</v>
      </c>
      <c r="FP15">
        <v>0</v>
      </c>
      <c r="FQ15">
        <v>5</v>
      </c>
      <c r="FR15">
        <v>5</v>
      </c>
      <c r="FS15">
        <v>1</v>
      </c>
      <c r="FT15">
        <v>0</v>
      </c>
      <c r="FU15">
        <v>1</v>
      </c>
      <c r="FV15">
        <v>1</v>
      </c>
      <c r="FW15" t="s">
        <v>251</v>
      </c>
      <c r="FX15">
        <v>154.6300048828125</v>
      </c>
      <c r="FY15">
        <v>153.6000061035156</v>
      </c>
      <c r="FZ15">
        <v>154.03999328613281</v>
      </c>
      <c r="GA15">
        <v>152.47999572753909</v>
      </c>
      <c r="GB15">
        <v>153.3500061035156</v>
      </c>
      <c r="GC15">
        <v>464</v>
      </c>
      <c r="GD15">
        <v>339</v>
      </c>
      <c r="GE15">
        <v>260</v>
      </c>
      <c r="GF15">
        <v>146</v>
      </c>
      <c r="GG15">
        <v>0</v>
      </c>
      <c r="GH15">
        <v>243</v>
      </c>
      <c r="GI15">
        <v>0</v>
      </c>
      <c r="GJ15">
        <v>67</v>
      </c>
      <c r="GK15">
        <v>2</v>
      </c>
      <c r="GL15">
        <v>137</v>
      </c>
      <c r="GM15">
        <v>0</v>
      </c>
      <c r="GN15">
        <v>88</v>
      </c>
      <c r="GO15">
        <v>3</v>
      </c>
      <c r="GP15">
        <v>2</v>
      </c>
      <c r="GQ15">
        <v>2</v>
      </c>
      <c r="GR15">
        <v>1</v>
      </c>
      <c r="GS15">
        <v>2</v>
      </c>
      <c r="GT15">
        <v>1</v>
      </c>
      <c r="GU15">
        <v>1</v>
      </c>
      <c r="GV15">
        <v>1</v>
      </c>
      <c r="GW15">
        <v>2.4</v>
      </c>
      <c r="GX15" t="s">
        <v>218</v>
      </c>
      <c r="GY15">
        <v>2552271</v>
      </c>
      <c r="GZ15">
        <v>3489685</v>
      </c>
      <c r="HA15">
        <v>1.5029999999999999</v>
      </c>
      <c r="HB15">
        <v>1.5089999999999999</v>
      </c>
      <c r="HC15">
        <v>0.93</v>
      </c>
      <c r="HD15">
        <v>2.31</v>
      </c>
      <c r="HE15">
        <v>0.28199999999999997</v>
      </c>
      <c r="HF15" s="2">
        <f t="shared" si="29"/>
        <v>-6.7057209529195472E-3</v>
      </c>
      <c r="HG15" s="2">
        <f t="shared" si="30"/>
        <v>2.8563178511695764E-3</v>
      </c>
      <c r="HH15" s="2">
        <f t="shared" si="31"/>
        <v>7.2917339288495198E-3</v>
      </c>
      <c r="HI15" s="2">
        <f t="shared" si="32"/>
        <v>5.6733638170788359E-3</v>
      </c>
      <c r="HJ15" s="3">
        <f t="shared" si="33"/>
        <v>154.03873654288881</v>
      </c>
      <c r="HK15" t="str">
        <f t="shared" si="34"/>
        <v>AXP</v>
      </c>
    </row>
    <row r="16" spans="1:219" hidden="1" x14ac:dyDescent="0.3">
      <c r="A16">
        <v>7</v>
      </c>
      <c r="B16" t="s">
        <v>252</v>
      </c>
      <c r="C16">
        <v>9</v>
      </c>
      <c r="D16">
        <v>0</v>
      </c>
      <c r="E16">
        <v>6</v>
      </c>
      <c r="F16">
        <v>0</v>
      </c>
      <c r="G16" t="s">
        <v>218</v>
      </c>
      <c r="H16" t="s">
        <v>218</v>
      </c>
      <c r="I16">
        <v>6</v>
      </c>
      <c r="J16">
        <v>0</v>
      </c>
      <c r="K16" t="s">
        <v>218</v>
      </c>
      <c r="L16" t="s">
        <v>218</v>
      </c>
      <c r="M16">
        <v>73</v>
      </c>
      <c r="N16">
        <v>51</v>
      </c>
      <c r="O16">
        <v>46</v>
      </c>
      <c r="P16">
        <v>7</v>
      </c>
      <c r="Q16">
        <v>0</v>
      </c>
      <c r="R16">
        <v>1</v>
      </c>
      <c r="S16">
        <v>53</v>
      </c>
      <c r="T16">
        <v>0</v>
      </c>
      <c r="U16">
        <v>0</v>
      </c>
      <c r="V16">
        <v>22</v>
      </c>
      <c r="W16">
        <v>5</v>
      </c>
      <c r="X16">
        <v>4</v>
      </c>
      <c r="Y16">
        <v>1</v>
      </c>
      <c r="Z16">
        <v>0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 t="s">
        <v>253</v>
      </c>
      <c r="AV16">
        <v>47.529998779296882</v>
      </c>
      <c r="AW16">
        <v>47.380001068115227</v>
      </c>
      <c r="AX16">
        <v>48.520000457763672</v>
      </c>
      <c r="AY16">
        <v>47.380001068115227</v>
      </c>
      <c r="AZ16">
        <v>48.439998626708977</v>
      </c>
      <c r="BA16" s="2">
        <f t="shared" si="17"/>
        <v>-3.1658444027051758E-3</v>
      </c>
      <c r="BB16" s="2">
        <f t="shared" si="18"/>
        <v>2.3495452986254772E-2</v>
      </c>
      <c r="BC16" s="2">
        <f t="shared" si="19"/>
        <v>0</v>
      </c>
      <c r="BD16" s="2">
        <f t="shared" si="20"/>
        <v>2.1882691755678252E-2</v>
      </c>
      <c r="BE16">
        <v>3</v>
      </c>
      <c r="BF16">
        <v>22</v>
      </c>
      <c r="BG16">
        <v>113</v>
      </c>
      <c r="BH16">
        <v>40</v>
      </c>
      <c r="BI16">
        <v>17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 t="s">
        <v>254</v>
      </c>
      <c r="CN16">
        <v>48.439998626708977</v>
      </c>
      <c r="CO16">
        <v>48.470001220703118</v>
      </c>
      <c r="CP16">
        <v>48.729999542236328</v>
      </c>
      <c r="CQ16">
        <v>48.029998779296882</v>
      </c>
      <c r="CR16">
        <v>48.209999084472663</v>
      </c>
      <c r="CS16" s="2">
        <f t="shared" si="21"/>
        <v>6.1899305216694955E-4</v>
      </c>
      <c r="CT16" s="2">
        <f t="shared" si="22"/>
        <v>5.3354878714467757E-3</v>
      </c>
      <c r="CU16" s="2">
        <f t="shared" si="23"/>
        <v>9.0778302109532083E-3</v>
      </c>
      <c r="CV16" s="2">
        <f t="shared" si="24"/>
        <v>3.7336716157241323E-3</v>
      </c>
      <c r="CW16">
        <v>8</v>
      </c>
      <c r="CX16">
        <v>1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4</v>
      </c>
      <c r="DG16">
        <v>8</v>
      </c>
      <c r="DH16">
        <v>27</v>
      </c>
      <c r="DI16">
        <v>45</v>
      </c>
      <c r="DJ16">
        <v>104</v>
      </c>
      <c r="DK16">
        <v>0</v>
      </c>
      <c r="DL16">
        <v>0</v>
      </c>
      <c r="DM16">
        <v>0</v>
      </c>
      <c r="DN16">
        <v>0</v>
      </c>
      <c r="DO16">
        <v>2</v>
      </c>
      <c r="DP16">
        <v>0</v>
      </c>
      <c r="DQ16">
        <v>0</v>
      </c>
      <c r="DR16">
        <v>0</v>
      </c>
      <c r="DS16">
        <v>1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 t="s">
        <v>255</v>
      </c>
      <c r="EF16">
        <v>48.209999084472663</v>
      </c>
      <c r="EG16">
        <v>48.75</v>
      </c>
      <c r="EH16">
        <v>49.419998168945313</v>
      </c>
      <c r="EI16">
        <v>48.569999694824219</v>
      </c>
      <c r="EJ16">
        <v>48.939998626708977</v>
      </c>
      <c r="EK16" s="2">
        <f t="shared" si="25"/>
        <v>1.1076941856971056E-2</v>
      </c>
      <c r="EL16" s="2">
        <f t="shared" si="26"/>
        <v>1.355722771690282E-2</v>
      </c>
      <c r="EM16" s="2">
        <f t="shared" si="27"/>
        <v>3.6923139523237225E-3</v>
      </c>
      <c r="EN16" s="2">
        <f t="shared" si="28"/>
        <v>7.5602562784469196E-3</v>
      </c>
      <c r="EO16">
        <v>84</v>
      </c>
      <c r="EP16">
        <v>41</v>
      </c>
      <c r="EQ16">
        <v>19</v>
      </c>
      <c r="ER16">
        <v>0</v>
      </c>
      <c r="ES16">
        <v>0</v>
      </c>
      <c r="ET16">
        <v>1</v>
      </c>
      <c r="EU16">
        <v>19</v>
      </c>
      <c r="EV16">
        <v>0</v>
      </c>
      <c r="EW16">
        <v>0</v>
      </c>
      <c r="EX16">
        <v>46</v>
      </c>
      <c r="EY16">
        <v>16</v>
      </c>
      <c r="EZ16">
        <v>11</v>
      </c>
      <c r="FA16">
        <v>0</v>
      </c>
      <c r="FB16">
        <v>0</v>
      </c>
      <c r="FC16">
        <v>1</v>
      </c>
      <c r="FD16">
        <v>1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 t="s">
        <v>256</v>
      </c>
      <c r="FX16">
        <v>48.939998626708977</v>
      </c>
      <c r="FY16">
        <v>48.659999847412109</v>
      </c>
      <c r="FZ16">
        <v>49.090000152587891</v>
      </c>
      <c r="GA16">
        <v>48.310001373291023</v>
      </c>
      <c r="GB16">
        <v>48.450000762939453</v>
      </c>
      <c r="GC16">
        <v>525</v>
      </c>
      <c r="GD16">
        <v>293</v>
      </c>
      <c r="GE16">
        <v>153</v>
      </c>
      <c r="GF16">
        <v>261</v>
      </c>
      <c r="GG16">
        <v>0</v>
      </c>
      <c r="GH16">
        <v>64</v>
      </c>
      <c r="GI16">
        <v>0</v>
      </c>
      <c r="GJ16">
        <v>0</v>
      </c>
      <c r="GK16">
        <v>0</v>
      </c>
      <c r="GL16">
        <v>104</v>
      </c>
      <c r="GM16">
        <v>0</v>
      </c>
      <c r="GN16">
        <v>104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2.4</v>
      </c>
      <c r="GX16" t="s">
        <v>218</v>
      </c>
      <c r="GY16">
        <v>3800982</v>
      </c>
      <c r="GZ16">
        <v>3580342</v>
      </c>
      <c r="HA16">
        <v>0.21199999999999999</v>
      </c>
      <c r="HB16">
        <v>0.72</v>
      </c>
      <c r="HC16">
        <v>0.63</v>
      </c>
      <c r="HD16">
        <v>2.09</v>
      </c>
      <c r="HF16" s="2">
        <f t="shared" si="29"/>
        <v>-5.7541878375440003E-3</v>
      </c>
      <c r="HG16" s="2">
        <f t="shared" si="30"/>
        <v>8.759427660199659E-3</v>
      </c>
      <c r="HH16" s="2">
        <f t="shared" si="31"/>
        <v>7.1927347969299449E-3</v>
      </c>
      <c r="HI16" s="2">
        <f t="shared" si="32"/>
        <v>2.8895642403274913E-3</v>
      </c>
      <c r="HJ16" s="3">
        <f t="shared" si="33"/>
        <v>49.08623359602084</v>
      </c>
      <c r="HK16" t="str">
        <f t="shared" si="34"/>
        <v>AIG</v>
      </c>
    </row>
    <row r="17" spans="1:219" hidden="1" x14ac:dyDescent="0.3">
      <c r="A17">
        <v>8</v>
      </c>
      <c r="B17" t="s">
        <v>257</v>
      </c>
      <c r="C17">
        <v>9</v>
      </c>
      <c r="D17">
        <v>0</v>
      </c>
      <c r="E17">
        <v>6</v>
      </c>
      <c r="F17">
        <v>0</v>
      </c>
      <c r="G17" t="s">
        <v>218</v>
      </c>
      <c r="H17" t="s">
        <v>218</v>
      </c>
      <c r="I17">
        <v>6</v>
      </c>
      <c r="J17">
        <v>0</v>
      </c>
      <c r="K17" t="s">
        <v>218</v>
      </c>
      <c r="L17" t="s">
        <v>218</v>
      </c>
      <c r="M17">
        <v>11</v>
      </c>
      <c r="N17">
        <v>14</v>
      </c>
      <c r="O17">
        <v>5</v>
      </c>
      <c r="P17">
        <v>0</v>
      </c>
      <c r="Q17">
        <v>0</v>
      </c>
      <c r="R17">
        <v>1</v>
      </c>
      <c r="S17">
        <v>5</v>
      </c>
      <c r="T17">
        <v>0</v>
      </c>
      <c r="U17">
        <v>0</v>
      </c>
      <c r="V17">
        <v>3</v>
      </c>
      <c r="W17">
        <v>3</v>
      </c>
      <c r="X17">
        <v>0</v>
      </c>
      <c r="Y17">
        <v>1</v>
      </c>
      <c r="Z17">
        <v>2</v>
      </c>
      <c r="AA17">
        <v>0</v>
      </c>
      <c r="AB17">
        <v>0</v>
      </c>
      <c r="AC17">
        <v>0</v>
      </c>
      <c r="AD17">
        <v>0</v>
      </c>
      <c r="AE17">
        <v>19</v>
      </c>
      <c r="AF17">
        <v>5</v>
      </c>
      <c r="AG17">
        <v>0</v>
      </c>
      <c r="AH17">
        <v>0</v>
      </c>
      <c r="AI17">
        <v>1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 t="s">
        <v>258</v>
      </c>
      <c r="AV17">
        <v>149.3999938964844</v>
      </c>
      <c r="AW17">
        <v>149.6300048828125</v>
      </c>
      <c r="AX17">
        <v>150.94000244140619</v>
      </c>
      <c r="AY17">
        <v>148.55999755859381</v>
      </c>
      <c r="AZ17">
        <v>149.9700012207031</v>
      </c>
      <c r="BA17" s="2">
        <f t="shared" si="17"/>
        <v>1.5371982812419915E-3</v>
      </c>
      <c r="BB17" s="2">
        <f t="shared" si="18"/>
        <v>8.6789289612091425E-3</v>
      </c>
      <c r="BC17" s="2">
        <f t="shared" si="19"/>
        <v>7.1510211140920488E-3</v>
      </c>
      <c r="BD17" s="2">
        <f t="shared" si="20"/>
        <v>9.4019047184927818E-3</v>
      </c>
      <c r="BE17">
        <v>22</v>
      </c>
      <c r="BF17">
        <v>7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8</v>
      </c>
      <c r="BO17">
        <v>0</v>
      </c>
      <c r="BP17">
        <v>3</v>
      </c>
      <c r="BQ17">
        <v>1</v>
      </c>
      <c r="BR17">
        <v>4</v>
      </c>
      <c r="BS17">
        <v>0</v>
      </c>
      <c r="BT17">
        <v>0</v>
      </c>
      <c r="BU17">
        <v>0</v>
      </c>
      <c r="BV17">
        <v>0</v>
      </c>
      <c r="BW17">
        <v>6</v>
      </c>
      <c r="BX17">
        <v>0</v>
      </c>
      <c r="BY17">
        <v>0</v>
      </c>
      <c r="BZ17">
        <v>0</v>
      </c>
      <c r="CA17">
        <v>1</v>
      </c>
      <c r="CB17">
        <v>0</v>
      </c>
      <c r="CC17">
        <v>1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 t="s">
        <v>259</v>
      </c>
      <c r="CN17">
        <v>149.9700012207031</v>
      </c>
      <c r="CO17">
        <v>149.9700012207031</v>
      </c>
      <c r="CP17">
        <v>150.5</v>
      </c>
      <c r="CQ17">
        <v>148.91999816894531</v>
      </c>
      <c r="CR17">
        <v>149.6199951171875</v>
      </c>
      <c r="CS17" s="2">
        <f t="shared" si="21"/>
        <v>0</v>
      </c>
      <c r="CT17" s="2">
        <f t="shared" si="22"/>
        <v>3.5215865734014029E-3</v>
      </c>
      <c r="CU17" s="2">
        <f t="shared" si="23"/>
        <v>7.0014205721886658E-3</v>
      </c>
      <c r="CV17" s="2">
        <f t="shared" si="24"/>
        <v>4.6784986705414866E-3</v>
      </c>
      <c r="CW17">
        <v>15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11</v>
      </c>
      <c r="DG17">
        <v>7</v>
      </c>
      <c r="DH17">
        <v>5</v>
      </c>
      <c r="DI17">
        <v>2</v>
      </c>
      <c r="DJ17">
        <v>6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 t="s">
        <v>260</v>
      </c>
      <c r="EF17">
        <v>149.6199951171875</v>
      </c>
      <c r="EG17">
        <v>150.97999572753909</v>
      </c>
      <c r="EH17">
        <v>151</v>
      </c>
      <c r="EI17">
        <v>148.69999694824219</v>
      </c>
      <c r="EJ17">
        <v>150.86000061035159</v>
      </c>
      <c r="EK17" s="2">
        <f t="shared" si="25"/>
        <v>9.0078199022197714E-3</v>
      </c>
      <c r="EL17" s="2">
        <f t="shared" si="26"/>
        <v>1.3247862556897694E-4</v>
      </c>
      <c r="EM17" s="2">
        <f t="shared" si="27"/>
        <v>1.5101330267696E-2</v>
      </c>
      <c r="EN17" s="2">
        <f t="shared" si="28"/>
        <v>1.4317934862590698E-2</v>
      </c>
      <c r="EO17">
        <v>1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1</v>
      </c>
      <c r="EY17">
        <v>0</v>
      </c>
      <c r="EZ17">
        <v>2</v>
      </c>
      <c r="FA17">
        <v>0</v>
      </c>
      <c r="FB17">
        <v>37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2</v>
      </c>
      <c r="FP17">
        <v>0</v>
      </c>
      <c r="FQ17">
        <v>0</v>
      </c>
      <c r="FR17">
        <v>0</v>
      </c>
      <c r="FS17">
        <v>1</v>
      </c>
      <c r="FT17">
        <v>0</v>
      </c>
      <c r="FU17">
        <v>0</v>
      </c>
      <c r="FV17">
        <v>0</v>
      </c>
      <c r="FW17" t="s">
        <v>261</v>
      </c>
      <c r="FX17">
        <v>150.86000061035159</v>
      </c>
      <c r="FY17">
        <v>149.2799987792969</v>
      </c>
      <c r="FZ17">
        <v>151.3699951171875</v>
      </c>
      <c r="GA17">
        <v>148.19999694824219</v>
      </c>
      <c r="GB17">
        <v>150.83000183105469</v>
      </c>
      <c r="GC17">
        <v>75</v>
      </c>
      <c r="GD17">
        <v>96</v>
      </c>
      <c r="GE17">
        <v>16</v>
      </c>
      <c r="GF17">
        <v>71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49</v>
      </c>
      <c r="GM17">
        <v>0</v>
      </c>
      <c r="GN17">
        <v>43</v>
      </c>
      <c r="GO17">
        <v>1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2</v>
      </c>
      <c r="GX17" t="s">
        <v>218</v>
      </c>
      <c r="GY17">
        <v>27044</v>
      </c>
      <c r="GZ17">
        <v>37228</v>
      </c>
      <c r="HA17">
        <v>12.225</v>
      </c>
      <c r="HB17">
        <v>13.823</v>
      </c>
      <c r="HC17">
        <v>1.01</v>
      </c>
      <c r="HD17">
        <v>4.25</v>
      </c>
      <c r="HE17">
        <v>0</v>
      </c>
      <c r="HF17" s="2">
        <f t="shared" si="29"/>
        <v>-1.0584149544311305E-2</v>
      </c>
      <c r="HG17" s="2">
        <f t="shared" si="30"/>
        <v>1.3807203576062466E-2</v>
      </c>
      <c r="HH17" s="2">
        <f t="shared" si="31"/>
        <v>7.2347390131710654E-3</v>
      </c>
      <c r="HI17" s="2">
        <f t="shared" si="32"/>
        <v>1.7436881594408371E-2</v>
      </c>
      <c r="HJ17" s="3">
        <f t="shared" si="33"/>
        <v>151.34113811227701</v>
      </c>
      <c r="HK17" t="str">
        <f t="shared" si="34"/>
        <v>CRMT</v>
      </c>
    </row>
    <row r="18" spans="1:219" hidden="1" x14ac:dyDescent="0.3">
      <c r="A18">
        <v>9</v>
      </c>
      <c r="B18" t="s">
        <v>262</v>
      </c>
      <c r="C18">
        <v>9</v>
      </c>
      <c r="D18">
        <v>0</v>
      </c>
      <c r="E18">
        <v>6</v>
      </c>
      <c r="F18">
        <v>0</v>
      </c>
      <c r="G18" t="s">
        <v>218</v>
      </c>
      <c r="H18" t="s">
        <v>218</v>
      </c>
      <c r="I18">
        <v>6</v>
      </c>
      <c r="J18">
        <v>0</v>
      </c>
      <c r="K18" t="s">
        <v>218</v>
      </c>
      <c r="L18" t="s">
        <v>218</v>
      </c>
      <c r="M18">
        <v>23</v>
      </c>
      <c r="N18">
        <v>4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13</v>
      </c>
      <c r="W18">
        <v>19</v>
      </c>
      <c r="X18">
        <v>20</v>
      </c>
      <c r="Y18">
        <v>14</v>
      </c>
      <c r="Z18">
        <v>102</v>
      </c>
      <c r="AA18">
        <v>0</v>
      </c>
      <c r="AB18">
        <v>0</v>
      </c>
      <c r="AC18">
        <v>0</v>
      </c>
      <c r="AD18">
        <v>0</v>
      </c>
      <c r="AE18">
        <v>5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 t="s">
        <v>263</v>
      </c>
      <c r="AV18">
        <v>247.5</v>
      </c>
      <c r="AW18">
        <v>250.99000549316409</v>
      </c>
      <c r="AX18">
        <v>259.6400146484375</v>
      </c>
      <c r="AY18">
        <v>250.99000549316409</v>
      </c>
      <c r="AZ18">
        <v>256.52999877929688</v>
      </c>
      <c r="BA18" s="2">
        <f t="shared" si="17"/>
        <v>1.3904958033315595E-2</v>
      </c>
      <c r="BB18" s="2">
        <f t="shared" si="18"/>
        <v>3.3315393110672331E-2</v>
      </c>
      <c r="BC18" s="2">
        <f t="shared" si="19"/>
        <v>0</v>
      </c>
      <c r="BD18" s="2">
        <f t="shared" si="20"/>
        <v>2.1595888638736072E-2</v>
      </c>
      <c r="BE18">
        <v>0</v>
      </c>
      <c r="BF18">
        <v>0</v>
      </c>
      <c r="BG18">
        <v>27</v>
      </c>
      <c r="BH18">
        <v>98</v>
      </c>
      <c r="BI18">
        <v>65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 t="s">
        <v>264</v>
      </c>
      <c r="CN18">
        <v>256.52999877929688</v>
      </c>
      <c r="CO18">
        <v>256.41000366210938</v>
      </c>
      <c r="CP18">
        <v>257.72000122070313</v>
      </c>
      <c r="CQ18">
        <v>254.75999450683599</v>
      </c>
      <c r="CR18">
        <v>256.6199951171875</v>
      </c>
      <c r="CS18" s="2">
        <f t="shared" si="21"/>
        <v>-4.6798141832882223E-4</v>
      </c>
      <c r="CT18" s="2">
        <f t="shared" si="22"/>
        <v>5.0830263556917998E-3</v>
      </c>
      <c r="CU18" s="2">
        <f t="shared" si="23"/>
        <v>6.4350420487014892E-3</v>
      </c>
      <c r="CV18" s="2">
        <f t="shared" si="24"/>
        <v>7.2480735941956587E-3</v>
      </c>
      <c r="CW18">
        <v>158</v>
      </c>
      <c r="CX18">
        <v>1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25</v>
      </c>
      <c r="DG18">
        <v>11</v>
      </c>
      <c r="DH18">
        <v>5</v>
      </c>
      <c r="DI18">
        <v>1</v>
      </c>
      <c r="DJ18">
        <v>2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1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 t="s">
        <v>265</v>
      </c>
      <c r="EF18">
        <v>256.6199951171875</v>
      </c>
      <c r="EG18">
        <v>260</v>
      </c>
      <c r="EH18">
        <v>261.83999633789063</v>
      </c>
      <c r="EI18">
        <v>257.52999877929688</v>
      </c>
      <c r="EJ18">
        <v>260.83999633789063</v>
      </c>
      <c r="EK18" s="2">
        <f t="shared" si="25"/>
        <v>1.3000018780048084E-2</v>
      </c>
      <c r="EL18" s="2">
        <f t="shared" si="26"/>
        <v>7.0271782906542457E-3</v>
      </c>
      <c r="EM18" s="2">
        <f t="shared" si="27"/>
        <v>9.5000046950119987E-3</v>
      </c>
      <c r="EN18" s="2">
        <f t="shared" si="28"/>
        <v>1.2689762325812981E-2</v>
      </c>
      <c r="EO18">
        <v>46</v>
      </c>
      <c r="EP18">
        <v>28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38</v>
      </c>
      <c r="EY18">
        <v>18</v>
      </c>
      <c r="EZ18">
        <v>11</v>
      </c>
      <c r="FA18">
        <v>23</v>
      </c>
      <c r="FB18">
        <v>40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40</v>
      </c>
      <c r="FJ18">
        <v>0</v>
      </c>
      <c r="FK18">
        <v>0</v>
      </c>
      <c r="FL18">
        <v>0</v>
      </c>
      <c r="FM18">
        <v>1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 t="s">
        <v>266</v>
      </c>
      <c r="FX18">
        <v>260.83999633789063</v>
      </c>
      <c r="FY18">
        <v>259.70001220703119</v>
      </c>
      <c r="FZ18">
        <v>260.77999877929688</v>
      </c>
      <c r="GA18">
        <v>256.26998901367188</v>
      </c>
      <c r="GB18">
        <v>258.39999389648438</v>
      </c>
      <c r="GC18">
        <v>450</v>
      </c>
      <c r="GD18">
        <v>342</v>
      </c>
      <c r="GE18">
        <v>233</v>
      </c>
      <c r="GF18">
        <v>174</v>
      </c>
      <c r="GG18">
        <v>0</v>
      </c>
      <c r="GH18">
        <v>163</v>
      </c>
      <c r="GI18">
        <v>0</v>
      </c>
      <c r="GJ18">
        <v>0</v>
      </c>
      <c r="GK18">
        <v>0</v>
      </c>
      <c r="GL18">
        <v>144</v>
      </c>
      <c r="GM18">
        <v>0</v>
      </c>
      <c r="GN18">
        <v>42</v>
      </c>
      <c r="GO18">
        <v>2</v>
      </c>
      <c r="GP18">
        <v>2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1.8</v>
      </c>
      <c r="GX18" t="s">
        <v>218</v>
      </c>
      <c r="GY18">
        <v>598971</v>
      </c>
      <c r="GZ18">
        <v>564942</v>
      </c>
      <c r="HA18">
        <v>6.8120000000000003</v>
      </c>
      <c r="HB18">
        <v>8.0739999999999998</v>
      </c>
      <c r="HC18">
        <v>0.76</v>
      </c>
      <c r="HD18">
        <v>2.95</v>
      </c>
      <c r="HF18" s="2">
        <f t="shared" si="29"/>
        <v>-4.389619088468244E-3</v>
      </c>
      <c r="HG18" s="2">
        <f t="shared" si="30"/>
        <v>4.1413704169072085E-3</v>
      </c>
      <c r="HH18" s="2">
        <f t="shared" si="31"/>
        <v>1.3207635857271027E-2</v>
      </c>
      <c r="HI18" s="2">
        <f t="shared" si="32"/>
        <v>8.2430531467651003E-3</v>
      </c>
      <c r="HJ18" s="3">
        <f t="shared" si="33"/>
        <v>260.77552615485581</v>
      </c>
      <c r="HK18" t="str">
        <f t="shared" si="34"/>
        <v>AMP</v>
      </c>
    </row>
    <row r="19" spans="1:219" hidden="1" x14ac:dyDescent="0.3">
      <c r="A19">
        <v>10</v>
      </c>
      <c r="B19" t="s">
        <v>267</v>
      </c>
      <c r="C19">
        <v>10</v>
      </c>
      <c r="D19">
        <v>0</v>
      </c>
      <c r="E19">
        <v>6</v>
      </c>
      <c r="F19">
        <v>0</v>
      </c>
      <c r="G19" t="s">
        <v>218</v>
      </c>
      <c r="H19" t="s">
        <v>218</v>
      </c>
      <c r="I19">
        <v>6</v>
      </c>
      <c r="J19">
        <v>0</v>
      </c>
      <c r="K19" t="s">
        <v>218</v>
      </c>
      <c r="L19" t="s">
        <v>218</v>
      </c>
      <c r="M19">
        <v>3</v>
      </c>
      <c r="N19">
        <v>16</v>
      </c>
      <c r="O19">
        <v>17</v>
      </c>
      <c r="P19">
        <v>32</v>
      </c>
      <c r="Q19">
        <v>17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 t="s">
        <v>268</v>
      </c>
      <c r="AV19">
        <v>28.219999313354489</v>
      </c>
      <c r="AW19">
        <v>28.35000038146973</v>
      </c>
      <c r="AX19">
        <v>29.29000091552734</v>
      </c>
      <c r="AY19">
        <v>28.20000076293945</v>
      </c>
      <c r="AZ19">
        <v>29.059999465942379</v>
      </c>
      <c r="BA19" s="2">
        <f t="shared" si="17"/>
        <v>4.5855755331916104E-3</v>
      </c>
      <c r="BB19" s="2">
        <f t="shared" si="18"/>
        <v>3.2092881689166908E-2</v>
      </c>
      <c r="BC19" s="2">
        <f t="shared" si="19"/>
        <v>5.2909917640890924E-3</v>
      </c>
      <c r="BD19" s="2">
        <f t="shared" si="20"/>
        <v>2.9593899477211916E-2</v>
      </c>
      <c r="BE19">
        <v>1</v>
      </c>
      <c r="BF19">
        <v>1</v>
      </c>
      <c r="BG19">
        <v>12</v>
      </c>
      <c r="BH19">
        <v>28</v>
      </c>
      <c r="BI19">
        <v>101</v>
      </c>
      <c r="BJ19">
        <v>0</v>
      </c>
      <c r="BK19">
        <v>0</v>
      </c>
      <c r="BL19">
        <v>0</v>
      </c>
      <c r="BM19">
        <v>0</v>
      </c>
      <c r="BN19">
        <v>1</v>
      </c>
      <c r="BO19">
        <v>0</v>
      </c>
      <c r="BP19">
        <v>1</v>
      </c>
      <c r="BQ19">
        <v>0</v>
      </c>
      <c r="BR19">
        <v>1</v>
      </c>
      <c r="BS19">
        <v>1</v>
      </c>
      <c r="BT19">
        <v>3</v>
      </c>
      <c r="BU19">
        <v>1</v>
      </c>
      <c r="BV19">
        <v>3</v>
      </c>
      <c r="BW19">
        <v>1</v>
      </c>
      <c r="BX19">
        <v>0</v>
      </c>
      <c r="BY19">
        <v>1</v>
      </c>
      <c r="BZ19">
        <v>1</v>
      </c>
      <c r="CA19">
        <v>1</v>
      </c>
      <c r="CB19">
        <v>0</v>
      </c>
      <c r="CC19">
        <v>1</v>
      </c>
      <c r="CD19">
        <v>1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 t="s">
        <v>269</v>
      </c>
      <c r="CN19">
        <v>29.059999465942379</v>
      </c>
      <c r="CO19">
        <v>29.10000038146973</v>
      </c>
      <c r="CP19">
        <v>29.409999847412109</v>
      </c>
      <c r="CQ19">
        <v>28.590000152587891</v>
      </c>
      <c r="CR19">
        <v>28.85000038146973</v>
      </c>
      <c r="CS19" s="2">
        <f t="shared" si="21"/>
        <v>1.3746018901368284E-3</v>
      </c>
      <c r="CT19" s="2">
        <f t="shared" si="22"/>
        <v>1.0540614333585441E-2</v>
      </c>
      <c r="CU19" s="2">
        <f t="shared" si="23"/>
        <v>1.7525780831487481E-2</v>
      </c>
      <c r="CV19" s="2">
        <f t="shared" si="24"/>
        <v>9.0121395301206997E-3</v>
      </c>
      <c r="CW19">
        <v>0</v>
      </c>
      <c r="CX19">
        <v>1</v>
      </c>
      <c r="CY19">
        <v>1</v>
      </c>
      <c r="CZ19">
        <v>0</v>
      </c>
      <c r="DA19">
        <v>0</v>
      </c>
      <c r="DB19">
        <v>1</v>
      </c>
      <c r="DC19">
        <v>1</v>
      </c>
      <c r="DD19">
        <v>0</v>
      </c>
      <c r="DE19">
        <v>0</v>
      </c>
      <c r="DF19">
        <v>5</v>
      </c>
      <c r="DG19">
        <v>2</v>
      </c>
      <c r="DH19">
        <v>11</v>
      </c>
      <c r="DI19">
        <v>0</v>
      </c>
      <c r="DJ19">
        <v>76</v>
      </c>
      <c r="DK19">
        <v>0</v>
      </c>
      <c r="DL19">
        <v>0</v>
      </c>
      <c r="DM19">
        <v>0</v>
      </c>
      <c r="DN19">
        <v>0</v>
      </c>
      <c r="DO19">
        <v>2</v>
      </c>
      <c r="DP19">
        <v>1</v>
      </c>
      <c r="DQ19">
        <v>0</v>
      </c>
      <c r="DR19">
        <v>0</v>
      </c>
      <c r="DS19">
        <v>1</v>
      </c>
      <c r="DT19">
        <v>1</v>
      </c>
      <c r="DU19">
        <v>0</v>
      </c>
      <c r="DV19">
        <v>0</v>
      </c>
      <c r="DW19">
        <v>3</v>
      </c>
      <c r="DX19">
        <v>2</v>
      </c>
      <c r="DY19">
        <v>0</v>
      </c>
      <c r="DZ19">
        <v>0</v>
      </c>
      <c r="EA19">
        <v>1</v>
      </c>
      <c r="EB19">
        <v>1</v>
      </c>
      <c r="EC19">
        <v>0</v>
      </c>
      <c r="ED19">
        <v>0</v>
      </c>
      <c r="EE19" t="s">
        <v>270</v>
      </c>
      <c r="EF19">
        <v>28.85000038146973</v>
      </c>
      <c r="EG19">
        <v>29.04999923706055</v>
      </c>
      <c r="EH19">
        <v>29.229999542236332</v>
      </c>
      <c r="EI19">
        <v>28.280000686645511</v>
      </c>
      <c r="EJ19">
        <v>28.79000091552734</v>
      </c>
      <c r="EK19" s="2">
        <f t="shared" si="25"/>
        <v>6.8846423698238901E-3</v>
      </c>
      <c r="EL19" s="2">
        <f t="shared" si="26"/>
        <v>6.1580673279070242E-3</v>
      </c>
      <c r="EM19" s="2">
        <f t="shared" si="27"/>
        <v>2.6505974892856887E-2</v>
      </c>
      <c r="EN19" s="2">
        <f t="shared" si="28"/>
        <v>1.7714491582623393E-2</v>
      </c>
      <c r="EO19">
        <v>2</v>
      </c>
      <c r="EP19">
        <v>1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1</v>
      </c>
      <c r="EY19">
        <v>0</v>
      </c>
      <c r="EZ19">
        <v>5</v>
      </c>
      <c r="FA19">
        <v>1</v>
      </c>
      <c r="FB19">
        <v>59</v>
      </c>
      <c r="FC19">
        <v>0</v>
      </c>
      <c r="FD19">
        <v>0</v>
      </c>
      <c r="FE19">
        <v>0</v>
      </c>
      <c r="FF19">
        <v>0</v>
      </c>
      <c r="FG19">
        <v>1</v>
      </c>
      <c r="FH19">
        <v>0</v>
      </c>
      <c r="FI19">
        <v>1</v>
      </c>
      <c r="FJ19">
        <v>0</v>
      </c>
      <c r="FK19">
        <v>1</v>
      </c>
      <c r="FL19">
        <v>0</v>
      </c>
      <c r="FM19">
        <v>1</v>
      </c>
      <c r="FN19">
        <v>0</v>
      </c>
      <c r="FO19">
        <v>4</v>
      </c>
      <c r="FP19">
        <v>1</v>
      </c>
      <c r="FQ19">
        <v>0</v>
      </c>
      <c r="FR19">
        <v>0</v>
      </c>
      <c r="FS19">
        <v>1</v>
      </c>
      <c r="FT19">
        <v>1</v>
      </c>
      <c r="FU19">
        <v>0</v>
      </c>
      <c r="FV19">
        <v>0</v>
      </c>
      <c r="FW19" t="s">
        <v>271</v>
      </c>
      <c r="FX19">
        <v>28.79000091552734</v>
      </c>
      <c r="FY19">
        <v>28.420000076293949</v>
      </c>
      <c r="FZ19">
        <v>29.020000457763668</v>
      </c>
      <c r="GA19">
        <v>28.420000076293949</v>
      </c>
      <c r="GB19">
        <v>28.719999313354489</v>
      </c>
      <c r="GC19">
        <v>233</v>
      </c>
      <c r="GD19">
        <v>163</v>
      </c>
      <c r="GE19">
        <v>5</v>
      </c>
      <c r="GF19">
        <v>160</v>
      </c>
      <c r="GG19">
        <v>0</v>
      </c>
      <c r="GH19">
        <v>178</v>
      </c>
      <c r="GI19">
        <v>0</v>
      </c>
      <c r="GJ19">
        <v>0</v>
      </c>
      <c r="GK19">
        <v>3</v>
      </c>
      <c r="GL19">
        <v>136</v>
      </c>
      <c r="GM19">
        <v>0</v>
      </c>
      <c r="GN19">
        <v>135</v>
      </c>
      <c r="GO19">
        <v>2</v>
      </c>
      <c r="GP19">
        <v>1</v>
      </c>
      <c r="GQ19">
        <v>1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3</v>
      </c>
      <c r="GX19" t="s">
        <v>272</v>
      </c>
      <c r="GY19">
        <v>51694</v>
      </c>
      <c r="GZ19">
        <v>117700</v>
      </c>
      <c r="HA19">
        <v>0.35699999999999998</v>
      </c>
      <c r="HB19">
        <v>1.2509999999999999</v>
      </c>
      <c r="HC19">
        <v>2.67</v>
      </c>
      <c r="HD19">
        <v>3.16</v>
      </c>
      <c r="HE19">
        <v>3.0434999999999999</v>
      </c>
      <c r="HF19" s="2">
        <f t="shared" si="29"/>
        <v>-1.301903019845585E-2</v>
      </c>
      <c r="HG19" s="2">
        <f t="shared" si="30"/>
        <v>2.0675409097355879E-2</v>
      </c>
      <c r="HH19" s="2">
        <f t="shared" si="31"/>
        <v>0</v>
      </c>
      <c r="HI19" s="2">
        <f t="shared" si="32"/>
        <v>1.0445656136246595E-2</v>
      </c>
      <c r="HJ19" s="3">
        <f t="shared" si="33"/>
        <v>29.007595204418212</v>
      </c>
      <c r="HK19" t="str">
        <f t="shared" si="34"/>
        <v>ANDE</v>
      </c>
    </row>
    <row r="20" spans="1:219" hidden="1" x14ac:dyDescent="0.3">
      <c r="A20">
        <v>11</v>
      </c>
      <c r="B20" t="s">
        <v>273</v>
      </c>
      <c r="C20">
        <v>9</v>
      </c>
      <c r="D20">
        <v>0</v>
      </c>
      <c r="E20">
        <v>6</v>
      </c>
      <c r="F20">
        <v>0</v>
      </c>
      <c r="G20" t="s">
        <v>218</v>
      </c>
      <c r="H20" t="s">
        <v>218</v>
      </c>
      <c r="I20">
        <v>6</v>
      </c>
      <c r="J20">
        <v>0</v>
      </c>
      <c r="K20" t="s">
        <v>218</v>
      </c>
      <c r="L20" t="s">
        <v>218</v>
      </c>
      <c r="M20">
        <v>1</v>
      </c>
      <c r="N20">
        <v>4</v>
      </c>
      <c r="O20">
        <v>8</v>
      </c>
      <c r="P20">
        <v>9</v>
      </c>
      <c r="Q20">
        <v>173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1</v>
      </c>
      <c r="Y20">
        <v>0</v>
      </c>
      <c r="Z20">
        <v>0</v>
      </c>
      <c r="AA20">
        <v>1</v>
      </c>
      <c r="AB20">
        <v>2</v>
      </c>
      <c r="AC20">
        <v>1</v>
      </c>
      <c r="AD20">
        <v>2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 t="s">
        <v>274</v>
      </c>
      <c r="AV20">
        <v>18.649999618530281</v>
      </c>
      <c r="AW20">
        <v>18.79999923706055</v>
      </c>
      <c r="AX20">
        <v>19.149999618530281</v>
      </c>
      <c r="AY20">
        <v>18.620000839233398</v>
      </c>
      <c r="AZ20">
        <v>19.030000686645511</v>
      </c>
      <c r="BA20" s="2">
        <f t="shared" si="17"/>
        <v>7.9787034371030519E-3</v>
      </c>
      <c r="BB20" s="2">
        <f t="shared" si="18"/>
        <v>1.8276782686254323E-2</v>
      </c>
      <c r="BC20" s="2">
        <f t="shared" si="19"/>
        <v>9.5743832516929084E-3</v>
      </c>
      <c r="BD20" s="2">
        <f t="shared" si="20"/>
        <v>2.1544920263709466E-2</v>
      </c>
      <c r="BE20">
        <v>36</v>
      </c>
      <c r="BF20">
        <v>47</v>
      </c>
      <c r="BG20">
        <v>30</v>
      </c>
      <c r="BH20">
        <v>9</v>
      </c>
      <c r="BI20">
        <v>0</v>
      </c>
      <c r="BJ20">
        <v>1</v>
      </c>
      <c r="BK20">
        <v>30</v>
      </c>
      <c r="BL20">
        <v>0</v>
      </c>
      <c r="BM20">
        <v>0</v>
      </c>
      <c r="BN20">
        <v>13</v>
      </c>
      <c r="BO20">
        <v>5</v>
      </c>
      <c r="BP20">
        <v>7</v>
      </c>
      <c r="BQ20">
        <v>4</v>
      </c>
      <c r="BR20">
        <v>54</v>
      </c>
      <c r="BS20">
        <v>2</v>
      </c>
      <c r="BT20">
        <v>83</v>
      </c>
      <c r="BU20">
        <v>0</v>
      </c>
      <c r="BV20">
        <v>0</v>
      </c>
      <c r="BW20">
        <v>64</v>
      </c>
      <c r="BX20">
        <v>30</v>
      </c>
      <c r="BY20">
        <v>54</v>
      </c>
      <c r="BZ20">
        <v>54</v>
      </c>
      <c r="CA20">
        <v>1</v>
      </c>
      <c r="CB20">
        <v>1</v>
      </c>
      <c r="CC20">
        <v>2</v>
      </c>
      <c r="CD20">
        <v>2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 t="s">
        <v>245</v>
      </c>
      <c r="CN20">
        <v>19.030000686645511</v>
      </c>
      <c r="CO20">
        <v>19.270000457763668</v>
      </c>
      <c r="CP20">
        <v>20.659999847412109</v>
      </c>
      <c r="CQ20">
        <v>19.20999908447266</v>
      </c>
      <c r="CR20">
        <v>20.489999771118161</v>
      </c>
      <c r="CS20" s="2">
        <f t="shared" si="21"/>
        <v>1.245458045754555E-2</v>
      </c>
      <c r="CT20" s="2">
        <f t="shared" si="22"/>
        <v>6.7279738621225271E-2</v>
      </c>
      <c r="CU20" s="2">
        <f t="shared" si="23"/>
        <v>3.1137193495412996E-3</v>
      </c>
      <c r="CV20" s="2">
        <f t="shared" si="24"/>
        <v>6.2469531524823929E-2</v>
      </c>
      <c r="CW20">
        <v>0</v>
      </c>
      <c r="CX20">
        <v>0</v>
      </c>
      <c r="CY20">
        <v>1</v>
      </c>
      <c r="CZ20">
        <v>1</v>
      </c>
      <c r="DA20">
        <v>193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1</v>
      </c>
      <c r="DI20">
        <v>0</v>
      </c>
      <c r="DJ20">
        <v>0</v>
      </c>
      <c r="DK20">
        <v>1</v>
      </c>
      <c r="DL20">
        <v>1</v>
      </c>
      <c r="DM20">
        <v>1</v>
      </c>
      <c r="DN20">
        <v>1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 t="s">
        <v>275</v>
      </c>
      <c r="EF20">
        <v>20.489999771118161</v>
      </c>
      <c r="EG20">
        <v>20.870000839233398</v>
      </c>
      <c r="EH20">
        <v>21.25</v>
      </c>
      <c r="EI20">
        <v>20.319999694824219</v>
      </c>
      <c r="EJ20">
        <v>20.680000305175781</v>
      </c>
      <c r="EK20" s="2">
        <f t="shared" si="25"/>
        <v>1.820800444822579E-2</v>
      </c>
      <c r="EL20" s="2">
        <f t="shared" si="26"/>
        <v>1.7882313447840081E-2</v>
      </c>
      <c r="EM20" s="2">
        <f t="shared" si="27"/>
        <v>2.6353671408351653E-2</v>
      </c>
      <c r="EN20" s="2">
        <f t="shared" si="28"/>
        <v>1.7408153048308339E-2</v>
      </c>
      <c r="EO20">
        <v>13</v>
      </c>
      <c r="EP20">
        <v>8</v>
      </c>
      <c r="EQ20">
        <v>5</v>
      </c>
      <c r="ER20">
        <v>5</v>
      </c>
      <c r="ES20">
        <v>0</v>
      </c>
      <c r="ET20">
        <v>2</v>
      </c>
      <c r="EU20">
        <v>10</v>
      </c>
      <c r="EV20">
        <v>0</v>
      </c>
      <c r="EW20">
        <v>0</v>
      </c>
      <c r="EX20">
        <v>10</v>
      </c>
      <c r="EY20">
        <v>7</v>
      </c>
      <c r="EZ20">
        <v>4</v>
      </c>
      <c r="FA20">
        <v>5</v>
      </c>
      <c r="FB20">
        <v>151</v>
      </c>
      <c r="FC20">
        <v>2</v>
      </c>
      <c r="FD20">
        <v>3</v>
      </c>
      <c r="FE20">
        <v>0</v>
      </c>
      <c r="FF20">
        <v>0</v>
      </c>
      <c r="FG20">
        <v>18</v>
      </c>
      <c r="FH20">
        <v>10</v>
      </c>
      <c r="FI20">
        <v>2</v>
      </c>
      <c r="FJ20">
        <v>2</v>
      </c>
      <c r="FK20">
        <v>2</v>
      </c>
      <c r="FL20">
        <v>2</v>
      </c>
      <c r="FM20">
        <v>1</v>
      </c>
      <c r="FN20">
        <v>1</v>
      </c>
      <c r="FO20">
        <v>34</v>
      </c>
      <c r="FP20">
        <v>18</v>
      </c>
      <c r="FQ20">
        <v>0</v>
      </c>
      <c r="FR20">
        <v>0</v>
      </c>
      <c r="FS20">
        <v>3</v>
      </c>
      <c r="FT20">
        <v>1</v>
      </c>
      <c r="FU20">
        <v>2</v>
      </c>
      <c r="FV20">
        <v>0</v>
      </c>
      <c r="FW20" t="s">
        <v>276</v>
      </c>
      <c r="FX20">
        <v>20.680000305175781</v>
      </c>
      <c r="FY20">
        <v>20.329999923706051</v>
      </c>
      <c r="FZ20">
        <v>20.719999313354489</v>
      </c>
      <c r="GA20">
        <v>19.739999771118161</v>
      </c>
      <c r="GB20">
        <v>20</v>
      </c>
      <c r="GC20">
        <v>543</v>
      </c>
      <c r="GD20">
        <v>263</v>
      </c>
      <c r="GE20">
        <v>226</v>
      </c>
      <c r="GF20">
        <v>178</v>
      </c>
      <c r="GG20">
        <v>0</v>
      </c>
      <c r="GH20">
        <v>390</v>
      </c>
      <c r="GI20">
        <v>0</v>
      </c>
      <c r="GJ20">
        <v>199</v>
      </c>
      <c r="GK20">
        <v>3</v>
      </c>
      <c r="GL20">
        <v>205</v>
      </c>
      <c r="GM20">
        <v>1</v>
      </c>
      <c r="GN20">
        <v>151</v>
      </c>
      <c r="GO20">
        <v>3</v>
      </c>
      <c r="GP20">
        <v>1</v>
      </c>
      <c r="GQ20">
        <v>3</v>
      </c>
      <c r="GR20">
        <v>1</v>
      </c>
      <c r="GS20">
        <v>2</v>
      </c>
      <c r="GT20">
        <v>2</v>
      </c>
      <c r="GU20">
        <v>0</v>
      </c>
      <c r="GV20">
        <v>0</v>
      </c>
      <c r="GW20">
        <v>2.2999999999999998</v>
      </c>
      <c r="GX20" t="s">
        <v>218</v>
      </c>
      <c r="GY20">
        <v>6427747</v>
      </c>
      <c r="GZ20">
        <v>7680685</v>
      </c>
      <c r="HA20">
        <v>0.89400000000000002</v>
      </c>
      <c r="HB20">
        <v>1.411</v>
      </c>
      <c r="HC20">
        <v>-0.37</v>
      </c>
      <c r="HD20">
        <v>1.25</v>
      </c>
      <c r="HF20" s="2">
        <f t="shared" si="29"/>
        <v>-1.7215955867348809E-2</v>
      </c>
      <c r="HG20" s="2">
        <f t="shared" si="30"/>
        <v>1.8822364989031337E-2</v>
      </c>
      <c r="HH20" s="2">
        <f t="shared" si="31"/>
        <v>2.9021158622824839E-2</v>
      </c>
      <c r="HI20" s="2">
        <f t="shared" si="32"/>
        <v>1.3000011444092019E-2</v>
      </c>
      <c r="HJ20" s="3">
        <f t="shared" si="33"/>
        <v>20.712658602497026</v>
      </c>
      <c r="HK20" t="str">
        <f t="shared" si="34"/>
        <v>APA</v>
      </c>
    </row>
    <row r="21" spans="1:219" hidden="1" x14ac:dyDescent="0.3">
      <c r="A21">
        <v>12</v>
      </c>
      <c r="B21" t="s">
        <v>277</v>
      </c>
      <c r="C21">
        <v>9</v>
      </c>
      <c r="D21">
        <v>0</v>
      </c>
      <c r="E21">
        <v>6</v>
      </c>
      <c r="F21">
        <v>0</v>
      </c>
      <c r="G21" t="s">
        <v>218</v>
      </c>
      <c r="H21" t="s">
        <v>218</v>
      </c>
      <c r="I21">
        <v>6</v>
      </c>
      <c r="J21">
        <v>0</v>
      </c>
      <c r="K21" t="s">
        <v>218</v>
      </c>
      <c r="L21" t="s">
        <v>218</v>
      </c>
      <c r="M21">
        <v>36</v>
      </c>
      <c r="N21">
        <v>76</v>
      </c>
      <c r="O21">
        <v>77</v>
      </c>
      <c r="P21">
        <v>4</v>
      </c>
      <c r="Q21">
        <v>0</v>
      </c>
      <c r="R21">
        <v>1</v>
      </c>
      <c r="S21">
        <v>81</v>
      </c>
      <c r="T21">
        <v>0</v>
      </c>
      <c r="U21">
        <v>0</v>
      </c>
      <c r="V21">
        <v>7</v>
      </c>
      <c r="W21">
        <v>0</v>
      </c>
      <c r="X21">
        <v>0</v>
      </c>
      <c r="Y21">
        <v>0</v>
      </c>
      <c r="Z21">
        <v>0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 t="s">
        <v>278</v>
      </c>
      <c r="AV21">
        <v>15.430000305175779</v>
      </c>
      <c r="AW21">
        <v>15.36999988555908</v>
      </c>
      <c r="AX21">
        <v>15.5</v>
      </c>
      <c r="AY21">
        <v>15.14000034332275</v>
      </c>
      <c r="AZ21">
        <v>15.430000305175779</v>
      </c>
      <c r="BA21" s="2">
        <f t="shared" si="17"/>
        <v>-3.9037358531845978E-3</v>
      </c>
      <c r="BB21" s="2">
        <f t="shared" si="18"/>
        <v>8.3871041574786753E-3</v>
      </c>
      <c r="BC21" s="2">
        <f t="shared" si="19"/>
        <v>1.4964186333691898E-2</v>
      </c>
      <c r="BD21" s="2">
        <f t="shared" si="20"/>
        <v>1.8794553215643939E-2</v>
      </c>
      <c r="BE21">
        <v>106</v>
      </c>
      <c r="BF21">
        <v>64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21</v>
      </c>
      <c r="BO21">
        <v>1</v>
      </c>
      <c r="BP21">
        <v>8</v>
      </c>
      <c r="BQ21">
        <v>2</v>
      </c>
      <c r="BR21">
        <v>10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10</v>
      </c>
      <c r="BZ21">
        <v>0</v>
      </c>
      <c r="CA21">
        <v>0</v>
      </c>
      <c r="CB21">
        <v>0</v>
      </c>
      <c r="CC21">
        <v>1</v>
      </c>
      <c r="CD21">
        <v>0</v>
      </c>
      <c r="CE21">
        <v>2</v>
      </c>
      <c r="CF21">
        <v>0</v>
      </c>
      <c r="CG21">
        <v>5</v>
      </c>
      <c r="CH21">
        <v>5</v>
      </c>
      <c r="CI21">
        <v>1</v>
      </c>
      <c r="CJ21">
        <v>0</v>
      </c>
      <c r="CK21">
        <v>1</v>
      </c>
      <c r="CL21">
        <v>1</v>
      </c>
      <c r="CM21" t="s">
        <v>279</v>
      </c>
      <c r="CN21">
        <v>15.430000305175779</v>
      </c>
      <c r="CO21">
        <v>15.430000305175779</v>
      </c>
      <c r="CP21">
        <v>15.75</v>
      </c>
      <c r="CQ21">
        <v>15.430000305175779</v>
      </c>
      <c r="CR21">
        <v>15.67000007629394</v>
      </c>
      <c r="CS21" s="2">
        <f t="shared" si="21"/>
        <v>0</v>
      </c>
      <c r="CT21" s="2">
        <f t="shared" si="22"/>
        <v>2.0317440941220344E-2</v>
      </c>
      <c r="CU21" s="2">
        <f t="shared" si="23"/>
        <v>0</v>
      </c>
      <c r="CV21" s="2">
        <f t="shared" si="24"/>
        <v>1.5315875555178771E-2</v>
      </c>
      <c r="CW21">
        <v>6</v>
      </c>
      <c r="CX21">
        <v>13</v>
      </c>
      <c r="CY21">
        <v>36</v>
      </c>
      <c r="CZ21">
        <v>129</v>
      </c>
      <c r="DA21">
        <v>11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 t="s">
        <v>280</v>
      </c>
      <c r="EF21">
        <v>15.67000007629394</v>
      </c>
      <c r="EG21">
        <v>15.75</v>
      </c>
      <c r="EH21">
        <v>15.930000305175779</v>
      </c>
      <c r="EI21">
        <v>15.614999771118161</v>
      </c>
      <c r="EJ21">
        <v>15.82999992370606</v>
      </c>
      <c r="EK21" s="2">
        <f t="shared" si="25"/>
        <v>5.079360235305419E-3</v>
      </c>
      <c r="EL21" s="2">
        <f t="shared" si="26"/>
        <v>1.1299453969080941E-2</v>
      </c>
      <c r="EM21" s="2">
        <f t="shared" si="27"/>
        <v>8.5714431036089112E-3</v>
      </c>
      <c r="EN21" s="2">
        <f t="shared" si="28"/>
        <v>1.3581816400764946E-2</v>
      </c>
      <c r="EO21">
        <v>68</v>
      </c>
      <c r="EP21">
        <v>73</v>
      </c>
      <c r="EQ21">
        <v>13</v>
      </c>
      <c r="ER21">
        <v>0</v>
      </c>
      <c r="ES21">
        <v>0</v>
      </c>
      <c r="ET21">
        <v>1</v>
      </c>
      <c r="EU21">
        <v>7</v>
      </c>
      <c r="EV21">
        <v>0</v>
      </c>
      <c r="EW21">
        <v>0</v>
      </c>
      <c r="EX21">
        <v>10</v>
      </c>
      <c r="EY21">
        <v>8</v>
      </c>
      <c r="EZ21">
        <v>5</v>
      </c>
      <c r="FA21">
        <v>7</v>
      </c>
      <c r="FB21">
        <v>20</v>
      </c>
      <c r="FC21">
        <v>2</v>
      </c>
      <c r="FD21">
        <v>50</v>
      </c>
      <c r="FE21">
        <v>0</v>
      </c>
      <c r="FF21">
        <v>0</v>
      </c>
      <c r="FG21">
        <v>32</v>
      </c>
      <c r="FH21">
        <v>7</v>
      </c>
      <c r="FI21">
        <v>20</v>
      </c>
      <c r="FJ21">
        <v>20</v>
      </c>
      <c r="FK21">
        <v>2</v>
      </c>
      <c r="FL21">
        <v>1</v>
      </c>
      <c r="FM21">
        <v>2</v>
      </c>
      <c r="FN21">
        <v>1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 t="s">
        <v>281</v>
      </c>
      <c r="FX21">
        <v>15.82999992370606</v>
      </c>
      <c r="FY21">
        <v>15.670000076293951</v>
      </c>
      <c r="FZ21">
        <v>15.86999988555908</v>
      </c>
      <c r="GA21">
        <v>15.454999923706049</v>
      </c>
      <c r="GB21">
        <v>15.85999965667725</v>
      </c>
      <c r="GC21">
        <v>712</v>
      </c>
      <c r="GD21">
        <v>99</v>
      </c>
      <c r="GE21">
        <v>349</v>
      </c>
      <c r="GF21">
        <v>50</v>
      </c>
      <c r="GG21">
        <v>0</v>
      </c>
      <c r="GH21">
        <v>144</v>
      </c>
      <c r="GI21">
        <v>0</v>
      </c>
      <c r="GJ21">
        <v>140</v>
      </c>
      <c r="GK21">
        <v>0</v>
      </c>
      <c r="GL21">
        <v>30</v>
      </c>
      <c r="GM21">
        <v>0</v>
      </c>
      <c r="GN21">
        <v>20</v>
      </c>
      <c r="GO21">
        <v>3</v>
      </c>
      <c r="GP21">
        <v>2</v>
      </c>
      <c r="GQ21">
        <v>1</v>
      </c>
      <c r="GR21">
        <v>1</v>
      </c>
      <c r="GS21">
        <v>1</v>
      </c>
      <c r="GT21">
        <v>0</v>
      </c>
      <c r="GU21">
        <v>1</v>
      </c>
      <c r="GV21">
        <v>0</v>
      </c>
      <c r="GW21">
        <v>2</v>
      </c>
      <c r="GX21" t="s">
        <v>218</v>
      </c>
      <c r="GY21">
        <v>2675134</v>
      </c>
      <c r="GZ21">
        <v>1825857</v>
      </c>
      <c r="HA21">
        <v>0.51100000000000001</v>
      </c>
      <c r="HB21">
        <v>1.145</v>
      </c>
      <c r="HD21">
        <v>2.56</v>
      </c>
      <c r="HF21" s="2">
        <f t="shared" si="29"/>
        <v>-1.0210583703452736E-2</v>
      </c>
      <c r="HG21" s="2">
        <f t="shared" si="30"/>
        <v>1.2602382527243772E-2</v>
      </c>
      <c r="HH21" s="2">
        <f t="shared" si="31"/>
        <v>1.3720494673970074E-2</v>
      </c>
      <c r="HI21" s="2">
        <f t="shared" si="32"/>
        <v>2.5535923186523535E-2</v>
      </c>
      <c r="HJ21" s="3">
        <f t="shared" si="33"/>
        <v>15.867479411457346</v>
      </c>
      <c r="HK21" t="str">
        <f t="shared" si="34"/>
        <v>APLE</v>
      </c>
    </row>
    <row r="22" spans="1:219" hidden="1" x14ac:dyDescent="0.3">
      <c r="A22">
        <v>13</v>
      </c>
      <c r="B22" t="s">
        <v>282</v>
      </c>
      <c r="C22">
        <v>9</v>
      </c>
      <c r="D22">
        <v>0</v>
      </c>
      <c r="E22">
        <v>6</v>
      </c>
      <c r="F22">
        <v>0</v>
      </c>
      <c r="G22" t="s">
        <v>218</v>
      </c>
      <c r="H22" t="s">
        <v>218</v>
      </c>
      <c r="I22">
        <v>6</v>
      </c>
      <c r="J22">
        <v>0</v>
      </c>
      <c r="K22" t="s">
        <v>218</v>
      </c>
      <c r="L22" t="s">
        <v>218</v>
      </c>
      <c r="M22">
        <v>12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25</v>
      </c>
      <c r="W22">
        <v>37</v>
      </c>
      <c r="X22">
        <v>14</v>
      </c>
      <c r="Y22">
        <v>9</v>
      </c>
      <c r="Z22">
        <v>15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 t="s">
        <v>283</v>
      </c>
      <c r="AV22">
        <v>96.139999389648438</v>
      </c>
      <c r="AW22">
        <v>97.019996643066406</v>
      </c>
      <c r="AX22">
        <v>97.589996337890625</v>
      </c>
      <c r="AY22">
        <v>95.599998474121094</v>
      </c>
      <c r="AZ22">
        <v>96.480003356933594</v>
      </c>
      <c r="BA22" s="2">
        <f t="shared" si="17"/>
        <v>9.0702667889739352E-3</v>
      </c>
      <c r="BB22" s="2">
        <f t="shared" si="18"/>
        <v>5.8407594652497563E-3</v>
      </c>
      <c r="BC22" s="2">
        <f t="shared" si="19"/>
        <v>1.4636139126755876E-2</v>
      </c>
      <c r="BD22" s="2">
        <f t="shared" si="20"/>
        <v>9.1211116520888424E-3</v>
      </c>
      <c r="BE22">
        <v>2</v>
      </c>
      <c r="BF22">
        <v>1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3</v>
      </c>
      <c r="BO22">
        <v>10</v>
      </c>
      <c r="BP22">
        <v>8</v>
      </c>
      <c r="BQ22">
        <v>7</v>
      </c>
      <c r="BR22">
        <v>80</v>
      </c>
      <c r="BS22">
        <v>0</v>
      </c>
      <c r="BT22">
        <v>0</v>
      </c>
      <c r="BU22">
        <v>0</v>
      </c>
      <c r="BV22">
        <v>0</v>
      </c>
      <c r="BW22">
        <v>1</v>
      </c>
      <c r="BX22">
        <v>0</v>
      </c>
      <c r="BY22">
        <v>0</v>
      </c>
      <c r="BZ22">
        <v>0</v>
      </c>
      <c r="CA22">
        <v>1</v>
      </c>
      <c r="CB22">
        <v>0</v>
      </c>
      <c r="CC22">
        <v>0</v>
      </c>
      <c r="CD22">
        <v>0</v>
      </c>
      <c r="CE22">
        <v>5</v>
      </c>
      <c r="CF22">
        <v>1</v>
      </c>
      <c r="CG22">
        <v>0</v>
      </c>
      <c r="CH22">
        <v>0</v>
      </c>
      <c r="CI22">
        <v>1</v>
      </c>
      <c r="CJ22">
        <v>1</v>
      </c>
      <c r="CK22">
        <v>0</v>
      </c>
      <c r="CL22">
        <v>0</v>
      </c>
      <c r="CM22" t="s">
        <v>284</v>
      </c>
      <c r="CN22">
        <v>96.480003356933594</v>
      </c>
      <c r="CO22">
        <v>96.019996643066406</v>
      </c>
      <c r="CP22">
        <v>96.099998474121094</v>
      </c>
      <c r="CQ22">
        <v>94.550003051757798</v>
      </c>
      <c r="CR22">
        <v>95.459999084472656</v>
      </c>
      <c r="CS22" s="2">
        <f t="shared" si="21"/>
        <v>-4.7907386997436685E-3</v>
      </c>
      <c r="CT22" s="2">
        <f t="shared" si="22"/>
        <v>8.3248524791845746E-4</v>
      </c>
      <c r="CU22" s="2">
        <f t="shared" si="23"/>
        <v>1.5309244352225804E-2</v>
      </c>
      <c r="CV22" s="2">
        <f t="shared" si="24"/>
        <v>9.5327471343217285E-3</v>
      </c>
      <c r="CW22">
        <v>6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16</v>
      </c>
      <c r="DG22">
        <v>18</v>
      </c>
      <c r="DH22">
        <v>22</v>
      </c>
      <c r="DI22">
        <v>30</v>
      </c>
      <c r="DJ22">
        <v>34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1</v>
      </c>
      <c r="DX22">
        <v>0</v>
      </c>
      <c r="DY22">
        <v>4</v>
      </c>
      <c r="DZ22">
        <v>0</v>
      </c>
      <c r="EA22">
        <v>1</v>
      </c>
      <c r="EB22">
        <v>0</v>
      </c>
      <c r="EC22">
        <v>1</v>
      </c>
      <c r="ED22">
        <v>0</v>
      </c>
      <c r="EE22" t="s">
        <v>285</v>
      </c>
      <c r="EF22">
        <v>95.459999084472656</v>
      </c>
      <c r="EG22">
        <v>96.730003356933594</v>
      </c>
      <c r="EH22">
        <v>97.220001220703125</v>
      </c>
      <c r="EI22">
        <v>95.220001220703125</v>
      </c>
      <c r="EJ22">
        <v>97</v>
      </c>
      <c r="EK22" s="2">
        <f t="shared" si="25"/>
        <v>1.3129372773560521E-2</v>
      </c>
      <c r="EL22" s="2">
        <f t="shared" si="26"/>
        <v>5.0400931661908066E-3</v>
      </c>
      <c r="EM22" s="2">
        <f t="shared" si="27"/>
        <v>1.561048365374873E-2</v>
      </c>
      <c r="EN22" s="2">
        <f t="shared" si="28"/>
        <v>1.8350502879349251E-2</v>
      </c>
      <c r="EO22">
        <v>17</v>
      </c>
      <c r="EP22">
        <v>1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17</v>
      </c>
      <c r="EY22">
        <v>16</v>
      </c>
      <c r="EZ22">
        <v>12</v>
      </c>
      <c r="FA22">
        <v>18</v>
      </c>
      <c r="FB22">
        <v>50</v>
      </c>
      <c r="FC22">
        <v>0</v>
      </c>
      <c r="FD22">
        <v>0</v>
      </c>
      <c r="FE22">
        <v>0</v>
      </c>
      <c r="FF22">
        <v>0</v>
      </c>
      <c r="FG22">
        <v>1</v>
      </c>
      <c r="FH22">
        <v>0</v>
      </c>
      <c r="FI22">
        <v>0</v>
      </c>
      <c r="FJ22">
        <v>0</v>
      </c>
      <c r="FK22">
        <v>1</v>
      </c>
      <c r="FL22">
        <v>0</v>
      </c>
      <c r="FM22">
        <v>1</v>
      </c>
      <c r="FN22">
        <v>0</v>
      </c>
      <c r="FO22">
        <v>6</v>
      </c>
      <c r="FP22">
        <v>1</v>
      </c>
      <c r="FQ22">
        <v>3</v>
      </c>
      <c r="FR22">
        <v>0</v>
      </c>
      <c r="FS22">
        <v>2</v>
      </c>
      <c r="FT22">
        <v>1</v>
      </c>
      <c r="FU22">
        <v>2</v>
      </c>
      <c r="FV22">
        <v>1</v>
      </c>
      <c r="FW22" t="s">
        <v>286</v>
      </c>
      <c r="FX22">
        <v>97</v>
      </c>
      <c r="FY22">
        <v>96.949996948242188</v>
      </c>
      <c r="FZ22">
        <v>97.430000305175781</v>
      </c>
      <c r="GA22">
        <v>95.129997253417969</v>
      </c>
      <c r="GB22">
        <v>95.660003662109375</v>
      </c>
      <c r="GC22">
        <v>40</v>
      </c>
      <c r="GD22">
        <v>441</v>
      </c>
      <c r="GE22">
        <v>24</v>
      </c>
      <c r="GF22">
        <v>233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179</v>
      </c>
      <c r="GM22">
        <v>0</v>
      </c>
      <c r="GN22">
        <v>84</v>
      </c>
      <c r="GO22">
        <v>1</v>
      </c>
      <c r="GP22">
        <v>1</v>
      </c>
      <c r="GQ22">
        <v>0</v>
      </c>
      <c r="GR22">
        <v>0</v>
      </c>
      <c r="GS22">
        <v>3</v>
      </c>
      <c r="GT22">
        <v>3</v>
      </c>
      <c r="GU22">
        <v>1</v>
      </c>
      <c r="GV22">
        <v>1</v>
      </c>
      <c r="GW22">
        <v>2</v>
      </c>
      <c r="GX22" t="s">
        <v>218</v>
      </c>
      <c r="GY22">
        <v>122152</v>
      </c>
      <c r="GZ22">
        <v>117185</v>
      </c>
      <c r="HA22">
        <v>1.738</v>
      </c>
      <c r="HB22">
        <v>2.7040000000000002</v>
      </c>
      <c r="HC22">
        <v>1.94</v>
      </c>
      <c r="HD22">
        <v>3.16</v>
      </c>
      <c r="HF22" s="2">
        <f t="shared" si="29"/>
        <v>-5.1576125148833363E-4</v>
      </c>
      <c r="HG22" s="2">
        <f t="shared" si="30"/>
        <v>4.9266484186605286E-3</v>
      </c>
      <c r="HH22" s="2">
        <f t="shared" si="31"/>
        <v>1.877256062004673E-2</v>
      </c>
      <c r="HI22" s="2">
        <f t="shared" si="32"/>
        <v>5.5405225632595423E-3</v>
      </c>
      <c r="HJ22" s="3">
        <f t="shared" si="33"/>
        <v>97.427635497396395</v>
      </c>
      <c r="HK22" t="str">
        <f t="shared" si="34"/>
        <v>AIT</v>
      </c>
    </row>
    <row r="23" spans="1:219" hidden="1" x14ac:dyDescent="0.3">
      <c r="A23">
        <v>14</v>
      </c>
      <c r="B23" t="s">
        <v>287</v>
      </c>
      <c r="C23">
        <v>9</v>
      </c>
      <c r="D23">
        <v>0</v>
      </c>
      <c r="E23">
        <v>6</v>
      </c>
      <c r="F23">
        <v>0</v>
      </c>
      <c r="G23" t="s">
        <v>218</v>
      </c>
      <c r="H23" t="s">
        <v>218</v>
      </c>
      <c r="I23">
        <v>6</v>
      </c>
      <c r="J23">
        <v>0</v>
      </c>
      <c r="K23" t="s">
        <v>218</v>
      </c>
      <c r="L23" t="s">
        <v>218</v>
      </c>
      <c r="M23">
        <v>22</v>
      </c>
      <c r="N23">
        <v>18</v>
      </c>
      <c r="O23">
        <v>21</v>
      </c>
      <c r="P23">
        <v>17</v>
      </c>
      <c r="Q23">
        <v>26</v>
      </c>
      <c r="R23">
        <v>1</v>
      </c>
      <c r="S23">
        <v>64</v>
      </c>
      <c r="T23">
        <v>1</v>
      </c>
      <c r="U23">
        <v>26</v>
      </c>
      <c r="V23">
        <v>7</v>
      </c>
      <c r="W23">
        <v>1</v>
      </c>
      <c r="X23">
        <v>3</v>
      </c>
      <c r="Y23">
        <v>4</v>
      </c>
      <c r="Z23">
        <v>64</v>
      </c>
      <c r="AA23">
        <v>1</v>
      </c>
      <c r="AB23">
        <v>6</v>
      </c>
      <c r="AC23">
        <v>1</v>
      </c>
      <c r="AD23">
        <v>6</v>
      </c>
      <c r="AE23">
        <v>85</v>
      </c>
      <c r="AF23">
        <v>64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107</v>
      </c>
      <c r="AN23">
        <v>85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 t="s">
        <v>288</v>
      </c>
      <c r="AV23">
        <v>27.680000305175781</v>
      </c>
      <c r="AW23">
        <v>27.579999923706051</v>
      </c>
      <c r="AX23">
        <v>29.079999923706051</v>
      </c>
      <c r="AY23">
        <v>27.409999847412109</v>
      </c>
      <c r="AZ23">
        <v>29.059999465942379</v>
      </c>
      <c r="BA23" s="2">
        <f t="shared" si="17"/>
        <v>-3.6258296499767084E-3</v>
      </c>
      <c r="BB23" s="2">
        <f t="shared" si="18"/>
        <v>5.1581843326526267E-2</v>
      </c>
      <c r="BC23" s="2">
        <f t="shared" si="19"/>
        <v>6.1638896578756208E-3</v>
      </c>
      <c r="BD23" s="2">
        <f t="shared" si="20"/>
        <v>5.6779065686633268E-2</v>
      </c>
      <c r="BE23">
        <v>3</v>
      </c>
      <c r="BF23">
        <v>3</v>
      </c>
      <c r="BG23">
        <v>1</v>
      </c>
      <c r="BH23">
        <v>2</v>
      </c>
      <c r="BI23">
        <v>180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2</v>
      </c>
      <c r="BP23">
        <v>2</v>
      </c>
      <c r="BQ23">
        <v>0</v>
      </c>
      <c r="BR23">
        <v>1</v>
      </c>
      <c r="BS23">
        <v>1</v>
      </c>
      <c r="BT23">
        <v>5</v>
      </c>
      <c r="BU23">
        <v>1</v>
      </c>
      <c r="BV23">
        <v>5</v>
      </c>
      <c r="BW23">
        <v>1</v>
      </c>
      <c r="BX23">
        <v>0</v>
      </c>
      <c r="BY23">
        <v>1</v>
      </c>
      <c r="BZ23">
        <v>1</v>
      </c>
      <c r="CA23">
        <v>1</v>
      </c>
      <c r="CB23">
        <v>0</v>
      </c>
      <c r="CC23">
        <v>1</v>
      </c>
      <c r="CD23">
        <v>1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 t="s">
        <v>289</v>
      </c>
      <c r="CN23">
        <v>29.059999465942379</v>
      </c>
      <c r="CO23">
        <v>29</v>
      </c>
      <c r="CP23">
        <v>30.020000457763668</v>
      </c>
      <c r="CQ23">
        <v>28.760000228881839</v>
      </c>
      <c r="CR23">
        <v>29.920000076293949</v>
      </c>
      <c r="CS23" s="2">
        <f t="shared" si="21"/>
        <v>-2.068947101461438E-3</v>
      </c>
      <c r="CT23" s="2">
        <f t="shared" si="22"/>
        <v>3.3977363164892305E-2</v>
      </c>
      <c r="CU23" s="2">
        <f t="shared" si="23"/>
        <v>8.2758541764882398E-3</v>
      </c>
      <c r="CV23" s="2">
        <f t="shared" si="24"/>
        <v>3.8770048277212199E-2</v>
      </c>
      <c r="CW23">
        <v>16</v>
      </c>
      <c r="CX23">
        <v>39</v>
      </c>
      <c r="CY23">
        <v>44</v>
      </c>
      <c r="CZ23">
        <v>11</v>
      </c>
      <c r="DA23">
        <v>76</v>
      </c>
      <c r="DB23">
        <v>2</v>
      </c>
      <c r="DC23">
        <v>6</v>
      </c>
      <c r="DD23">
        <v>0</v>
      </c>
      <c r="DE23">
        <v>0</v>
      </c>
      <c r="DF23">
        <v>4</v>
      </c>
      <c r="DG23">
        <v>0</v>
      </c>
      <c r="DH23">
        <v>2</v>
      </c>
      <c r="DI23">
        <v>0</v>
      </c>
      <c r="DJ23">
        <v>1</v>
      </c>
      <c r="DK23">
        <v>3</v>
      </c>
      <c r="DL23">
        <v>7</v>
      </c>
      <c r="DM23">
        <v>1</v>
      </c>
      <c r="DN23">
        <v>7</v>
      </c>
      <c r="DO23">
        <v>0</v>
      </c>
      <c r="DP23">
        <v>0</v>
      </c>
      <c r="DQ23">
        <v>1</v>
      </c>
      <c r="DR23">
        <v>1</v>
      </c>
      <c r="DS23">
        <v>0</v>
      </c>
      <c r="DT23">
        <v>0</v>
      </c>
      <c r="DU23">
        <v>1</v>
      </c>
      <c r="DV23">
        <v>1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 t="s">
        <v>290</v>
      </c>
      <c r="EF23">
        <v>29.920000076293949</v>
      </c>
      <c r="EG23">
        <v>30.10000038146973</v>
      </c>
      <c r="EH23">
        <v>30.10000038146973</v>
      </c>
      <c r="EI23">
        <v>28.79999923706055</v>
      </c>
      <c r="EJ23">
        <v>29.489999771118161</v>
      </c>
      <c r="EK23" s="2">
        <f t="shared" si="25"/>
        <v>5.9800765081250429E-3</v>
      </c>
      <c r="EL23" s="2">
        <f t="shared" si="26"/>
        <v>0</v>
      </c>
      <c r="EM23" s="2">
        <f t="shared" si="27"/>
        <v>4.3189406243645423E-2</v>
      </c>
      <c r="EN23" s="2">
        <f t="shared" si="28"/>
        <v>2.3397780244589272E-2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1</v>
      </c>
      <c r="FB23">
        <v>186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1</v>
      </c>
      <c r="FP23">
        <v>0</v>
      </c>
      <c r="FQ23">
        <v>0</v>
      </c>
      <c r="FR23">
        <v>0</v>
      </c>
      <c r="FS23">
        <v>1</v>
      </c>
      <c r="FT23">
        <v>0</v>
      </c>
      <c r="FU23">
        <v>0</v>
      </c>
      <c r="FV23">
        <v>0</v>
      </c>
      <c r="FW23" t="s">
        <v>291</v>
      </c>
      <c r="FX23">
        <v>29.489999771118161</v>
      </c>
      <c r="FY23">
        <v>28.969999313354489</v>
      </c>
      <c r="FZ23">
        <v>29.719999313354489</v>
      </c>
      <c r="GA23">
        <v>28.520000457763668</v>
      </c>
      <c r="GB23">
        <v>28.60000038146973</v>
      </c>
      <c r="GC23">
        <v>479</v>
      </c>
      <c r="GD23">
        <v>278</v>
      </c>
      <c r="GE23">
        <v>186</v>
      </c>
      <c r="GF23">
        <v>194</v>
      </c>
      <c r="GG23">
        <v>26</v>
      </c>
      <c r="GH23">
        <v>312</v>
      </c>
      <c r="GI23">
        <v>0</v>
      </c>
      <c r="GJ23">
        <v>87</v>
      </c>
      <c r="GK23">
        <v>18</v>
      </c>
      <c r="GL23">
        <v>252</v>
      </c>
      <c r="GM23">
        <v>7</v>
      </c>
      <c r="GN23">
        <v>187</v>
      </c>
      <c r="GO23">
        <v>3</v>
      </c>
      <c r="GP23">
        <v>1</v>
      </c>
      <c r="GQ23">
        <v>3</v>
      </c>
      <c r="GR23">
        <v>1</v>
      </c>
      <c r="GS23">
        <v>1</v>
      </c>
      <c r="GT23">
        <v>0</v>
      </c>
      <c r="GU23">
        <v>1</v>
      </c>
      <c r="GV23">
        <v>0</v>
      </c>
      <c r="GW23">
        <v>2.2000000000000002</v>
      </c>
      <c r="GX23" t="s">
        <v>218</v>
      </c>
      <c r="GY23">
        <v>869879</v>
      </c>
      <c r="GZ23">
        <v>795528</v>
      </c>
      <c r="HA23">
        <v>1.05</v>
      </c>
      <c r="HB23">
        <v>1.794</v>
      </c>
      <c r="HC23">
        <v>1.18</v>
      </c>
      <c r="HD23">
        <v>4.78</v>
      </c>
      <c r="HE23">
        <v>0</v>
      </c>
      <c r="HF23" s="2">
        <f t="shared" si="29"/>
        <v>-1.7949619264366445E-2</v>
      </c>
      <c r="HG23" s="2">
        <f t="shared" si="30"/>
        <v>2.5235532211570155E-2</v>
      </c>
      <c r="HH23" s="2">
        <f t="shared" si="31"/>
        <v>1.5533271185939612E-2</v>
      </c>
      <c r="HI23" s="2">
        <f t="shared" si="32"/>
        <v>2.7972000922732443E-3</v>
      </c>
      <c r="HJ23" s="3">
        <f t="shared" si="33"/>
        <v>29.701072664195813</v>
      </c>
      <c r="HK23" t="str">
        <f t="shared" si="34"/>
        <v>ARNC</v>
      </c>
    </row>
    <row r="24" spans="1:219" hidden="1" x14ac:dyDescent="0.3">
      <c r="A24">
        <v>15</v>
      </c>
      <c r="B24" t="s">
        <v>292</v>
      </c>
      <c r="C24">
        <v>9</v>
      </c>
      <c r="D24">
        <v>0</v>
      </c>
      <c r="E24">
        <v>6</v>
      </c>
      <c r="F24">
        <v>0</v>
      </c>
      <c r="G24" t="s">
        <v>218</v>
      </c>
      <c r="H24" t="s">
        <v>218</v>
      </c>
      <c r="I24">
        <v>6</v>
      </c>
      <c r="J24">
        <v>0</v>
      </c>
      <c r="K24" t="s">
        <v>218</v>
      </c>
      <c r="L24" t="s">
        <v>218</v>
      </c>
      <c r="M24">
        <v>8</v>
      </c>
      <c r="N24">
        <v>68</v>
      </c>
      <c r="O24">
        <v>82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2</v>
      </c>
      <c r="W24">
        <v>0</v>
      </c>
      <c r="X24">
        <v>0</v>
      </c>
      <c r="Y24">
        <v>0</v>
      </c>
      <c r="Z24">
        <v>0</v>
      </c>
      <c r="AA24">
        <v>1</v>
      </c>
      <c r="AB24">
        <v>2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 t="s">
        <v>293</v>
      </c>
      <c r="AV24">
        <v>321.07000732421881</v>
      </c>
      <c r="AW24">
        <v>322.26998901367188</v>
      </c>
      <c r="AX24">
        <v>322.26998901367188</v>
      </c>
      <c r="AY24">
        <v>317.29998779296881</v>
      </c>
      <c r="AZ24">
        <v>319.01998901367188</v>
      </c>
      <c r="BA24" s="2">
        <f t="shared" si="17"/>
        <v>3.7235291226641598E-3</v>
      </c>
      <c r="BB24" s="2">
        <f t="shared" si="18"/>
        <v>0</v>
      </c>
      <c r="BC24" s="2">
        <f t="shared" si="19"/>
        <v>1.5421855556311925E-2</v>
      </c>
      <c r="BD24" s="2">
        <f t="shared" si="20"/>
        <v>5.3915155160680905E-3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8</v>
      </c>
      <c r="BO24">
        <v>14</v>
      </c>
      <c r="BP24">
        <v>31</v>
      </c>
      <c r="BQ24">
        <v>14</v>
      </c>
      <c r="BR24">
        <v>110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1</v>
      </c>
      <c r="CF24">
        <v>0</v>
      </c>
      <c r="CG24">
        <v>0</v>
      </c>
      <c r="CH24">
        <v>0</v>
      </c>
      <c r="CI24">
        <v>1</v>
      </c>
      <c r="CJ24">
        <v>0</v>
      </c>
      <c r="CK24">
        <v>0</v>
      </c>
      <c r="CL24">
        <v>0</v>
      </c>
      <c r="CM24" t="s">
        <v>294</v>
      </c>
      <c r="CN24">
        <v>319.01998901367188</v>
      </c>
      <c r="CO24">
        <v>319.98001098632813</v>
      </c>
      <c r="CP24">
        <v>320.8699951171875</v>
      </c>
      <c r="CQ24">
        <v>317.29998779296881</v>
      </c>
      <c r="CR24">
        <v>320.760009765625</v>
      </c>
      <c r="CS24" s="2">
        <f t="shared" si="21"/>
        <v>3.0002560775500564E-3</v>
      </c>
      <c r="CT24" s="2">
        <f t="shared" si="22"/>
        <v>2.7736595643177431E-3</v>
      </c>
      <c r="CU24" s="2">
        <f t="shared" si="23"/>
        <v>8.375595666423763E-3</v>
      </c>
      <c r="CV24" s="2">
        <f t="shared" si="24"/>
        <v>1.0786949330698681E-2</v>
      </c>
      <c r="CW24">
        <v>29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60</v>
      </c>
      <c r="DG24">
        <v>27</v>
      </c>
      <c r="DH24">
        <v>25</v>
      </c>
      <c r="DI24">
        <v>12</v>
      </c>
      <c r="DJ24">
        <v>11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 t="s">
        <v>295</v>
      </c>
      <c r="EF24">
        <v>320.760009765625</v>
      </c>
      <c r="EG24">
        <v>320.04998779296881</v>
      </c>
      <c r="EH24">
        <v>323.3900146484375</v>
      </c>
      <c r="EI24">
        <v>316.66000366210938</v>
      </c>
      <c r="EJ24">
        <v>322.510009765625</v>
      </c>
      <c r="EK24" s="2">
        <f t="shared" si="25"/>
        <v>-2.2184721129110407E-3</v>
      </c>
      <c r="EL24" s="2">
        <f t="shared" si="26"/>
        <v>1.0328169405909748E-2</v>
      </c>
      <c r="EM24" s="2">
        <f t="shared" si="27"/>
        <v>1.0592045805833061E-2</v>
      </c>
      <c r="EN24" s="2">
        <f t="shared" si="28"/>
        <v>1.8138990810756428E-2</v>
      </c>
      <c r="EO24">
        <v>36</v>
      </c>
      <c r="EP24">
        <v>22</v>
      </c>
      <c r="EQ24">
        <v>5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48</v>
      </c>
      <c r="EY24">
        <v>21</v>
      </c>
      <c r="EZ24">
        <v>9</v>
      </c>
      <c r="FA24">
        <v>11</v>
      </c>
      <c r="FB24">
        <v>26</v>
      </c>
      <c r="FC24">
        <v>1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26</v>
      </c>
      <c r="FJ24">
        <v>26</v>
      </c>
      <c r="FK24">
        <v>0</v>
      </c>
      <c r="FL24">
        <v>0</v>
      </c>
      <c r="FM24">
        <v>1</v>
      </c>
      <c r="FN24">
        <v>1</v>
      </c>
      <c r="FO24">
        <v>20</v>
      </c>
      <c r="FP24">
        <v>0</v>
      </c>
      <c r="FQ24">
        <v>2</v>
      </c>
      <c r="FR24">
        <v>2</v>
      </c>
      <c r="FS24">
        <v>1</v>
      </c>
      <c r="FT24">
        <v>0</v>
      </c>
      <c r="FU24">
        <v>1</v>
      </c>
      <c r="FV24">
        <v>1</v>
      </c>
      <c r="FW24" t="s">
        <v>295</v>
      </c>
      <c r="FX24">
        <v>322.510009765625</v>
      </c>
      <c r="FY24">
        <v>320.27999877929688</v>
      </c>
      <c r="FZ24">
        <v>321.1199951171875</v>
      </c>
      <c r="GA24">
        <v>314.51998901367188</v>
      </c>
      <c r="GB24">
        <v>315.17001342773438</v>
      </c>
      <c r="GC24">
        <v>250</v>
      </c>
      <c r="GD24">
        <v>429</v>
      </c>
      <c r="GE24">
        <v>92</v>
      </c>
      <c r="GF24">
        <v>250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147</v>
      </c>
      <c r="GM24">
        <v>0</v>
      </c>
      <c r="GN24">
        <v>37</v>
      </c>
      <c r="GO24">
        <v>1</v>
      </c>
      <c r="GP24">
        <v>1</v>
      </c>
      <c r="GQ24">
        <v>1</v>
      </c>
      <c r="GR24">
        <v>1</v>
      </c>
      <c r="GS24">
        <v>1</v>
      </c>
      <c r="GT24">
        <v>1</v>
      </c>
      <c r="GU24">
        <v>1</v>
      </c>
      <c r="GV24">
        <v>1</v>
      </c>
      <c r="GW24">
        <v>2.2999999999999998</v>
      </c>
      <c r="GX24" t="s">
        <v>218</v>
      </c>
      <c r="GY24">
        <v>413355</v>
      </c>
      <c r="GZ24">
        <v>304314</v>
      </c>
      <c r="HA24">
        <v>4.2469999999999999</v>
      </c>
      <c r="HB24">
        <v>4.9950000000000001</v>
      </c>
      <c r="HC24">
        <v>4.2699999999999996</v>
      </c>
      <c r="HD24">
        <v>4.22</v>
      </c>
      <c r="HE24">
        <v>0</v>
      </c>
      <c r="HF24" s="2">
        <f t="shared" si="29"/>
        <v>-6.9626920033329931E-3</v>
      </c>
      <c r="HG24" s="2">
        <f t="shared" si="30"/>
        <v>2.6158331796937162E-3</v>
      </c>
      <c r="HH24" s="2">
        <f t="shared" si="31"/>
        <v>1.7984294328645234E-2</v>
      </c>
      <c r="HI24" s="2">
        <f t="shared" si="32"/>
        <v>2.0624564088218555E-3</v>
      </c>
      <c r="HJ24" s="3">
        <f t="shared" si="33"/>
        <v>321.11779782689604</v>
      </c>
      <c r="HK24" t="str">
        <f t="shared" si="34"/>
        <v>ANET</v>
      </c>
    </row>
    <row r="25" spans="1:219" hidden="1" x14ac:dyDescent="0.3">
      <c r="A25">
        <v>16</v>
      </c>
      <c r="B25" t="s">
        <v>296</v>
      </c>
      <c r="C25">
        <v>9</v>
      </c>
      <c r="D25">
        <v>0</v>
      </c>
      <c r="E25">
        <v>6</v>
      </c>
      <c r="F25">
        <v>0</v>
      </c>
      <c r="G25" t="s">
        <v>218</v>
      </c>
      <c r="H25" t="s">
        <v>218</v>
      </c>
      <c r="I25">
        <v>6</v>
      </c>
      <c r="J25">
        <v>0</v>
      </c>
      <c r="K25" t="s">
        <v>218</v>
      </c>
      <c r="L25" t="s">
        <v>218</v>
      </c>
      <c r="M25">
        <v>7</v>
      </c>
      <c r="N25">
        <v>2</v>
      </c>
      <c r="O25">
        <v>10</v>
      </c>
      <c r="P25">
        <v>17</v>
      </c>
      <c r="Q25">
        <v>156</v>
      </c>
      <c r="R25">
        <v>1</v>
      </c>
      <c r="S25">
        <v>3</v>
      </c>
      <c r="T25">
        <v>0</v>
      </c>
      <c r="U25">
        <v>0</v>
      </c>
      <c r="V25">
        <v>2</v>
      </c>
      <c r="W25">
        <v>0</v>
      </c>
      <c r="X25">
        <v>1</v>
      </c>
      <c r="Y25">
        <v>0</v>
      </c>
      <c r="Z25">
        <v>1</v>
      </c>
      <c r="AA25">
        <v>2</v>
      </c>
      <c r="AB25">
        <v>4</v>
      </c>
      <c r="AC25">
        <v>1</v>
      </c>
      <c r="AD25">
        <v>4</v>
      </c>
      <c r="AE25">
        <v>0</v>
      </c>
      <c r="AF25">
        <v>0</v>
      </c>
      <c r="AG25">
        <v>1</v>
      </c>
      <c r="AH25">
        <v>1</v>
      </c>
      <c r="AI25">
        <v>0</v>
      </c>
      <c r="AJ25">
        <v>0</v>
      </c>
      <c r="AK25">
        <v>1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 t="s">
        <v>297</v>
      </c>
      <c r="AV25">
        <v>74.5</v>
      </c>
      <c r="AW25">
        <v>75</v>
      </c>
      <c r="AX25">
        <v>75.410003662109375</v>
      </c>
      <c r="AY25">
        <v>73.660003662109375</v>
      </c>
      <c r="AZ25">
        <v>74.519996643066406</v>
      </c>
      <c r="BA25" s="2">
        <f t="shared" si="17"/>
        <v>6.6666666666667096E-3</v>
      </c>
      <c r="BB25" s="2">
        <f t="shared" si="18"/>
        <v>5.4369930009084966E-3</v>
      </c>
      <c r="BC25" s="2">
        <f t="shared" si="19"/>
        <v>1.786661783854171E-2</v>
      </c>
      <c r="BD25" s="2">
        <f t="shared" si="20"/>
        <v>1.1540432363090436E-2</v>
      </c>
      <c r="BE25">
        <v>10</v>
      </c>
      <c r="BF25">
        <v>3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7</v>
      </c>
      <c r="BO25">
        <v>8</v>
      </c>
      <c r="BP25">
        <v>12</v>
      </c>
      <c r="BQ25">
        <v>16</v>
      </c>
      <c r="BR25">
        <v>147</v>
      </c>
      <c r="BS25">
        <v>0</v>
      </c>
      <c r="BT25">
        <v>0</v>
      </c>
      <c r="BU25">
        <v>0</v>
      </c>
      <c r="BV25">
        <v>0</v>
      </c>
      <c r="BW25">
        <v>3</v>
      </c>
      <c r="BX25">
        <v>0</v>
      </c>
      <c r="BY25">
        <v>0</v>
      </c>
      <c r="BZ25">
        <v>0</v>
      </c>
      <c r="CA25">
        <v>2</v>
      </c>
      <c r="CB25">
        <v>0</v>
      </c>
      <c r="CC25">
        <v>2</v>
      </c>
      <c r="CD25">
        <v>0</v>
      </c>
      <c r="CE25">
        <v>17</v>
      </c>
      <c r="CF25">
        <v>3</v>
      </c>
      <c r="CG25">
        <v>8</v>
      </c>
      <c r="CH25">
        <v>0</v>
      </c>
      <c r="CI25">
        <v>3</v>
      </c>
      <c r="CJ25">
        <v>2</v>
      </c>
      <c r="CK25">
        <v>2</v>
      </c>
      <c r="CL25">
        <v>1</v>
      </c>
      <c r="CM25" t="s">
        <v>298</v>
      </c>
      <c r="CN25">
        <v>74.519996643066406</v>
      </c>
      <c r="CO25">
        <v>74.529998779296875</v>
      </c>
      <c r="CP25">
        <v>76.709999084472656</v>
      </c>
      <c r="CQ25">
        <v>74.519996643066406</v>
      </c>
      <c r="CR25">
        <v>75.959999084472656</v>
      </c>
      <c r="CS25" s="2">
        <f t="shared" si="21"/>
        <v>1.3420282294762664E-4</v>
      </c>
      <c r="CT25" s="2">
        <f t="shared" si="22"/>
        <v>2.8418724171475729E-2</v>
      </c>
      <c r="CU25" s="2">
        <f t="shared" si="23"/>
        <v>1.3420282294762664E-4</v>
      </c>
      <c r="CV25" s="2">
        <f t="shared" si="24"/>
        <v>1.8957378340735187E-2</v>
      </c>
      <c r="CW25">
        <v>0</v>
      </c>
      <c r="CX25">
        <v>0</v>
      </c>
      <c r="CY25">
        <v>39</v>
      </c>
      <c r="CZ25">
        <v>84</v>
      </c>
      <c r="DA25">
        <v>66</v>
      </c>
      <c r="DB25">
        <v>0</v>
      </c>
      <c r="DC25">
        <v>0</v>
      </c>
      <c r="DD25">
        <v>0</v>
      </c>
      <c r="DE25">
        <v>0</v>
      </c>
      <c r="DF25">
        <v>1</v>
      </c>
      <c r="DG25">
        <v>0</v>
      </c>
      <c r="DH25">
        <v>0</v>
      </c>
      <c r="DI25">
        <v>0</v>
      </c>
      <c r="DJ25">
        <v>0</v>
      </c>
      <c r="DK25">
        <v>1</v>
      </c>
      <c r="DL25">
        <v>1</v>
      </c>
      <c r="DM25">
        <v>1</v>
      </c>
      <c r="DN25">
        <v>1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 t="s">
        <v>299</v>
      </c>
      <c r="EF25">
        <v>75.959999084472656</v>
      </c>
      <c r="EG25">
        <v>77.120002746582031</v>
      </c>
      <c r="EH25">
        <v>77.120002746582031</v>
      </c>
      <c r="EI25">
        <v>73.470001220703125</v>
      </c>
      <c r="EJ25">
        <v>75.760002136230469</v>
      </c>
      <c r="EK25" s="2">
        <f t="shared" si="25"/>
        <v>1.5041540726096314E-2</v>
      </c>
      <c r="EL25" s="2">
        <f t="shared" si="26"/>
        <v>0</v>
      </c>
      <c r="EM25" s="2">
        <f t="shared" si="27"/>
        <v>4.7328856274459596E-2</v>
      </c>
      <c r="EN25" s="2">
        <f t="shared" si="28"/>
        <v>3.0227043967204437E-2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184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1</v>
      </c>
      <c r="FP25">
        <v>0</v>
      </c>
      <c r="FQ25">
        <v>0</v>
      </c>
      <c r="FR25">
        <v>0</v>
      </c>
      <c r="FS25">
        <v>1</v>
      </c>
      <c r="FT25">
        <v>0</v>
      </c>
      <c r="FU25">
        <v>0</v>
      </c>
      <c r="FV25">
        <v>0</v>
      </c>
      <c r="FW25" t="s">
        <v>300</v>
      </c>
      <c r="FX25">
        <v>75.760002136230469</v>
      </c>
      <c r="FY25">
        <v>75</v>
      </c>
      <c r="FZ25">
        <v>77.279998779296875</v>
      </c>
      <c r="GA25">
        <v>71.970001220703125</v>
      </c>
      <c r="GB25">
        <v>72.760002136230469</v>
      </c>
      <c r="GC25">
        <v>394</v>
      </c>
      <c r="GD25">
        <v>379</v>
      </c>
      <c r="GE25">
        <v>189</v>
      </c>
      <c r="GF25">
        <v>185</v>
      </c>
      <c r="GG25">
        <v>0</v>
      </c>
      <c r="GH25">
        <v>323</v>
      </c>
      <c r="GI25">
        <v>0</v>
      </c>
      <c r="GJ25">
        <v>150</v>
      </c>
      <c r="GK25">
        <v>5</v>
      </c>
      <c r="GL25">
        <v>332</v>
      </c>
      <c r="GM25">
        <v>1</v>
      </c>
      <c r="GN25">
        <v>184</v>
      </c>
      <c r="GO25">
        <v>3</v>
      </c>
      <c r="GP25">
        <v>0</v>
      </c>
      <c r="GQ25">
        <v>1</v>
      </c>
      <c r="GR25">
        <v>0</v>
      </c>
      <c r="GS25">
        <v>2</v>
      </c>
      <c r="GT25">
        <v>0</v>
      </c>
      <c r="GU25">
        <v>1</v>
      </c>
      <c r="GV25">
        <v>0</v>
      </c>
      <c r="GW25">
        <v>2</v>
      </c>
      <c r="GX25" t="s">
        <v>218</v>
      </c>
      <c r="GY25">
        <v>591486</v>
      </c>
      <c r="GZ25">
        <v>618828</v>
      </c>
      <c r="HA25">
        <v>12.526</v>
      </c>
      <c r="HB25">
        <v>12.9</v>
      </c>
      <c r="HC25">
        <v>-17.75</v>
      </c>
      <c r="HD25">
        <v>6.61</v>
      </c>
      <c r="HE25">
        <v>0</v>
      </c>
      <c r="HF25" s="2">
        <f t="shared" si="29"/>
        <v>-1.0133361816406339E-2</v>
      </c>
      <c r="HG25" s="2">
        <f t="shared" si="30"/>
        <v>2.9503090260240561E-2</v>
      </c>
      <c r="HH25" s="2">
        <f t="shared" si="31"/>
        <v>4.0399983723958366E-2</v>
      </c>
      <c r="HI25" s="2">
        <f t="shared" si="32"/>
        <v>1.0857626337726134E-2</v>
      </c>
      <c r="HJ25" s="3">
        <f t="shared" si="33"/>
        <v>77.212731769518044</v>
      </c>
      <c r="HK25" t="str">
        <f t="shared" si="34"/>
        <v>ARWR</v>
      </c>
    </row>
    <row r="26" spans="1:219" hidden="1" x14ac:dyDescent="0.3">
      <c r="A26">
        <v>17</v>
      </c>
      <c r="B26" t="s">
        <v>301</v>
      </c>
      <c r="C26">
        <v>9</v>
      </c>
      <c r="D26">
        <v>0</v>
      </c>
      <c r="E26">
        <v>6</v>
      </c>
      <c r="F26">
        <v>0</v>
      </c>
      <c r="G26" t="s">
        <v>218</v>
      </c>
      <c r="H26" t="s">
        <v>218</v>
      </c>
      <c r="I26">
        <v>6</v>
      </c>
      <c r="J26">
        <v>0</v>
      </c>
      <c r="K26" t="s">
        <v>218</v>
      </c>
      <c r="L26" t="s">
        <v>218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6</v>
      </c>
      <c r="X26">
        <v>5</v>
      </c>
      <c r="Y26">
        <v>19</v>
      </c>
      <c r="Z26">
        <v>161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 t="s">
        <v>302</v>
      </c>
      <c r="AV26">
        <v>135.83000183105469</v>
      </c>
      <c r="AW26">
        <v>136.22999572753909</v>
      </c>
      <c r="AX26">
        <v>138.7200012207031</v>
      </c>
      <c r="AY26">
        <v>135.9700012207031</v>
      </c>
      <c r="AZ26">
        <v>138.5899963378906</v>
      </c>
      <c r="BA26" s="2">
        <f t="shared" si="17"/>
        <v>2.936166108999938E-3</v>
      </c>
      <c r="BB26" s="2">
        <f t="shared" si="18"/>
        <v>1.7949866430597927E-2</v>
      </c>
      <c r="BC26" s="2">
        <f t="shared" si="19"/>
        <v>1.9084967700945255E-3</v>
      </c>
      <c r="BD26" s="2">
        <f t="shared" si="20"/>
        <v>1.8904648145020464E-2</v>
      </c>
      <c r="BE26">
        <v>0</v>
      </c>
      <c r="BF26">
        <v>1</v>
      </c>
      <c r="BG26">
        <v>80</v>
      </c>
      <c r="BH26">
        <v>113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1</v>
      </c>
      <c r="BO26">
        <v>0</v>
      </c>
      <c r="BP26">
        <v>0</v>
      </c>
      <c r="BQ26">
        <v>0</v>
      </c>
      <c r="BR26">
        <v>0</v>
      </c>
      <c r="BS26">
        <v>1</v>
      </c>
      <c r="BT26">
        <v>1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 t="s">
        <v>303</v>
      </c>
      <c r="CN26">
        <v>138.5899963378906</v>
      </c>
      <c r="CO26">
        <v>138.5899963378906</v>
      </c>
      <c r="CP26">
        <v>140.30999755859381</v>
      </c>
      <c r="CQ26">
        <v>138.41999816894531</v>
      </c>
      <c r="CR26">
        <v>140.05999755859381</v>
      </c>
      <c r="CS26" s="2">
        <f t="shared" si="21"/>
        <v>0</v>
      </c>
      <c r="CT26" s="2">
        <f t="shared" si="22"/>
        <v>1.2258579221946952E-2</v>
      </c>
      <c r="CU26" s="2">
        <f t="shared" si="23"/>
        <v>1.2266265490823436E-3</v>
      </c>
      <c r="CV26" s="2">
        <f t="shared" si="24"/>
        <v>1.1709263303124051E-2</v>
      </c>
      <c r="CW26">
        <v>22</v>
      </c>
      <c r="CX26">
        <v>143</v>
      </c>
      <c r="CY26">
        <v>27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3</v>
      </c>
      <c r="DG26">
        <v>0</v>
      </c>
      <c r="DH26">
        <v>0</v>
      </c>
      <c r="DI26">
        <v>0</v>
      </c>
      <c r="DJ26">
        <v>0</v>
      </c>
      <c r="DK26">
        <v>1</v>
      </c>
      <c r="DL26">
        <v>3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 t="s">
        <v>304</v>
      </c>
      <c r="EF26">
        <v>140.05999755859381</v>
      </c>
      <c r="EG26">
        <v>140.49000549316409</v>
      </c>
      <c r="EH26">
        <v>141.55999755859381</v>
      </c>
      <c r="EI26">
        <v>140.1000061035156</v>
      </c>
      <c r="EJ26">
        <v>140.75</v>
      </c>
      <c r="EK26" s="2">
        <f t="shared" si="25"/>
        <v>3.0607724233536748E-3</v>
      </c>
      <c r="EL26" s="2">
        <f t="shared" si="26"/>
        <v>7.5585764614528594E-3</v>
      </c>
      <c r="EM26" s="2">
        <f t="shared" si="27"/>
        <v>2.7759938387038607E-3</v>
      </c>
      <c r="EN26" s="2">
        <f t="shared" si="28"/>
        <v>4.6180738648980979E-3</v>
      </c>
      <c r="EO26">
        <v>165</v>
      </c>
      <c r="EP26">
        <v>10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47</v>
      </c>
      <c r="EY26">
        <v>4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 t="s">
        <v>240</v>
      </c>
      <c r="FX26">
        <v>140.75</v>
      </c>
      <c r="FY26">
        <v>141.80000305175781</v>
      </c>
      <c r="FZ26">
        <v>145.6000061035156</v>
      </c>
      <c r="GA26">
        <v>140.69000244140619</v>
      </c>
      <c r="GB26">
        <v>144.94999694824219</v>
      </c>
      <c r="GC26">
        <v>561</v>
      </c>
      <c r="GD26">
        <v>246</v>
      </c>
      <c r="GE26">
        <v>367</v>
      </c>
      <c r="GF26">
        <v>54</v>
      </c>
      <c r="GG26">
        <v>0</v>
      </c>
      <c r="GH26">
        <v>113</v>
      </c>
      <c r="GI26">
        <v>0</v>
      </c>
      <c r="GJ26">
        <v>0</v>
      </c>
      <c r="GK26">
        <v>0</v>
      </c>
      <c r="GL26">
        <v>161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2.2000000000000002</v>
      </c>
      <c r="GX26" t="s">
        <v>218</v>
      </c>
      <c r="GY26">
        <v>663805</v>
      </c>
      <c r="GZ26">
        <v>634285</v>
      </c>
      <c r="HA26">
        <v>0.746</v>
      </c>
      <c r="HB26">
        <v>1.0980000000000001</v>
      </c>
      <c r="HC26">
        <v>3.19</v>
      </c>
      <c r="HD26">
        <v>2.2999999999999998</v>
      </c>
      <c r="HE26">
        <v>0.42859999999999998</v>
      </c>
      <c r="HF26" s="2">
        <f t="shared" si="29"/>
        <v>7.4048168488018984E-3</v>
      </c>
      <c r="HG26" s="2">
        <f t="shared" si="30"/>
        <v>2.6098920964715777E-2</v>
      </c>
      <c r="HH26" s="2">
        <f t="shared" si="31"/>
        <v>7.8279307931077291E-3</v>
      </c>
      <c r="HI26" s="2">
        <f t="shared" si="32"/>
        <v>2.9389407357884423E-2</v>
      </c>
      <c r="HJ26" s="3">
        <f t="shared" si="33"/>
        <v>145.50083012420208</v>
      </c>
      <c r="HK26" t="str">
        <f t="shared" si="34"/>
        <v>AJG</v>
      </c>
    </row>
    <row r="27" spans="1:219" hidden="1" x14ac:dyDescent="0.3">
      <c r="A27">
        <v>18</v>
      </c>
      <c r="B27" t="s">
        <v>305</v>
      </c>
      <c r="C27">
        <v>9</v>
      </c>
      <c r="D27">
        <v>2</v>
      </c>
      <c r="E27">
        <v>6</v>
      </c>
      <c r="F27">
        <v>0</v>
      </c>
      <c r="G27" t="s">
        <v>218</v>
      </c>
      <c r="H27" t="s">
        <v>218</v>
      </c>
      <c r="I27">
        <v>6</v>
      </c>
      <c r="J27">
        <v>0</v>
      </c>
      <c r="K27" t="s">
        <v>218</v>
      </c>
      <c r="L27" t="s">
        <v>218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6</v>
      </c>
      <c r="W27">
        <v>11</v>
      </c>
      <c r="X27">
        <v>2</v>
      </c>
      <c r="Y27">
        <v>7</v>
      </c>
      <c r="Z27">
        <v>169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2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0</v>
      </c>
      <c r="AU27" t="s">
        <v>306</v>
      </c>
      <c r="AV27">
        <v>30.909999847412109</v>
      </c>
      <c r="AW27">
        <v>30.840000152587891</v>
      </c>
      <c r="AX27">
        <v>30.879999160766602</v>
      </c>
      <c r="AY27">
        <v>30.629999160766602</v>
      </c>
      <c r="AZ27">
        <v>30.770000457763668</v>
      </c>
      <c r="BA27" s="2">
        <f t="shared" si="17"/>
        <v>-2.2697696004501111E-3</v>
      </c>
      <c r="BB27" s="2">
        <f t="shared" si="18"/>
        <v>1.2953047042024712E-3</v>
      </c>
      <c r="BC27" s="2">
        <f t="shared" si="19"/>
        <v>6.8093706479332994E-3</v>
      </c>
      <c r="BD27" s="2">
        <f t="shared" si="20"/>
        <v>4.549928336505471E-3</v>
      </c>
      <c r="BE27">
        <v>1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27</v>
      </c>
      <c r="BO27">
        <v>27</v>
      </c>
      <c r="BP27">
        <v>40</v>
      </c>
      <c r="BQ27">
        <v>46</v>
      </c>
      <c r="BR27">
        <v>55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 t="s">
        <v>307</v>
      </c>
      <c r="CN27">
        <v>30.770000457763668</v>
      </c>
      <c r="CO27">
        <v>30.969999313354489</v>
      </c>
      <c r="CP27">
        <v>31.149999618530281</v>
      </c>
      <c r="CQ27">
        <v>30.899999618530281</v>
      </c>
      <c r="CR27">
        <v>30.95999908447266</v>
      </c>
      <c r="CS27" s="2">
        <f t="shared" si="21"/>
        <v>6.4578256385230404E-3</v>
      </c>
      <c r="CT27" s="2">
        <f t="shared" si="22"/>
        <v>5.7785010394900693E-3</v>
      </c>
      <c r="CU27" s="2">
        <f t="shared" si="23"/>
        <v>2.2602420528315958E-3</v>
      </c>
      <c r="CV27" s="2">
        <f t="shared" si="24"/>
        <v>1.9379673035090361E-3</v>
      </c>
      <c r="CW27">
        <v>164</v>
      </c>
      <c r="CX27">
        <v>16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30</v>
      </c>
      <c r="DG27">
        <v>3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 t="s">
        <v>308</v>
      </c>
      <c r="EF27">
        <v>30.95999908447266</v>
      </c>
      <c r="EG27">
        <v>31.129999160766602</v>
      </c>
      <c r="EH27">
        <v>31.530000686645511</v>
      </c>
      <c r="EI27">
        <v>31.110000610351559</v>
      </c>
      <c r="EJ27">
        <v>31.340000152587891</v>
      </c>
      <c r="EK27" s="2">
        <f t="shared" si="25"/>
        <v>5.4609727233206895E-3</v>
      </c>
      <c r="EL27" s="2">
        <f t="shared" si="26"/>
        <v>1.2686378597141279E-2</v>
      </c>
      <c r="EM27" s="2">
        <f t="shared" si="27"/>
        <v>6.4242052535123939E-4</v>
      </c>
      <c r="EN27" s="2">
        <f t="shared" si="28"/>
        <v>7.3388494293717965E-3</v>
      </c>
      <c r="EO27">
        <v>33</v>
      </c>
      <c r="EP27">
        <v>150</v>
      </c>
      <c r="EQ27">
        <v>12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1</v>
      </c>
      <c r="EY27">
        <v>0</v>
      </c>
      <c r="EZ27">
        <v>0</v>
      </c>
      <c r="FA27">
        <v>0</v>
      </c>
      <c r="FB27">
        <v>0</v>
      </c>
      <c r="FC27">
        <v>1</v>
      </c>
      <c r="FD27">
        <v>1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 t="s">
        <v>309</v>
      </c>
      <c r="FX27">
        <v>31.340000152587891</v>
      </c>
      <c r="FY27">
        <v>31.360000610351559</v>
      </c>
      <c r="FZ27">
        <v>31.430000305175781</v>
      </c>
      <c r="GA27">
        <v>31.04999923706055</v>
      </c>
      <c r="GB27">
        <v>31.409999847412109</v>
      </c>
      <c r="GC27">
        <v>376</v>
      </c>
      <c r="GD27">
        <v>424</v>
      </c>
      <c r="GE27">
        <v>375</v>
      </c>
      <c r="GF27">
        <v>34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224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2.9</v>
      </c>
      <c r="GX27" t="s">
        <v>272</v>
      </c>
      <c r="GY27">
        <v>37593585</v>
      </c>
      <c r="GZ27">
        <v>45315157</v>
      </c>
      <c r="HA27">
        <v>0.37</v>
      </c>
      <c r="HB27">
        <v>0.81899999999999995</v>
      </c>
      <c r="HC27">
        <v>8.81</v>
      </c>
      <c r="HD27">
        <v>3.28</v>
      </c>
      <c r="HF27" s="2">
        <f t="shared" si="29"/>
        <v>6.3776968668383116E-4</v>
      </c>
      <c r="HG27" s="2">
        <f t="shared" si="30"/>
        <v>2.2271617608827787E-3</v>
      </c>
      <c r="HH27" s="2">
        <f t="shared" si="31"/>
        <v>9.8852476804059952E-3</v>
      </c>
      <c r="HI27" s="2">
        <f t="shared" si="32"/>
        <v>1.1461337539013683E-2</v>
      </c>
      <c r="HJ27" s="3">
        <f t="shared" si="33"/>
        <v>31.429844404532194</v>
      </c>
      <c r="HK27" t="str">
        <f t="shared" si="34"/>
        <v>T</v>
      </c>
    </row>
    <row r="28" spans="1:219" hidden="1" x14ac:dyDescent="0.3">
      <c r="A28">
        <v>19</v>
      </c>
      <c r="B28" t="s">
        <v>310</v>
      </c>
      <c r="C28">
        <v>9</v>
      </c>
      <c r="D28">
        <v>1</v>
      </c>
      <c r="E28">
        <v>6</v>
      </c>
      <c r="F28">
        <v>0</v>
      </c>
      <c r="G28" t="s">
        <v>218</v>
      </c>
      <c r="H28" t="s">
        <v>218</v>
      </c>
      <c r="I28">
        <v>6</v>
      </c>
      <c r="J28">
        <v>0</v>
      </c>
      <c r="K28" t="s">
        <v>218</v>
      </c>
      <c r="L28" t="s">
        <v>218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2</v>
      </c>
      <c r="Y28">
        <v>0</v>
      </c>
      <c r="Z28">
        <v>178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0</v>
      </c>
      <c r="AT28">
        <v>0</v>
      </c>
      <c r="AU28" t="s">
        <v>311</v>
      </c>
      <c r="AV28">
        <v>66</v>
      </c>
      <c r="AW28">
        <v>66.900001525878906</v>
      </c>
      <c r="AX28">
        <v>66.900001525878906</v>
      </c>
      <c r="AY28">
        <v>64.379997253417969</v>
      </c>
      <c r="AZ28">
        <v>64.910003662109375</v>
      </c>
      <c r="BA28" s="2">
        <f t="shared" si="17"/>
        <v>1.3452937299721301E-2</v>
      </c>
      <c r="BB28" s="2">
        <f t="shared" si="18"/>
        <v>0</v>
      </c>
      <c r="BC28" s="2">
        <f t="shared" si="19"/>
        <v>3.7668224439219578E-2</v>
      </c>
      <c r="BD28" s="2">
        <f t="shared" si="20"/>
        <v>8.1652500198639011E-3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188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2</v>
      </c>
      <c r="CF28">
        <v>0</v>
      </c>
      <c r="CG28">
        <v>0</v>
      </c>
      <c r="CH28">
        <v>0</v>
      </c>
      <c r="CI28">
        <v>1</v>
      </c>
      <c r="CJ28">
        <v>0</v>
      </c>
      <c r="CK28">
        <v>0</v>
      </c>
      <c r="CL28">
        <v>0</v>
      </c>
      <c r="CM28" t="s">
        <v>312</v>
      </c>
      <c r="CN28">
        <v>64.910003662109375</v>
      </c>
      <c r="CO28">
        <v>65.540000915527344</v>
      </c>
      <c r="CP28">
        <v>70.639999389648438</v>
      </c>
      <c r="CQ28">
        <v>63.340000152587891</v>
      </c>
      <c r="CR28">
        <v>69.849998474121094</v>
      </c>
      <c r="CS28" s="2">
        <f t="shared" si="21"/>
        <v>9.6124083707285202E-3</v>
      </c>
      <c r="CT28" s="2">
        <f t="shared" si="22"/>
        <v>7.2197034515666281E-2</v>
      </c>
      <c r="CU28" s="2">
        <f t="shared" si="23"/>
        <v>3.3567298324804318E-2</v>
      </c>
      <c r="CV28" s="2">
        <f t="shared" si="24"/>
        <v>9.319969167852038E-2</v>
      </c>
      <c r="CW28">
        <v>0</v>
      </c>
      <c r="CX28">
        <v>3</v>
      </c>
      <c r="CY28">
        <v>0</v>
      </c>
      <c r="CZ28">
        <v>2</v>
      </c>
      <c r="DA28">
        <v>182</v>
      </c>
      <c r="DB28">
        <v>0</v>
      </c>
      <c r="DC28">
        <v>0</v>
      </c>
      <c r="DD28">
        <v>0</v>
      </c>
      <c r="DE28">
        <v>0</v>
      </c>
      <c r="DF28">
        <v>1</v>
      </c>
      <c r="DG28">
        <v>0</v>
      </c>
      <c r="DH28">
        <v>0</v>
      </c>
      <c r="DI28">
        <v>0</v>
      </c>
      <c r="DJ28">
        <v>4</v>
      </c>
      <c r="DK28">
        <v>1</v>
      </c>
      <c r="DL28">
        <v>5</v>
      </c>
      <c r="DM28">
        <v>1</v>
      </c>
      <c r="DN28">
        <v>5</v>
      </c>
      <c r="DO28">
        <v>0</v>
      </c>
      <c r="DP28">
        <v>0</v>
      </c>
      <c r="DQ28">
        <v>4</v>
      </c>
      <c r="DR28">
        <v>4</v>
      </c>
      <c r="DS28">
        <v>0</v>
      </c>
      <c r="DT28">
        <v>0</v>
      </c>
      <c r="DU28">
        <v>1</v>
      </c>
      <c r="DV28">
        <v>1</v>
      </c>
      <c r="DW28">
        <v>1</v>
      </c>
      <c r="DX28">
        <v>0</v>
      </c>
      <c r="DY28">
        <v>3</v>
      </c>
      <c r="DZ28">
        <v>3</v>
      </c>
      <c r="EA28">
        <v>1</v>
      </c>
      <c r="EB28">
        <v>0</v>
      </c>
      <c r="EC28">
        <v>1</v>
      </c>
      <c r="ED28">
        <v>1</v>
      </c>
      <c r="EE28" t="s">
        <v>313</v>
      </c>
      <c r="EF28">
        <v>69.849998474121094</v>
      </c>
      <c r="EG28">
        <v>71.900001525878906</v>
      </c>
      <c r="EH28">
        <v>79.540000915527344</v>
      </c>
      <c r="EI28">
        <v>71.639999389648438</v>
      </c>
      <c r="EJ28">
        <v>76</v>
      </c>
      <c r="EK28" s="2">
        <f t="shared" si="25"/>
        <v>2.8511863814355554E-2</v>
      </c>
      <c r="EL28" s="2">
        <f t="shared" si="26"/>
        <v>9.6052291950087243E-2</v>
      </c>
      <c r="EM28" s="2">
        <f t="shared" si="27"/>
        <v>3.616163153166041E-3</v>
      </c>
      <c r="EN28" s="2">
        <f t="shared" si="28"/>
        <v>5.7368429083573202E-2</v>
      </c>
      <c r="EO28">
        <v>0</v>
      </c>
      <c r="EP28">
        <v>0</v>
      </c>
      <c r="EQ28">
        <v>1</v>
      </c>
      <c r="ER28">
        <v>1</v>
      </c>
      <c r="ES28">
        <v>192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1</v>
      </c>
      <c r="FA28">
        <v>0</v>
      </c>
      <c r="FB28">
        <v>0</v>
      </c>
      <c r="FC28">
        <v>1</v>
      </c>
      <c r="FD28">
        <v>1</v>
      </c>
      <c r="FE28">
        <v>1</v>
      </c>
      <c r="FF28">
        <v>1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 t="s">
        <v>314</v>
      </c>
      <c r="FX28">
        <v>76</v>
      </c>
      <c r="FY28">
        <v>76.230003356933594</v>
      </c>
      <c r="FZ28">
        <v>77.510002136230469</v>
      </c>
      <c r="GA28">
        <v>74.889999389648438</v>
      </c>
      <c r="GB28">
        <v>77.069999694824219</v>
      </c>
      <c r="GC28">
        <v>381</v>
      </c>
      <c r="GD28">
        <v>375</v>
      </c>
      <c r="GE28">
        <v>381</v>
      </c>
      <c r="GF28">
        <v>6</v>
      </c>
      <c r="GG28">
        <v>0</v>
      </c>
      <c r="GH28">
        <v>377</v>
      </c>
      <c r="GI28">
        <v>0</v>
      </c>
      <c r="GJ28">
        <v>377</v>
      </c>
      <c r="GK28">
        <v>6</v>
      </c>
      <c r="GL28">
        <v>370</v>
      </c>
      <c r="GM28">
        <v>6</v>
      </c>
      <c r="GN28">
        <v>4</v>
      </c>
      <c r="GO28">
        <v>1</v>
      </c>
      <c r="GP28">
        <v>1</v>
      </c>
      <c r="GQ28">
        <v>1</v>
      </c>
      <c r="GR28">
        <v>1</v>
      </c>
      <c r="GS28">
        <v>1</v>
      </c>
      <c r="GT28">
        <v>1</v>
      </c>
      <c r="GU28">
        <v>1</v>
      </c>
      <c r="GV28">
        <v>1</v>
      </c>
      <c r="GW28">
        <v>1.4</v>
      </c>
      <c r="GX28" t="s">
        <v>233</v>
      </c>
      <c r="GY28">
        <v>1230843</v>
      </c>
      <c r="GZ28">
        <v>573028</v>
      </c>
      <c r="HA28">
        <v>4.3949999999999996</v>
      </c>
      <c r="HB28">
        <v>5.1020000000000003</v>
      </c>
      <c r="HC28">
        <v>-2.64</v>
      </c>
      <c r="HD28">
        <v>5.72</v>
      </c>
      <c r="HE28">
        <v>0</v>
      </c>
      <c r="HF28" s="2">
        <f t="shared" si="29"/>
        <v>3.0172287394064634E-3</v>
      </c>
      <c r="HG28" s="2">
        <f t="shared" si="30"/>
        <v>1.6513981989668469E-2</v>
      </c>
      <c r="HH28" s="2">
        <f t="shared" si="31"/>
        <v>1.757843248426505E-2</v>
      </c>
      <c r="HI28" s="2">
        <f t="shared" si="32"/>
        <v>2.8285977861787659E-2</v>
      </c>
      <c r="HJ28" s="3">
        <f t="shared" si="33"/>
        <v>77.488864259442366</v>
      </c>
      <c r="HK28" t="str">
        <f t="shared" si="34"/>
        <v>ATRC</v>
      </c>
    </row>
    <row r="29" spans="1:219" hidden="1" x14ac:dyDescent="0.3">
      <c r="A29">
        <v>20</v>
      </c>
      <c r="B29" t="s">
        <v>315</v>
      </c>
      <c r="C29">
        <v>9</v>
      </c>
      <c r="D29">
        <v>0</v>
      </c>
      <c r="E29">
        <v>6</v>
      </c>
      <c r="F29">
        <v>0</v>
      </c>
      <c r="G29" t="s">
        <v>218</v>
      </c>
      <c r="H29" t="s">
        <v>218</v>
      </c>
      <c r="I29">
        <v>6</v>
      </c>
      <c r="J29">
        <v>0</v>
      </c>
      <c r="K29" t="s">
        <v>218</v>
      </c>
      <c r="L29" t="s">
        <v>218</v>
      </c>
      <c r="M29">
        <v>53</v>
      </c>
      <c r="N29">
        <v>9</v>
      </c>
      <c r="O29">
        <v>26</v>
      </c>
      <c r="P29">
        <v>41</v>
      </c>
      <c r="Q29">
        <v>1</v>
      </c>
      <c r="R29">
        <v>1</v>
      </c>
      <c r="S29">
        <v>68</v>
      </c>
      <c r="T29">
        <v>1</v>
      </c>
      <c r="U29">
        <v>1</v>
      </c>
      <c r="V29">
        <v>45</v>
      </c>
      <c r="W29">
        <v>13</v>
      </c>
      <c r="X29">
        <v>16</v>
      </c>
      <c r="Y29">
        <v>11</v>
      </c>
      <c r="Z29">
        <v>2</v>
      </c>
      <c r="AA29">
        <v>1</v>
      </c>
      <c r="AB29">
        <v>2</v>
      </c>
      <c r="AC29">
        <v>1</v>
      </c>
      <c r="AD29">
        <v>0</v>
      </c>
      <c r="AE29">
        <v>78</v>
      </c>
      <c r="AF29">
        <v>68</v>
      </c>
      <c r="AG29">
        <v>0</v>
      </c>
      <c r="AH29">
        <v>0</v>
      </c>
      <c r="AI29">
        <v>1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 t="s">
        <v>316</v>
      </c>
      <c r="AV29">
        <v>101.5</v>
      </c>
      <c r="AW29">
        <v>102.09999847412109</v>
      </c>
      <c r="AX29">
        <v>103.0100021362305</v>
      </c>
      <c r="AY29">
        <v>100.9499969482422</v>
      </c>
      <c r="AZ29">
        <v>101.40000152587891</v>
      </c>
      <c r="BA29" s="2">
        <f t="shared" si="17"/>
        <v>5.8765767197652696E-3</v>
      </c>
      <c r="BB29" s="2">
        <f t="shared" si="18"/>
        <v>8.8341291451089488E-3</v>
      </c>
      <c r="BC29" s="2">
        <f t="shared" si="19"/>
        <v>1.1263482302307559E-2</v>
      </c>
      <c r="BD29" s="2">
        <f t="shared" si="20"/>
        <v>4.4379149000491891E-3</v>
      </c>
      <c r="BE29">
        <v>57</v>
      </c>
      <c r="BF29">
        <v>28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10</v>
      </c>
      <c r="BO29">
        <v>8</v>
      </c>
      <c r="BP29">
        <v>9</v>
      </c>
      <c r="BQ29">
        <v>11</v>
      </c>
      <c r="BR29">
        <v>85</v>
      </c>
      <c r="BS29">
        <v>0</v>
      </c>
      <c r="BT29">
        <v>0</v>
      </c>
      <c r="BU29">
        <v>0</v>
      </c>
      <c r="BV29">
        <v>0</v>
      </c>
      <c r="BW29">
        <v>29</v>
      </c>
      <c r="BX29">
        <v>0</v>
      </c>
      <c r="BY29">
        <v>5</v>
      </c>
      <c r="BZ29">
        <v>0</v>
      </c>
      <c r="CA29">
        <v>1</v>
      </c>
      <c r="CB29">
        <v>0</v>
      </c>
      <c r="CC29">
        <v>1</v>
      </c>
      <c r="CD29">
        <v>0</v>
      </c>
      <c r="CE29">
        <v>86</v>
      </c>
      <c r="CF29">
        <v>30</v>
      </c>
      <c r="CG29">
        <v>0</v>
      </c>
      <c r="CH29">
        <v>0</v>
      </c>
      <c r="CI29">
        <v>1</v>
      </c>
      <c r="CJ29">
        <v>1</v>
      </c>
      <c r="CK29">
        <v>0</v>
      </c>
      <c r="CL29">
        <v>0</v>
      </c>
      <c r="CM29" t="s">
        <v>317</v>
      </c>
      <c r="CN29">
        <v>101.40000152587891</v>
      </c>
      <c r="CO29">
        <v>100.7099990844727</v>
      </c>
      <c r="CP29">
        <v>103.5299987792969</v>
      </c>
      <c r="CQ29">
        <v>100.40000152587891</v>
      </c>
      <c r="CR29">
        <v>102.6800003051758</v>
      </c>
      <c r="CS29" s="2">
        <f t="shared" si="21"/>
        <v>-6.8513796810527605E-3</v>
      </c>
      <c r="CT29" s="2">
        <f t="shared" si="22"/>
        <v>2.723847897299625E-2</v>
      </c>
      <c r="CU29" s="2">
        <f t="shared" si="23"/>
        <v>3.0781209553361055E-3</v>
      </c>
      <c r="CV29" s="2">
        <f t="shared" si="24"/>
        <v>2.2204896499030902E-2</v>
      </c>
      <c r="CW29">
        <v>14</v>
      </c>
      <c r="CX29">
        <v>12</v>
      </c>
      <c r="CY29">
        <v>6</v>
      </c>
      <c r="CZ29">
        <v>23</v>
      </c>
      <c r="DA29">
        <v>135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1</v>
      </c>
      <c r="DH29">
        <v>1</v>
      </c>
      <c r="DI29">
        <v>0</v>
      </c>
      <c r="DJ29">
        <v>0</v>
      </c>
      <c r="DK29">
        <v>1</v>
      </c>
      <c r="DL29">
        <v>2</v>
      </c>
      <c r="DM29">
        <v>1</v>
      </c>
      <c r="DN29">
        <v>2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 t="s">
        <v>318</v>
      </c>
      <c r="EF29">
        <v>102.6800003051758</v>
      </c>
      <c r="EG29">
        <v>103.8399963378906</v>
      </c>
      <c r="EH29">
        <v>104.34999847412109</v>
      </c>
      <c r="EI29">
        <v>102.620002746582</v>
      </c>
      <c r="EJ29">
        <v>103.2900009155273</v>
      </c>
      <c r="EK29" s="2">
        <f t="shared" si="25"/>
        <v>1.1170994545687596E-2</v>
      </c>
      <c r="EL29" s="2">
        <f t="shared" si="26"/>
        <v>4.8874187224543508E-3</v>
      </c>
      <c r="EM29" s="2">
        <f t="shared" si="27"/>
        <v>1.174878307332361E-2</v>
      </c>
      <c r="EN29" s="2">
        <f t="shared" si="28"/>
        <v>6.4865733663148628E-3</v>
      </c>
      <c r="EO29">
        <v>18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6</v>
      </c>
      <c r="EY29">
        <v>11</v>
      </c>
      <c r="EZ29">
        <v>20</v>
      </c>
      <c r="FA29">
        <v>16</v>
      </c>
      <c r="FB29">
        <v>128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19</v>
      </c>
      <c r="FP29">
        <v>1</v>
      </c>
      <c r="FQ29">
        <v>0</v>
      </c>
      <c r="FR29">
        <v>0</v>
      </c>
      <c r="FS29">
        <v>1</v>
      </c>
      <c r="FT29">
        <v>1</v>
      </c>
      <c r="FU29">
        <v>0</v>
      </c>
      <c r="FV29">
        <v>0</v>
      </c>
      <c r="FW29" t="s">
        <v>319</v>
      </c>
      <c r="FX29">
        <v>103.2900009155273</v>
      </c>
      <c r="FY29">
        <v>102.65000152587891</v>
      </c>
      <c r="FZ29">
        <v>104.13999938964839</v>
      </c>
      <c r="GA29">
        <v>101.88999938964839</v>
      </c>
      <c r="GB29">
        <v>102.48000335693359</v>
      </c>
      <c r="GC29">
        <v>423</v>
      </c>
      <c r="GD29">
        <v>393</v>
      </c>
      <c r="GE29">
        <v>208</v>
      </c>
      <c r="GF29">
        <v>183</v>
      </c>
      <c r="GG29">
        <v>1</v>
      </c>
      <c r="GH29">
        <v>200</v>
      </c>
      <c r="GI29">
        <v>0</v>
      </c>
      <c r="GJ29">
        <v>158</v>
      </c>
      <c r="GK29">
        <v>2</v>
      </c>
      <c r="GL29">
        <v>215</v>
      </c>
      <c r="GM29">
        <v>2</v>
      </c>
      <c r="GN29">
        <v>128</v>
      </c>
      <c r="GO29">
        <v>1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2.6</v>
      </c>
      <c r="GX29" t="s">
        <v>272</v>
      </c>
      <c r="GY29">
        <v>639436</v>
      </c>
      <c r="GZ29">
        <v>1029000</v>
      </c>
      <c r="HA29">
        <v>0.34699999999999998</v>
      </c>
      <c r="HB29">
        <v>1.016</v>
      </c>
      <c r="HC29">
        <v>0.83</v>
      </c>
      <c r="HD29">
        <v>3.04</v>
      </c>
      <c r="HE29">
        <v>0</v>
      </c>
      <c r="HF29" s="2">
        <f t="shared" si="29"/>
        <v>-6.2347723344851058E-3</v>
      </c>
      <c r="HG29" s="2">
        <f t="shared" si="30"/>
        <v>1.430764233245807E-2</v>
      </c>
      <c r="HH29" s="2">
        <f t="shared" si="31"/>
        <v>7.4038200188327741E-3</v>
      </c>
      <c r="HI29" s="2">
        <f t="shared" si="32"/>
        <v>5.7572594453402237E-3</v>
      </c>
      <c r="HJ29" s="3">
        <f t="shared" si="33"/>
        <v>104.11868103313746</v>
      </c>
      <c r="HK29" t="str">
        <f t="shared" si="34"/>
        <v>AN</v>
      </c>
    </row>
    <row r="30" spans="1:219" hidden="1" x14ac:dyDescent="0.3">
      <c r="A30">
        <v>21</v>
      </c>
      <c r="B30" t="s">
        <v>320</v>
      </c>
      <c r="C30">
        <v>9</v>
      </c>
      <c r="D30">
        <v>0</v>
      </c>
      <c r="E30">
        <v>6</v>
      </c>
      <c r="F30">
        <v>0</v>
      </c>
      <c r="G30" t="s">
        <v>218</v>
      </c>
      <c r="H30" t="s">
        <v>218</v>
      </c>
      <c r="I30">
        <v>6</v>
      </c>
      <c r="J30">
        <v>0</v>
      </c>
      <c r="K30" t="s">
        <v>218</v>
      </c>
      <c r="L30" t="s">
        <v>218</v>
      </c>
      <c r="M30">
        <v>5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2</v>
      </c>
      <c r="W30">
        <v>3</v>
      </c>
      <c r="X30">
        <v>1</v>
      </c>
      <c r="Y30">
        <v>3</v>
      </c>
      <c r="Z30">
        <v>149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6</v>
      </c>
      <c r="AN30">
        <v>0</v>
      </c>
      <c r="AO30">
        <v>9</v>
      </c>
      <c r="AP30">
        <v>0</v>
      </c>
      <c r="AQ30">
        <v>3</v>
      </c>
      <c r="AR30">
        <v>0</v>
      </c>
      <c r="AS30">
        <v>2</v>
      </c>
      <c r="AT30">
        <v>0</v>
      </c>
      <c r="AU30" t="s">
        <v>321</v>
      </c>
      <c r="AV30">
        <v>89.830001831054688</v>
      </c>
      <c r="AW30">
        <v>90.569999694824219</v>
      </c>
      <c r="AX30">
        <v>91.940002441406236</v>
      </c>
      <c r="AY30">
        <v>90.230003356933594</v>
      </c>
      <c r="AZ30">
        <v>91.819999694824219</v>
      </c>
      <c r="BA30" s="2">
        <f t="shared" si="17"/>
        <v>8.1704523160313069E-3</v>
      </c>
      <c r="BB30" s="2">
        <f t="shared" si="18"/>
        <v>1.490105188386448E-2</v>
      </c>
      <c r="BC30" s="2">
        <f t="shared" si="19"/>
        <v>3.7539620076872948E-3</v>
      </c>
      <c r="BD30" s="2">
        <f t="shared" si="20"/>
        <v>1.7316448956384067E-2</v>
      </c>
      <c r="BE30">
        <v>8</v>
      </c>
      <c r="BF30">
        <v>49</v>
      </c>
      <c r="BG30">
        <v>60</v>
      </c>
      <c r="BH30">
        <v>2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4</v>
      </c>
      <c r="BO30">
        <v>3</v>
      </c>
      <c r="BP30">
        <v>1</v>
      </c>
      <c r="BQ30">
        <v>0</v>
      </c>
      <c r="BR30">
        <v>0</v>
      </c>
      <c r="BS30">
        <v>1</v>
      </c>
      <c r="BT30">
        <v>8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 t="s">
        <v>322</v>
      </c>
      <c r="CN30">
        <v>91.819999694824219</v>
      </c>
      <c r="CO30">
        <v>92.050003051757798</v>
      </c>
      <c r="CP30">
        <v>92.069999694824219</v>
      </c>
      <c r="CQ30">
        <v>90.690002441406236</v>
      </c>
      <c r="CR30">
        <v>90.900001525878906</v>
      </c>
      <c r="CS30" s="2">
        <f t="shared" si="21"/>
        <v>2.4986784281175733E-3</v>
      </c>
      <c r="CT30" s="2">
        <f t="shared" si="22"/>
        <v>2.171895637308463E-4</v>
      </c>
      <c r="CU30" s="2">
        <f t="shared" si="23"/>
        <v>1.4774585173961019E-2</v>
      </c>
      <c r="CV30" s="2">
        <f t="shared" si="24"/>
        <v>2.3102209125143158E-3</v>
      </c>
      <c r="CW30">
        <v>1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1</v>
      </c>
      <c r="DG30">
        <v>1</v>
      </c>
      <c r="DH30">
        <v>0</v>
      </c>
      <c r="DI30">
        <v>5</v>
      </c>
      <c r="DJ30">
        <v>133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3</v>
      </c>
      <c r="DX30">
        <v>0</v>
      </c>
      <c r="DY30">
        <v>0</v>
      </c>
      <c r="DZ30">
        <v>0</v>
      </c>
      <c r="EA30">
        <v>1</v>
      </c>
      <c r="EB30">
        <v>0</v>
      </c>
      <c r="EC30">
        <v>0</v>
      </c>
      <c r="ED30">
        <v>0</v>
      </c>
      <c r="EE30" t="s">
        <v>232</v>
      </c>
      <c r="EF30">
        <v>90.900001525878906</v>
      </c>
      <c r="EG30">
        <v>91.360000610351563</v>
      </c>
      <c r="EH30">
        <v>92.970001220703125</v>
      </c>
      <c r="EI30">
        <v>90.900001525878906</v>
      </c>
      <c r="EJ30">
        <v>92.860000610351563</v>
      </c>
      <c r="EK30" s="2">
        <f t="shared" si="25"/>
        <v>5.0350162149684907E-3</v>
      </c>
      <c r="EL30" s="2">
        <f t="shared" si="26"/>
        <v>1.7317420557299457E-2</v>
      </c>
      <c r="EM30" s="2">
        <f t="shared" si="27"/>
        <v>5.0350162149684907E-3</v>
      </c>
      <c r="EN30" s="2">
        <f t="shared" si="28"/>
        <v>2.1107032862265229E-2</v>
      </c>
      <c r="EO30">
        <v>16</v>
      </c>
      <c r="EP30">
        <v>83</v>
      </c>
      <c r="EQ30">
        <v>49</v>
      </c>
      <c r="ER30">
        <v>8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2</v>
      </c>
      <c r="EY30">
        <v>3</v>
      </c>
      <c r="EZ30">
        <v>1</v>
      </c>
      <c r="FA30">
        <v>0</v>
      </c>
      <c r="FB30">
        <v>1</v>
      </c>
      <c r="FC30">
        <v>1</v>
      </c>
      <c r="FD30">
        <v>7</v>
      </c>
      <c r="FE30">
        <v>0</v>
      </c>
      <c r="FF30">
        <v>0</v>
      </c>
      <c r="FG30">
        <v>0</v>
      </c>
      <c r="FH30">
        <v>0</v>
      </c>
      <c r="FI30">
        <v>1</v>
      </c>
      <c r="FJ30">
        <v>1</v>
      </c>
      <c r="FK30">
        <v>0</v>
      </c>
      <c r="FL30">
        <v>0</v>
      </c>
      <c r="FM30">
        <v>1</v>
      </c>
      <c r="FN30">
        <v>1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 t="s">
        <v>323</v>
      </c>
      <c r="FX30">
        <v>92.860000610351563</v>
      </c>
      <c r="FY30">
        <v>91.779998779296875</v>
      </c>
      <c r="FZ30">
        <v>92.779998779296875</v>
      </c>
      <c r="GA30">
        <v>90.650001525878906</v>
      </c>
      <c r="GB30">
        <v>90.889999389648438</v>
      </c>
      <c r="GC30">
        <v>281</v>
      </c>
      <c r="GD30">
        <v>313</v>
      </c>
      <c r="GE30">
        <v>157</v>
      </c>
      <c r="GF30">
        <v>147</v>
      </c>
      <c r="GG30">
        <v>0</v>
      </c>
      <c r="GH30">
        <v>10</v>
      </c>
      <c r="GI30">
        <v>0</v>
      </c>
      <c r="GJ30">
        <v>8</v>
      </c>
      <c r="GK30">
        <v>0</v>
      </c>
      <c r="GL30">
        <v>283</v>
      </c>
      <c r="GM30">
        <v>0</v>
      </c>
      <c r="GN30">
        <v>134</v>
      </c>
      <c r="GO30">
        <v>1</v>
      </c>
      <c r="GP30">
        <v>1</v>
      </c>
      <c r="GQ30">
        <v>1</v>
      </c>
      <c r="GR30">
        <v>1</v>
      </c>
      <c r="GS30">
        <v>2</v>
      </c>
      <c r="GT30">
        <v>0</v>
      </c>
      <c r="GU30">
        <v>0</v>
      </c>
      <c r="GV30">
        <v>0</v>
      </c>
      <c r="GW30">
        <v>2.8</v>
      </c>
      <c r="GX30" t="s">
        <v>272</v>
      </c>
      <c r="GY30">
        <v>274890</v>
      </c>
      <c r="GZ30">
        <v>208028</v>
      </c>
      <c r="HC30">
        <v>1.97</v>
      </c>
      <c r="HD30">
        <v>6.6</v>
      </c>
      <c r="HE30">
        <v>0.59689999999999999</v>
      </c>
      <c r="HF30" s="2">
        <f t="shared" si="29"/>
        <v>-1.1767289664622593E-2</v>
      </c>
      <c r="HG30" s="2">
        <f t="shared" si="30"/>
        <v>1.0778185095462023E-2</v>
      </c>
      <c r="HH30" s="2">
        <f t="shared" si="31"/>
        <v>1.2312020793716405E-2</v>
      </c>
      <c r="HI30" s="2">
        <f t="shared" si="32"/>
        <v>2.640531030709492E-3</v>
      </c>
      <c r="HJ30" s="3">
        <f t="shared" si="33"/>
        <v>92.769220594201414</v>
      </c>
      <c r="HK30" t="str">
        <f t="shared" si="34"/>
        <v>BOH</v>
      </c>
    </row>
    <row r="31" spans="1:219" hidden="1" x14ac:dyDescent="0.3">
      <c r="A31">
        <v>22</v>
      </c>
      <c r="B31" t="s">
        <v>324</v>
      </c>
      <c r="C31">
        <v>9</v>
      </c>
      <c r="D31">
        <v>0</v>
      </c>
      <c r="E31">
        <v>6</v>
      </c>
      <c r="F31">
        <v>0</v>
      </c>
      <c r="G31" t="s">
        <v>218</v>
      </c>
      <c r="H31" t="s">
        <v>218</v>
      </c>
      <c r="I31">
        <v>6</v>
      </c>
      <c r="J31">
        <v>0</v>
      </c>
      <c r="K31" t="s">
        <v>218</v>
      </c>
      <c r="L31" t="s">
        <v>218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1</v>
      </c>
      <c r="Y31">
        <v>0</v>
      </c>
      <c r="Z31">
        <v>22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2</v>
      </c>
      <c r="AN31">
        <v>0</v>
      </c>
      <c r="AO31">
        <v>0</v>
      </c>
      <c r="AP31">
        <v>0</v>
      </c>
      <c r="AQ31">
        <v>2</v>
      </c>
      <c r="AR31">
        <v>0</v>
      </c>
      <c r="AS31">
        <v>1</v>
      </c>
      <c r="AT31">
        <v>0</v>
      </c>
      <c r="AU31" t="s">
        <v>325</v>
      </c>
      <c r="AV31">
        <v>69.169998168945313</v>
      </c>
      <c r="AW31">
        <v>69.25</v>
      </c>
      <c r="AX31">
        <v>70.160003662109375</v>
      </c>
      <c r="AY31">
        <v>68.660003662109375</v>
      </c>
      <c r="AZ31">
        <v>69.650001525878906</v>
      </c>
      <c r="BA31" s="2">
        <f t="shared" si="17"/>
        <v>1.1552610982625833E-3</v>
      </c>
      <c r="BB31" s="2">
        <f t="shared" si="18"/>
        <v>1.2970404997296625E-2</v>
      </c>
      <c r="BC31" s="2">
        <f t="shared" si="19"/>
        <v>8.5198027132220577E-3</v>
      </c>
      <c r="BD31" s="2">
        <f t="shared" si="20"/>
        <v>1.421389579441279E-2</v>
      </c>
      <c r="BE31">
        <v>25</v>
      </c>
      <c r="BF31">
        <v>15</v>
      </c>
      <c r="BG31">
        <v>4</v>
      </c>
      <c r="BH31">
        <v>0</v>
      </c>
      <c r="BI31">
        <v>0</v>
      </c>
      <c r="BJ31">
        <v>3</v>
      </c>
      <c r="BK31">
        <v>4</v>
      </c>
      <c r="BL31">
        <v>0</v>
      </c>
      <c r="BM31">
        <v>0</v>
      </c>
      <c r="BN31">
        <v>8</v>
      </c>
      <c r="BO31">
        <v>4</v>
      </c>
      <c r="BP31">
        <v>1</v>
      </c>
      <c r="BQ31">
        <v>1</v>
      </c>
      <c r="BR31">
        <v>2</v>
      </c>
      <c r="BS31">
        <v>3</v>
      </c>
      <c r="BT31">
        <v>4</v>
      </c>
      <c r="BU31">
        <v>0</v>
      </c>
      <c r="BV31">
        <v>0</v>
      </c>
      <c r="BW31">
        <v>0</v>
      </c>
      <c r="BX31">
        <v>0</v>
      </c>
      <c r="BY31">
        <v>2</v>
      </c>
      <c r="BZ31">
        <v>2</v>
      </c>
      <c r="CA31">
        <v>0</v>
      </c>
      <c r="CB31">
        <v>0</v>
      </c>
      <c r="CC31">
        <v>1</v>
      </c>
      <c r="CD31">
        <v>1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 t="s">
        <v>326</v>
      </c>
      <c r="CN31">
        <v>69.650001525878906</v>
      </c>
      <c r="CO31">
        <v>69.519996643066406</v>
      </c>
      <c r="CP31">
        <v>70.900001525878906</v>
      </c>
      <c r="CQ31">
        <v>69.510002136230469</v>
      </c>
      <c r="CR31">
        <v>70.550003051757813</v>
      </c>
      <c r="CS31" s="2">
        <f t="shared" si="21"/>
        <v>-1.8700358039425158E-3</v>
      </c>
      <c r="CT31" s="2">
        <f t="shared" si="22"/>
        <v>1.946410230060136E-2</v>
      </c>
      <c r="CU31" s="2">
        <f t="shared" si="23"/>
        <v>1.4376448962238886E-4</v>
      </c>
      <c r="CV31" s="2">
        <f t="shared" si="24"/>
        <v>1.4741330553371679E-2</v>
      </c>
      <c r="CW31">
        <v>0</v>
      </c>
      <c r="CX31">
        <v>1</v>
      </c>
      <c r="CY31">
        <v>12</v>
      </c>
      <c r="CZ31">
        <v>21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1</v>
      </c>
      <c r="DG31">
        <v>0</v>
      </c>
      <c r="DH31">
        <v>0</v>
      </c>
      <c r="DI31">
        <v>0</v>
      </c>
      <c r="DJ31">
        <v>0</v>
      </c>
      <c r="DK31">
        <v>1</v>
      </c>
      <c r="DL31">
        <v>1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 t="s">
        <v>327</v>
      </c>
      <c r="EF31">
        <v>70.550003051757813</v>
      </c>
      <c r="EG31">
        <v>71.180000305175781</v>
      </c>
      <c r="EH31">
        <v>71.970001220703125</v>
      </c>
      <c r="EI31">
        <v>70.400001525878906</v>
      </c>
      <c r="EJ31">
        <v>71.519996643066406</v>
      </c>
      <c r="EK31" s="2">
        <f t="shared" si="25"/>
        <v>8.8507621623620247E-3</v>
      </c>
      <c r="EL31" s="2">
        <f t="shared" si="26"/>
        <v>1.0976808421952478E-2</v>
      </c>
      <c r="EM31" s="2">
        <f t="shared" si="27"/>
        <v>1.0958117110884014E-2</v>
      </c>
      <c r="EN31" s="2">
        <f t="shared" si="28"/>
        <v>1.5659887720311794E-2</v>
      </c>
      <c r="EO31">
        <v>14</v>
      </c>
      <c r="EP31">
        <v>17</v>
      </c>
      <c r="EQ31">
        <v>1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1</v>
      </c>
      <c r="FC31">
        <v>1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1</v>
      </c>
      <c r="FJ31">
        <v>0</v>
      </c>
      <c r="FK31">
        <v>0</v>
      </c>
      <c r="FL31">
        <v>0</v>
      </c>
      <c r="FM31">
        <v>1</v>
      </c>
      <c r="FN31">
        <v>1</v>
      </c>
      <c r="FO31">
        <v>1</v>
      </c>
      <c r="FP31">
        <v>0</v>
      </c>
      <c r="FQ31">
        <v>1</v>
      </c>
      <c r="FR31">
        <v>1</v>
      </c>
      <c r="FS31">
        <v>1</v>
      </c>
      <c r="FT31">
        <v>0</v>
      </c>
      <c r="FU31">
        <v>1</v>
      </c>
      <c r="FV31">
        <v>1</v>
      </c>
      <c r="FW31" t="s">
        <v>251</v>
      </c>
      <c r="FX31">
        <v>71.519996643066406</v>
      </c>
      <c r="FY31">
        <v>70.980003356933594</v>
      </c>
      <c r="FZ31">
        <v>73.519996643066406</v>
      </c>
      <c r="GA31">
        <v>70.610000610351563</v>
      </c>
      <c r="GB31">
        <v>73.330001831054688</v>
      </c>
      <c r="GC31">
        <v>111</v>
      </c>
      <c r="GD31">
        <v>42</v>
      </c>
      <c r="GE31">
        <v>66</v>
      </c>
      <c r="GF31">
        <v>2</v>
      </c>
      <c r="GG31">
        <v>0</v>
      </c>
      <c r="GH31">
        <v>21</v>
      </c>
      <c r="GI31">
        <v>0</v>
      </c>
      <c r="GJ31">
        <v>21</v>
      </c>
      <c r="GK31">
        <v>0</v>
      </c>
      <c r="GL31">
        <v>25</v>
      </c>
      <c r="GM31">
        <v>0</v>
      </c>
      <c r="GN31">
        <v>1</v>
      </c>
      <c r="GO31">
        <v>2</v>
      </c>
      <c r="GP31">
        <v>1</v>
      </c>
      <c r="GQ31">
        <v>2</v>
      </c>
      <c r="GR31">
        <v>1</v>
      </c>
      <c r="GS31">
        <v>2</v>
      </c>
      <c r="GT31">
        <v>1</v>
      </c>
      <c r="GU31">
        <v>1</v>
      </c>
      <c r="GV31">
        <v>1</v>
      </c>
      <c r="GW31">
        <v>1.5</v>
      </c>
      <c r="GX31" t="s">
        <v>233</v>
      </c>
      <c r="GY31">
        <v>22933</v>
      </c>
      <c r="GZ31">
        <v>30214</v>
      </c>
      <c r="HA31">
        <v>1.0149999999999999</v>
      </c>
      <c r="HB31">
        <v>1.403</v>
      </c>
      <c r="HC31">
        <v>1.18</v>
      </c>
      <c r="HD31">
        <v>2.23</v>
      </c>
      <c r="HE31">
        <v>0.27329999999999999</v>
      </c>
      <c r="HF31" s="2">
        <f t="shared" si="29"/>
        <v>-7.6076818905934651E-3</v>
      </c>
      <c r="HG31" s="2">
        <f t="shared" si="30"/>
        <v>3.454833245524036E-2</v>
      </c>
      <c r="HH31" s="2">
        <f t="shared" si="31"/>
        <v>5.2127744305874302E-3</v>
      </c>
      <c r="HI31" s="2">
        <f t="shared" si="32"/>
        <v>3.7092610838463491E-2</v>
      </c>
      <c r="HJ31" s="3">
        <f t="shared" si="33"/>
        <v>73.432244110583014</v>
      </c>
      <c r="HK31" t="str">
        <f t="shared" si="34"/>
        <v>BBSI</v>
      </c>
    </row>
    <row r="32" spans="1:219" hidden="1" x14ac:dyDescent="0.3">
      <c r="A32">
        <v>23</v>
      </c>
      <c r="B32" t="s">
        <v>328</v>
      </c>
      <c r="C32">
        <v>9</v>
      </c>
      <c r="D32">
        <v>0</v>
      </c>
      <c r="E32">
        <v>6</v>
      </c>
      <c r="F32">
        <v>0</v>
      </c>
      <c r="G32" t="s">
        <v>218</v>
      </c>
      <c r="H32" t="s">
        <v>218</v>
      </c>
      <c r="I32">
        <v>6</v>
      </c>
      <c r="J32">
        <v>0</v>
      </c>
      <c r="K32" t="s">
        <v>218</v>
      </c>
      <c r="L32" t="s">
        <v>218</v>
      </c>
      <c r="M32">
        <v>5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2</v>
      </c>
      <c r="Y32">
        <v>3</v>
      </c>
      <c r="Z32">
        <v>171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5</v>
      </c>
      <c r="AN32">
        <v>0</v>
      </c>
      <c r="AO32">
        <v>0</v>
      </c>
      <c r="AP32">
        <v>0</v>
      </c>
      <c r="AQ32">
        <v>1</v>
      </c>
      <c r="AR32">
        <v>0</v>
      </c>
      <c r="AS32">
        <v>0</v>
      </c>
      <c r="AT32">
        <v>0</v>
      </c>
      <c r="AU32" t="s">
        <v>329</v>
      </c>
      <c r="AV32">
        <v>56.270000457763672</v>
      </c>
      <c r="AW32">
        <v>56.080001831054688</v>
      </c>
      <c r="AX32">
        <v>57.319999694824219</v>
      </c>
      <c r="AY32">
        <v>56.009998321533203</v>
      </c>
      <c r="AZ32">
        <v>56.790000915527337</v>
      </c>
      <c r="BA32" s="2">
        <f t="shared" si="17"/>
        <v>-3.3879925197108918E-3</v>
      </c>
      <c r="BB32" s="2">
        <f t="shared" si="18"/>
        <v>2.1632900739207428E-2</v>
      </c>
      <c r="BC32" s="2">
        <f t="shared" si="19"/>
        <v>1.2482793729639008E-3</v>
      </c>
      <c r="BD32" s="2">
        <f t="shared" si="20"/>
        <v>1.3734857922512722E-2</v>
      </c>
      <c r="BE32">
        <v>2</v>
      </c>
      <c r="BF32">
        <v>34</v>
      </c>
      <c r="BG32">
        <v>76</v>
      </c>
      <c r="BH32">
        <v>46</v>
      </c>
      <c r="BI32">
        <v>16</v>
      </c>
      <c r="BJ32">
        <v>0</v>
      </c>
      <c r="BK32">
        <v>0</v>
      </c>
      <c r="BL32">
        <v>0</v>
      </c>
      <c r="BM32">
        <v>0</v>
      </c>
      <c r="BN32">
        <v>1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 t="s">
        <v>330</v>
      </c>
      <c r="CN32">
        <v>56.790000915527337</v>
      </c>
      <c r="CO32">
        <v>57.029998779296882</v>
      </c>
      <c r="CP32">
        <v>57.069999694824219</v>
      </c>
      <c r="CQ32">
        <v>55.770000457763672</v>
      </c>
      <c r="CR32">
        <v>56.009998321533203</v>
      </c>
      <c r="CS32" s="2">
        <f t="shared" si="21"/>
        <v>4.2082740471085511E-3</v>
      </c>
      <c r="CT32" s="2">
        <f t="shared" si="22"/>
        <v>7.0090968532043885E-4</v>
      </c>
      <c r="CU32" s="2">
        <f t="shared" si="23"/>
        <v>2.20936059705934E-2</v>
      </c>
      <c r="CV32" s="2">
        <f t="shared" si="24"/>
        <v>4.284911104474376E-3</v>
      </c>
      <c r="CW32">
        <v>1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1</v>
      </c>
      <c r="DG32">
        <v>0</v>
      </c>
      <c r="DH32">
        <v>0</v>
      </c>
      <c r="DI32">
        <v>0</v>
      </c>
      <c r="DJ32">
        <v>150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1</v>
      </c>
      <c r="DX32">
        <v>0</v>
      </c>
      <c r="DY32">
        <v>0</v>
      </c>
      <c r="DZ32">
        <v>0</v>
      </c>
      <c r="EA32">
        <v>1</v>
      </c>
      <c r="EB32">
        <v>0</v>
      </c>
      <c r="EC32">
        <v>0</v>
      </c>
      <c r="ED32">
        <v>0</v>
      </c>
      <c r="EE32" t="s">
        <v>331</v>
      </c>
      <c r="EF32">
        <v>56.009998321533203</v>
      </c>
      <c r="EG32">
        <v>56.630001068115227</v>
      </c>
      <c r="EH32">
        <v>56.900001525878913</v>
      </c>
      <c r="EI32">
        <v>56.069999694824219</v>
      </c>
      <c r="EJ32">
        <v>56.650001525878913</v>
      </c>
      <c r="EK32" s="2">
        <f t="shared" si="25"/>
        <v>1.0948308933215078E-2</v>
      </c>
      <c r="EL32" s="2">
        <f t="shared" si="26"/>
        <v>4.7451748773835734E-3</v>
      </c>
      <c r="EM32" s="2">
        <f t="shared" si="27"/>
        <v>9.8887756088408274E-3</v>
      </c>
      <c r="EN32" s="2">
        <f t="shared" si="28"/>
        <v>1.0238337430401256E-2</v>
      </c>
      <c r="EO32">
        <v>34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31</v>
      </c>
      <c r="EY32">
        <v>21</v>
      </c>
      <c r="EZ32">
        <v>26</v>
      </c>
      <c r="FA32">
        <v>23</v>
      </c>
      <c r="FB32">
        <v>50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 t="s">
        <v>332</v>
      </c>
      <c r="FX32">
        <v>56.650001525878913</v>
      </c>
      <c r="FY32">
        <v>56.650001525878913</v>
      </c>
      <c r="FZ32">
        <v>57.669998168945313</v>
      </c>
      <c r="GA32">
        <v>56.25</v>
      </c>
      <c r="GB32">
        <v>56.330001831054688</v>
      </c>
      <c r="GC32">
        <v>214</v>
      </c>
      <c r="GD32">
        <v>480</v>
      </c>
      <c r="GE32">
        <v>35</v>
      </c>
      <c r="GF32">
        <v>302</v>
      </c>
      <c r="GG32">
        <v>0</v>
      </c>
      <c r="GH32">
        <v>62</v>
      </c>
      <c r="GI32">
        <v>0</v>
      </c>
      <c r="GJ32">
        <v>0</v>
      </c>
      <c r="GK32">
        <v>1</v>
      </c>
      <c r="GL32">
        <v>371</v>
      </c>
      <c r="GM32">
        <v>0</v>
      </c>
      <c r="GN32">
        <v>200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2.2000000000000002</v>
      </c>
      <c r="GX32" t="s">
        <v>218</v>
      </c>
      <c r="GY32">
        <v>261441</v>
      </c>
      <c r="GZ32">
        <v>355071</v>
      </c>
      <c r="HA32">
        <v>0.83199999999999996</v>
      </c>
      <c r="HB32">
        <v>2.4039999999999999</v>
      </c>
      <c r="HC32">
        <v>1.97</v>
      </c>
      <c r="HD32">
        <v>5.68</v>
      </c>
      <c r="HE32">
        <v>0</v>
      </c>
      <c r="HF32" s="2">
        <f t="shared" si="29"/>
        <v>0</v>
      </c>
      <c r="HG32" s="2">
        <f t="shared" si="30"/>
        <v>1.768678126325407E-2</v>
      </c>
      <c r="HH32" s="2">
        <f t="shared" si="31"/>
        <v>7.0609270097933274E-3</v>
      </c>
      <c r="HI32" s="2">
        <f t="shared" si="32"/>
        <v>1.4202348385258246E-3</v>
      </c>
      <c r="HJ32" s="3">
        <f t="shared" si="33"/>
        <v>57.651957711430143</v>
      </c>
      <c r="HK32" t="str">
        <f t="shared" si="34"/>
        <v>BECN</v>
      </c>
    </row>
    <row r="33" spans="1:219" hidden="1" x14ac:dyDescent="0.3">
      <c r="A33">
        <v>24</v>
      </c>
      <c r="B33" t="s">
        <v>333</v>
      </c>
      <c r="C33">
        <v>9</v>
      </c>
      <c r="D33">
        <v>0</v>
      </c>
      <c r="E33">
        <v>6</v>
      </c>
      <c r="F33">
        <v>0</v>
      </c>
      <c r="G33" t="s">
        <v>218</v>
      </c>
      <c r="H33" t="s">
        <v>218</v>
      </c>
      <c r="I33">
        <v>6</v>
      </c>
      <c r="J33">
        <v>0</v>
      </c>
      <c r="K33" t="s">
        <v>218</v>
      </c>
      <c r="L33" t="s">
        <v>218</v>
      </c>
      <c r="M33">
        <v>32</v>
      </c>
      <c r="N33">
        <v>89</v>
      </c>
      <c r="O33">
        <v>13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0</v>
      </c>
      <c r="AA33">
        <v>1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 t="s">
        <v>334</v>
      </c>
      <c r="AV33">
        <v>44.349998474121087</v>
      </c>
      <c r="AW33">
        <v>44.439998626708977</v>
      </c>
      <c r="AX33">
        <v>44.669998168945313</v>
      </c>
      <c r="AY33">
        <v>44.169998168945313</v>
      </c>
      <c r="AZ33">
        <v>44.659999847412109</v>
      </c>
      <c r="BA33" s="2">
        <f t="shared" si="17"/>
        <v>2.0252060164061003E-3</v>
      </c>
      <c r="BB33" s="2">
        <f t="shared" si="18"/>
        <v>5.1488594507315133E-3</v>
      </c>
      <c r="BC33" s="2">
        <f t="shared" si="19"/>
        <v>6.0756180492181899E-3</v>
      </c>
      <c r="BD33" s="2">
        <f t="shared" si="20"/>
        <v>1.0971824454567014E-2</v>
      </c>
      <c r="BE33">
        <v>98</v>
      </c>
      <c r="BF33">
        <v>3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45</v>
      </c>
      <c r="BO33">
        <v>13</v>
      </c>
      <c r="BP33">
        <v>4</v>
      </c>
      <c r="BQ33">
        <v>2</v>
      </c>
      <c r="BR33">
        <v>3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1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 t="s">
        <v>335</v>
      </c>
      <c r="CN33">
        <v>44.659999847412109</v>
      </c>
      <c r="CO33">
        <v>44.560001373291023</v>
      </c>
      <c r="CP33">
        <v>44.930000305175781</v>
      </c>
      <c r="CQ33">
        <v>44.290000915527337</v>
      </c>
      <c r="CR33">
        <v>44.400001525878913</v>
      </c>
      <c r="CS33" s="2">
        <f t="shared" si="21"/>
        <v>-2.2441308581517827E-3</v>
      </c>
      <c r="CT33" s="2">
        <f t="shared" si="22"/>
        <v>8.2350084436152438E-3</v>
      </c>
      <c r="CU33" s="2">
        <f t="shared" si="23"/>
        <v>6.0592560467361833E-3</v>
      </c>
      <c r="CV33" s="2">
        <f t="shared" si="24"/>
        <v>2.4774911389915388E-3</v>
      </c>
      <c r="CW33">
        <v>82</v>
      </c>
      <c r="CX33">
        <v>9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28</v>
      </c>
      <c r="DG33">
        <v>9</v>
      </c>
      <c r="DH33">
        <v>5</v>
      </c>
      <c r="DI33">
        <v>4</v>
      </c>
      <c r="DJ33">
        <v>3</v>
      </c>
      <c r="DK33">
        <v>0</v>
      </c>
      <c r="DL33">
        <v>0</v>
      </c>
      <c r="DM33">
        <v>0</v>
      </c>
      <c r="DN33">
        <v>0</v>
      </c>
      <c r="DO33">
        <v>9</v>
      </c>
      <c r="DP33">
        <v>0</v>
      </c>
      <c r="DQ33">
        <v>1</v>
      </c>
      <c r="DR33">
        <v>0</v>
      </c>
      <c r="DS33">
        <v>1</v>
      </c>
      <c r="DT33">
        <v>0</v>
      </c>
      <c r="DU33">
        <v>1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 t="s">
        <v>336</v>
      </c>
      <c r="EF33">
        <v>44.400001525878913</v>
      </c>
      <c r="EG33">
        <v>44.930000305175781</v>
      </c>
      <c r="EH33">
        <v>45.299999237060547</v>
      </c>
      <c r="EI33">
        <v>44.5</v>
      </c>
      <c r="EJ33">
        <v>44.659999847412109</v>
      </c>
      <c r="EK33" s="2">
        <f t="shared" si="25"/>
        <v>1.1796100060026293E-2</v>
      </c>
      <c r="EL33" s="2">
        <f t="shared" si="26"/>
        <v>8.1677469782839296E-3</v>
      </c>
      <c r="EM33" s="2">
        <f t="shared" si="27"/>
        <v>9.570449638440004E-3</v>
      </c>
      <c r="EN33" s="2">
        <f t="shared" si="28"/>
        <v>3.5826208678633176E-3</v>
      </c>
      <c r="EO33">
        <v>20</v>
      </c>
      <c r="EP33">
        <v>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14</v>
      </c>
      <c r="EY33">
        <v>14</v>
      </c>
      <c r="EZ33">
        <v>10</v>
      </c>
      <c r="FA33">
        <v>25</v>
      </c>
      <c r="FB33">
        <v>79</v>
      </c>
      <c r="FC33">
        <v>0</v>
      </c>
      <c r="FD33">
        <v>0</v>
      </c>
      <c r="FE33">
        <v>0</v>
      </c>
      <c r="FF33">
        <v>0</v>
      </c>
      <c r="FG33">
        <v>2</v>
      </c>
      <c r="FH33">
        <v>0</v>
      </c>
      <c r="FI33">
        <v>0</v>
      </c>
      <c r="FJ33">
        <v>0</v>
      </c>
      <c r="FK33">
        <v>1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 t="s">
        <v>319</v>
      </c>
      <c r="FX33">
        <v>44.659999847412109</v>
      </c>
      <c r="FY33">
        <v>44.040000915527337</v>
      </c>
      <c r="FZ33">
        <v>44.270000457763672</v>
      </c>
      <c r="GA33">
        <v>42.990001678466797</v>
      </c>
      <c r="GB33">
        <v>43.279998779296882</v>
      </c>
      <c r="GC33">
        <v>348</v>
      </c>
      <c r="GD33">
        <v>259</v>
      </c>
      <c r="GE33">
        <v>113</v>
      </c>
      <c r="GF33">
        <v>191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85</v>
      </c>
      <c r="GM33">
        <v>0</v>
      </c>
      <c r="GN33">
        <v>82</v>
      </c>
      <c r="GO33">
        <v>2</v>
      </c>
      <c r="GP33">
        <v>1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2.7</v>
      </c>
      <c r="GX33" t="s">
        <v>272</v>
      </c>
      <c r="GY33">
        <v>193186</v>
      </c>
      <c r="GZ33">
        <v>240542</v>
      </c>
      <c r="HA33">
        <v>1.534</v>
      </c>
      <c r="HB33">
        <v>2.109</v>
      </c>
      <c r="HC33">
        <v>1.44</v>
      </c>
      <c r="HD33">
        <v>3.92</v>
      </c>
      <c r="HE33">
        <v>0.16530001</v>
      </c>
      <c r="HF33" s="2">
        <f t="shared" si="29"/>
        <v>-1.4078086262395484E-2</v>
      </c>
      <c r="HG33" s="2">
        <f t="shared" si="30"/>
        <v>5.1953815192699038E-3</v>
      </c>
      <c r="HH33" s="2">
        <f t="shared" si="31"/>
        <v>2.3841944033437534E-2</v>
      </c>
      <c r="HI33" s="2">
        <f t="shared" si="32"/>
        <v>6.7004877312706324E-3</v>
      </c>
      <c r="HJ33" s="3">
        <f t="shared" si="33"/>
        <v>44.268805522392498</v>
      </c>
      <c r="HK33" t="str">
        <f t="shared" si="34"/>
        <v>BDC</v>
      </c>
    </row>
    <row r="34" spans="1:219" hidden="1" x14ac:dyDescent="0.3">
      <c r="A34">
        <v>25</v>
      </c>
      <c r="B34" t="s">
        <v>337</v>
      </c>
      <c r="C34">
        <v>9</v>
      </c>
      <c r="D34">
        <v>0</v>
      </c>
      <c r="E34">
        <v>5</v>
      </c>
      <c r="F34">
        <v>1</v>
      </c>
      <c r="G34" t="s">
        <v>218</v>
      </c>
      <c r="H34" t="s">
        <v>218</v>
      </c>
      <c r="I34">
        <v>6</v>
      </c>
      <c r="J34">
        <v>0</v>
      </c>
      <c r="K34" t="s">
        <v>218</v>
      </c>
      <c r="L34" t="s">
        <v>218</v>
      </c>
      <c r="M34">
        <v>45</v>
      </c>
      <c r="N34">
        <v>9</v>
      </c>
      <c r="O34">
        <v>3</v>
      </c>
      <c r="P34">
        <v>0</v>
      </c>
      <c r="Q34">
        <v>0</v>
      </c>
      <c r="R34">
        <v>1</v>
      </c>
      <c r="S34">
        <v>3</v>
      </c>
      <c r="T34">
        <v>0</v>
      </c>
      <c r="U34">
        <v>0</v>
      </c>
      <c r="V34">
        <v>7</v>
      </c>
      <c r="W34">
        <v>5</v>
      </c>
      <c r="X34">
        <v>8</v>
      </c>
      <c r="Y34">
        <v>12</v>
      </c>
      <c r="Z34">
        <v>64</v>
      </c>
      <c r="AA34">
        <v>0</v>
      </c>
      <c r="AB34">
        <v>0</v>
      </c>
      <c r="AC34">
        <v>0</v>
      </c>
      <c r="AD34">
        <v>0</v>
      </c>
      <c r="AE34">
        <v>12</v>
      </c>
      <c r="AF34">
        <v>3</v>
      </c>
      <c r="AG34">
        <v>0</v>
      </c>
      <c r="AH34">
        <v>0</v>
      </c>
      <c r="AI34">
        <v>1</v>
      </c>
      <c r="AJ34">
        <v>1</v>
      </c>
      <c r="AK34">
        <v>0</v>
      </c>
      <c r="AL34">
        <v>0</v>
      </c>
      <c r="AM34">
        <v>60</v>
      </c>
      <c r="AN34">
        <v>12</v>
      </c>
      <c r="AO34">
        <v>0</v>
      </c>
      <c r="AP34">
        <v>0</v>
      </c>
      <c r="AQ34">
        <v>1</v>
      </c>
      <c r="AR34">
        <v>1</v>
      </c>
      <c r="AS34">
        <v>0</v>
      </c>
      <c r="AT34">
        <v>0</v>
      </c>
      <c r="AU34" t="s">
        <v>338</v>
      </c>
      <c r="AV34">
        <v>87.970001220703125</v>
      </c>
      <c r="AW34">
        <v>87.480003356933594</v>
      </c>
      <c r="AX34">
        <v>88.279998779296875</v>
      </c>
      <c r="AY34">
        <v>87</v>
      </c>
      <c r="AZ34">
        <v>88</v>
      </c>
      <c r="BA34" s="2">
        <f t="shared" si="17"/>
        <v>-5.6012556580531392E-3</v>
      </c>
      <c r="BB34" s="2">
        <f t="shared" si="18"/>
        <v>9.062023486920312E-3</v>
      </c>
      <c r="BC34" s="2">
        <f t="shared" si="19"/>
        <v>5.4870066131009754E-3</v>
      </c>
      <c r="BD34" s="2">
        <f t="shared" si="20"/>
        <v>1.1363636363636354E-2</v>
      </c>
      <c r="BE34">
        <v>87</v>
      </c>
      <c r="BF34">
        <v>23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17</v>
      </c>
      <c r="BO34">
        <v>7</v>
      </c>
      <c r="BP34">
        <v>3</v>
      </c>
      <c r="BQ34">
        <v>3</v>
      </c>
      <c r="BR34">
        <v>3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3</v>
      </c>
      <c r="BZ34">
        <v>0</v>
      </c>
      <c r="CA34">
        <v>0</v>
      </c>
      <c r="CB34">
        <v>0</v>
      </c>
      <c r="CC34">
        <v>1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 t="s">
        <v>298</v>
      </c>
      <c r="CN34">
        <v>88</v>
      </c>
      <c r="CO34">
        <v>88.779998779296875</v>
      </c>
      <c r="CP34">
        <v>89.150001525878906</v>
      </c>
      <c r="CQ34">
        <v>87.819999694824219</v>
      </c>
      <c r="CR34">
        <v>88.470001220703125</v>
      </c>
      <c r="CS34" s="2">
        <f t="shared" si="21"/>
        <v>8.7857489301832459E-3</v>
      </c>
      <c r="CT34" s="2">
        <f t="shared" si="22"/>
        <v>4.1503392063838573E-3</v>
      </c>
      <c r="CU34" s="2">
        <f t="shared" si="23"/>
        <v>1.0813236062991782E-2</v>
      </c>
      <c r="CV34" s="2">
        <f t="shared" si="24"/>
        <v>7.3471404646798799E-3</v>
      </c>
      <c r="CW34">
        <v>37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24</v>
      </c>
      <c r="DG34">
        <v>18</v>
      </c>
      <c r="DH34">
        <v>10</v>
      </c>
      <c r="DI34">
        <v>9</v>
      </c>
      <c r="DJ34">
        <v>31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3</v>
      </c>
      <c r="DX34">
        <v>0</v>
      </c>
      <c r="DY34">
        <v>1</v>
      </c>
      <c r="DZ34">
        <v>0</v>
      </c>
      <c r="EA34">
        <v>1</v>
      </c>
      <c r="EB34">
        <v>0</v>
      </c>
      <c r="EC34">
        <v>1</v>
      </c>
      <c r="ED34">
        <v>0</v>
      </c>
      <c r="EE34" t="s">
        <v>339</v>
      </c>
      <c r="EF34">
        <v>88.470001220703125</v>
      </c>
      <c r="EG34">
        <v>89.370002746582031</v>
      </c>
      <c r="EH34">
        <v>90.889999389648438</v>
      </c>
      <c r="EI34">
        <v>88.480003356933594</v>
      </c>
      <c r="EJ34">
        <v>89.699996948242188</v>
      </c>
      <c r="EK34" s="2">
        <f t="shared" si="25"/>
        <v>1.0070510218411322E-2</v>
      </c>
      <c r="EL34" s="2">
        <f t="shared" si="26"/>
        <v>1.6723475115783981E-2</v>
      </c>
      <c r="EM34" s="2">
        <f t="shared" si="27"/>
        <v>9.9585919469211692E-3</v>
      </c>
      <c r="EN34" s="2">
        <f t="shared" si="28"/>
        <v>1.360082087865111E-2</v>
      </c>
      <c r="EO34">
        <v>80</v>
      </c>
      <c r="EP34">
        <v>26</v>
      </c>
      <c r="EQ34">
        <v>11</v>
      </c>
      <c r="ER34">
        <v>6</v>
      </c>
      <c r="ES34">
        <v>0</v>
      </c>
      <c r="ET34">
        <v>1</v>
      </c>
      <c r="EU34">
        <v>17</v>
      </c>
      <c r="EV34">
        <v>0</v>
      </c>
      <c r="EW34">
        <v>0</v>
      </c>
      <c r="EX34">
        <v>17</v>
      </c>
      <c r="EY34">
        <v>3</v>
      </c>
      <c r="EZ34">
        <v>0</v>
      </c>
      <c r="FA34">
        <v>0</v>
      </c>
      <c r="FB34">
        <v>1</v>
      </c>
      <c r="FC34">
        <v>1</v>
      </c>
      <c r="FD34">
        <v>2</v>
      </c>
      <c r="FE34">
        <v>0</v>
      </c>
      <c r="FF34">
        <v>0</v>
      </c>
      <c r="FG34">
        <v>0</v>
      </c>
      <c r="FH34">
        <v>0</v>
      </c>
      <c r="FI34">
        <v>1</v>
      </c>
      <c r="FJ34">
        <v>1</v>
      </c>
      <c r="FK34">
        <v>0</v>
      </c>
      <c r="FL34">
        <v>0</v>
      </c>
      <c r="FM34">
        <v>1</v>
      </c>
      <c r="FN34">
        <v>1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 t="s">
        <v>340</v>
      </c>
      <c r="FX34">
        <v>89.699996948242188</v>
      </c>
      <c r="FY34">
        <v>89.349998474121094</v>
      </c>
      <c r="FZ34">
        <v>90.209999084472656</v>
      </c>
      <c r="GA34">
        <v>87.900001525878906</v>
      </c>
      <c r="GB34">
        <v>87.94000244140625</v>
      </c>
      <c r="GC34">
        <v>327</v>
      </c>
      <c r="GD34">
        <v>242</v>
      </c>
      <c r="GE34">
        <v>160</v>
      </c>
      <c r="GF34">
        <v>113</v>
      </c>
      <c r="GG34">
        <v>0</v>
      </c>
      <c r="GH34">
        <v>6</v>
      </c>
      <c r="GI34">
        <v>0</v>
      </c>
      <c r="GJ34">
        <v>6</v>
      </c>
      <c r="GK34">
        <v>0</v>
      </c>
      <c r="GL34">
        <v>99</v>
      </c>
      <c r="GM34">
        <v>0</v>
      </c>
      <c r="GN34">
        <v>32</v>
      </c>
      <c r="GO34">
        <v>2</v>
      </c>
      <c r="GP34">
        <v>1</v>
      </c>
      <c r="GQ34">
        <v>1</v>
      </c>
      <c r="GR34">
        <v>1</v>
      </c>
      <c r="GS34">
        <v>1</v>
      </c>
      <c r="GT34">
        <v>1</v>
      </c>
      <c r="GU34">
        <v>0</v>
      </c>
      <c r="GV34">
        <v>0</v>
      </c>
      <c r="GW34">
        <v>2.9</v>
      </c>
      <c r="GX34" t="s">
        <v>272</v>
      </c>
      <c r="GY34">
        <v>139949</v>
      </c>
      <c r="GZ34">
        <v>235214</v>
      </c>
      <c r="HC34">
        <v>1.75</v>
      </c>
      <c r="HD34">
        <v>4.75</v>
      </c>
      <c r="HE34">
        <v>0.27800000000000002</v>
      </c>
      <c r="HF34" s="2">
        <f t="shared" si="29"/>
        <v>-3.9171626200136256E-3</v>
      </c>
      <c r="HG34" s="2">
        <f t="shared" si="30"/>
        <v>9.5333180254913996E-3</v>
      </c>
      <c r="HH34" s="2">
        <f t="shared" si="31"/>
        <v>1.6228281734802286E-2</v>
      </c>
      <c r="HI34" s="2">
        <f t="shared" si="32"/>
        <v>4.5486598154231839E-4</v>
      </c>
      <c r="HJ34" s="3">
        <f t="shared" si="33"/>
        <v>90.201800425152058</v>
      </c>
      <c r="HK34" t="str">
        <f t="shared" si="34"/>
        <v>BOKF</v>
      </c>
    </row>
    <row r="35" spans="1:219" hidden="1" x14ac:dyDescent="0.3">
      <c r="A35">
        <v>26</v>
      </c>
      <c r="B35" t="s">
        <v>341</v>
      </c>
      <c r="C35">
        <v>9</v>
      </c>
      <c r="D35">
        <v>0</v>
      </c>
      <c r="E35">
        <v>6</v>
      </c>
      <c r="F35">
        <v>0</v>
      </c>
      <c r="G35" t="s">
        <v>218</v>
      </c>
      <c r="H35" t="s">
        <v>218</v>
      </c>
      <c r="I35">
        <v>6</v>
      </c>
      <c r="J35">
        <v>0</v>
      </c>
      <c r="K35" t="s">
        <v>218</v>
      </c>
      <c r="L35" t="s">
        <v>218</v>
      </c>
      <c r="M35">
        <v>0</v>
      </c>
      <c r="N35">
        <v>39</v>
      </c>
      <c r="O35">
        <v>152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 t="s">
        <v>342</v>
      </c>
      <c r="AV35">
        <v>107.3300018310547</v>
      </c>
      <c r="AW35">
        <v>107.620002746582</v>
      </c>
      <c r="AX35">
        <v>108.7799987792969</v>
      </c>
      <c r="AY35">
        <v>106.63999938964839</v>
      </c>
      <c r="AZ35">
        <v>108.09999847412109</v>
      </c>
      <c r="BA35" s="2">
        <f t="shared" si="17"/>
        <v>2.694674857146917E-3</v>
      </c>
      <c r="BB35" s="2">
        <f t="shared" si="18"/>
        <v>1.0663688598382959E-2</v>
      </c>
      <c r="BC35" s="2">
        <f t="shared" si="19"/>
        <v>9.1061450652558662E-3</v>
      </c>
      <c r="BD35" s="2">
        <f t="shared" si="20"/>
        <v>1.3506004672351746E-2</v>
      </c>
      <c r="BE35">
        <v>53</v>
      </c>
      <c r="BF35">
        <v>114</v>
      </c>
      <c r="BG35">
        <v>13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3</v>
      </c>
      <c r="BO35">
        <v>2</v>
      </c>
      <c r="BP35">
        <v>1</v>
      </c>
      <c r="BQ35">
        <v>2</v>
      </c>
      <c r="BR35">
        <v>7</v>
      </c>
      <c r="BS35">
        <v>1</v>
      </c>
      <c r="BT35">
        <v>15</v>
      </c>
      <c r="BU35">
        <v>0</v>
      </c>
      <c r="BV35">
        <v>0</v>
      </c>
      <c r="BW35">
        <v>0</v>
      </c>
      <c r="BX35">
        <v>0</v>
      </c>
      <c r="BY35">
        <v>7</v>
      </c>
      <c r="BZ35">
        <v>7</v>
      </c>
      <c r="CA35">
        <v>0</v>
      </c>
      <c r="CB35">
        <v>0</v>
      </c>
      <c r="CC35">
        <v>1</v>
      </c>
      <c r="CD35">
        <v>1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 t="s">
        <v>343</v>
      </c>
      <c r="CN35">
        <v>108.09999847412109</v>
      </c>
      <c r="CO35">
        <v>108.379997253418</v>
      </c>
      <c r="CP35">
        <v>108.379997253418</v>
      </c>
      <c r="CQ35">
        <v>106.9599990844727</v>
      </c>
      <c r="CR35">
        <v>107.5400009155273</v>
      </c>
      <c r="CS35" s="2">
        <f t="shared" si="21"/>
        <v>2.5834912935289722E-3</v>
      </c>
      <c r="CT35" s="2">
        <f t="shared" si="22"/>
        <v>0</v>
      </c>
      <c r="CU35" s="2">
        <f t="shared" si="23"/>
        <v>1.3102031785671708E-2</v>
      </c>
      <c r="CV35" s="2">
        <f t="shared" si="24"/>
        <v>5.3933589930894588E-3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10</v>
      </c>
      <c r="DH35">
        <v>63</v>
      </c>
      <c r="DI35">
        <v>27</v>
      </c>
      <c r="DJ35">
        <v>95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1</v>
      </c>
      <c r="DX35">
        <v>0</v>
      </c>
      <c r="DY35">
        <v>0</v>
      </c>
      <c r="DZ35">
        <v>0</v>
      </c>
      <c r="EA35">
        <v>1</v>
      </c>
      <c r="EB35">
        <v>0</v>
      </c>
      <c r="EC35">
        <v>0</v>
      </c>
      <c r="ED35">
        <v>0</v>
      </c>
      <c r="EE35" t="s">
        <v>344</v>
      </c>
      <c r="EF35">
        <v>107.5400009155273</v>
      </c>
      <c r="EG35">
        <v>108.0899963378906</v>
      </c>
      <c r="EH35">
        <v>110.2200012207031</v>
      </c>
      <c r="EI35">
        <v>108.0899963378906</v>
      </c>
      <c r="EJ35">
        <v>109.4199981689453</v>
      </c>
      <c r="EK35" s="2">
        <f t="shared" si="25"/>
        <v>5.0883101211698367E-3</v>
      </c>
      <c r="EL35" s="2">
        <f t="shared" si="26"/>
        <v>1.9325030477430394E-2</v>
      </c>
      <c r="EM35" s="2">
        <f t="shared" si="27"/>
        <v>0</v>
      </c>
      <c r="EN35" s="2">
        <f t="shared" si="28"/>
        <v>1.2155016023681187E-2</v>
      </c>
      <c r="EO35">
        <v>25</v>
      </c>
      <c r="EP35">
        <v>81</v>
      </c>
      <c r="EQ35">
        <v>76</v>
      </c>
      <c r="ER35">
        <v>13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 t="s">
        <v>345</v>
      </c>
      <c r="FX35">
        <v>109.4199981689453</v>
      </c>
      <c r="FY35">
        <v>109.129997253418</v>
      </c>
      <c r="FZ35">
        <v>109.55999755859381</v>
      </c>
      <c r="GA35">
        <v>108.3300018310547</v>
      </c>
      <c r="GB35">
        <v>109.34999847412109</v>
      </c>
      <c r="GC35">
        <v>566</v>
      </c>
      <c r="GD35">
        <v>210</v>
      </c>
      <c r="GE35">
        <v>195</v>
      </c>
      <c r="GF35">
        <v>195</v>
      </c>
      <c r="GG35">
        <v>0</v>
      </c>
      <c r="GH35">
        <v>13</v>
      </c>
      <c r="GI35">
        <v>0</v>
      </c>
      <c r="GJ35">
        <v>13</v>
      </c>
      <c r="GK35">
        <v>0</v>
      </c>
      <c r="GL35">
        <v>102</v>
      </c>
      <c r="GM35">
        <v>0</v>
      </c>
      <c r="GN35">
        <v>95</v>
      </c>
      <c r="GO35">
        <v>1</v>
      </c>
      <c r="GP35">
        <v>0</v>
      </c>
      <c r="GQ35">
        <v>1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2.5</v>
      </c>
      <c r="GX35" t="s">
        <v>218</v>
      </c>
      <c r="GY35">
        <v>796121</v>
      </c>
      <c r="GZ35">
        <v>1213100</v>
      </c>
      <c r="HA35">
        <v>3.7240000000000002</v>
      </c>
      <c r="HB35">
        <v>4.6630000000000003</v>
      </c>
      <c r="HC35">
        <v>5.92</v>
      </c>
      <c r="HD35">
        <v>3.99</v>
      </c>
      <c r="HE35">
        <v>1.3378999</v>
      </c>
      <c r="HF35" s="2">
        <f t="shared" si="29"/>
        <v>-2.657389561312451E-3</v>
      </c>
      <c r="HG35" s="2">
        <f t="shared" si="30"/>
        <v>3.9247929422948635E-3</v>
      </c>
      <c r="HH35" s="2">
        <f t="shared" si="31"/>
        <v>7.3306647346977893E-3</v>
      </c>
      <c r="HI35" s="2">
        <f t="shared" si="32"/>
        <v>9.3278157960632324E-3</v>
      </c>
      <c r="HJ35" s="3">
        <f t="shared" si="33"/>
        <v>109.55830989643087</v>
      </c>
      <c r="HK35" t="str">
        <f t="shared" si="34"/>
        <v>BXP</v>
      </c>
    </row>
    <row r="36" spans="1:219" hidden="1" x14ac:dyDescent="0.3">
      <c r="A36">
        <v>27</v>
      </c>
      <c r="B36" t="s">
        <v>346</v>
      </c>
      <c r="C36">
        <v>9</v>
      </c>
      <c r="D36">
        <v>1</v>
      </c>
      <c r="E36">
        <v>6</v>
      </c>
      <c r="F36">
        <v>0</v>
      </c>
      <c r="G36" t="s">
        <v>218</v>
      </c>
      <c r="H36" t="s">
        <v>218</v>
      </c>
      <c r="I36">
        <v>6</v>
      </c>
      <c r="J36">
        <v>0</v>
      </c>
      <c r="K36" t="s">
        <v>218</v>
      </c>
      <c r="L36" t="s">
        <v>218</v>
      </c>
      <c r="M36">
        <v>19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38</v>
      </c>
      <c r="W36">
        <v>21</v>
      </c>
      <c r="X36">
        <v>96</v>
      </c>
      <c r="Y36">
        <v>17</v>
      </c>
      <c r="Z36">
        <v>18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23</v>
      </c>
      <c r="AN36">
        <v>0</v>
      </c>
      <c r="AO36">
        <v>0</v>
      </c>
      <c r="AP36">
        <v>0</v>
      </c>
      <c r="AQ36">
        <v>1</v>
      </c>
      <c r="AR36">
        <v>0</v>
      </c>
      <c r="AS36">
        <v>0</v>
      </c>
      <c r="AT36">
        <v>0</v>
      </c>
      <c r="AU36" t="s">
        <v>347</v>
      </c>
      <c r="AV36">
        <v>42.270000457763672</v>
      </c>
      <c r="AW36">
        <v>41.990001678466797</v>
      </c>
      <c r="AX36">
        <v>42.759998321533203</v>
      </c>
      <c r="AY36">
        <v>41.590000152587891</v>
      </c>
      <c r="AZ36">
        <v>42.409999847412109</v>
      </c>
      <c r="BA36" s="2">
        <f t="shared" si="17"/>
        <v>-6.6682250084419969E-3</v>
      </c>
      <c r="BB36" s="2">
        <f t="shared" si="18"/>
        <v>1.8007405830010259E-2</v>
      </c>
      <c r="BC36" s="2">
        <f t="shared" si="19"/>
        <v>9.5261135958476517E-3</v>
      </c>
      <c r="BD36" s="2">
        <f t="shared" si="20"/>
        <v>1.9335055358984055E-2</v>
      </c>
      <c r="BE36">
        <v>24</v>
      </c>
      <c r="BF36">
        <v>57</v>
      </c>
      <c r="BG36">
        <v>62</v>
      </c>
      <c r="BH36">
        <v>42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10</v>
      </c>
      <c r="BO36">
        <v>1</v>
      </c>
      <c r="BP36">
        <v>0</v>
      </c>
      <c r="BQ36">
        <v>1</v>
      </c>
      <c r="BR36">
        <v>6</v>
      </c>
      <c r="BS36">
        <v>1</v>
      </c>
      <c r="BT36">
        <v>18</v>
      </c>
      <c r="BU36">
        <v>0</v>
      </c>
      <c r="BV36">
        <v>0</v>
      </c>
      <c r="BW36">
        <v>0</v>
      </c>
      <c r="BX36">
        <v>0</v>
      </c>
      <c r="BY36">
        <v>6</v>
      </c>
      <c r="BZ36">
        <v>6</v>
      </c>
      <c r="CA36">
        <v>0</v>
      </c>
      <c r="CB36">
        <v>0</v>
      </c>
      <c r="CC36">
        <v>1</v>
      </c>
      <c r="CD36">
        <v>1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 t="s">
        <v>348</v>
      </c>
      <c r="CN36">
        <v>42.409999847412109</v>
      </c>
      <c r="CO36">
        <v>43.860000610351563</v>
      </c>
      <c r="CP36">
        <v>44.630001068115227</v>
      </c>
      <c r="CQ36">
        <v>43.75</v>
      </c>
      <c r="CR36">
        <v>44.240001678466797</v>
      </c>
      <c r="CS36" s="2">
        <f t="shared" si="21"/>
        <v>3.3059752456939817E-2</v>
      </c>
      <c r="CT36" s="2">
        <f t="shared" si="22"/>
        <v>1.7252978698980459E-2</v>
      </c>
      <c r="CU36" s="2">
        <f t="shared" si="23"/>
        <v>2.5079938171638227E-3</v>
      </c>
      <c r="CV36" s="2">
        <f t="shared" si="24"/>
        <v>1.1075986886892375E-2</v>
      </c>
      <c r="CW36">
        <v>1</v>
      </c>
      <c r="CX36">
        <v>62</v>
      </c>
      <c r="CY36">
        <v>109</v>
      </c>
      <c r="CZ36">
        <v>23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1</v>
      </c>
      <c r="DG36">
        <v>0</v>
      </c>
      <c r="DH36">
        <v>0</v>
      </c>
      <c r="DI36">
        <v>0</v>
      </c>
      <c r="DJ36">
        <v>0</v>
      </c>
      <c r="DK36">
        <v>1</v>
      </c>
      <c r="DL36">
        <v>1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 t="s">
        <v>349</v>
      </c>
      <c r="EF36">
        <v>44.240001678466797</v>
      </c>
      <c r="EG36">
        <v>44.279998779296882</v>
      </c>
      <c r="EH36">
        <v>44.299999237060547</v>
      </c>
      <c r="EI36">
        <v>43.630001068115227</v>
      </c>
      <c r="EJ36">
        <v>44.099998474121087</v>
      </c>
      <c r="EK36" s="2">
        <f t="shared" si="25"/>
        <v>9.0327691808311794E-4</v>
      </c>
      <c r="EL36" s="2">
        <f t="shared" si="26"/>
        <v>4.514776096640194E-4</v>
      </c>
      <c r="EM36" s="2">
        <f t="shared" si="27"/>
        <v>1.4679262174811969E-2</v>
      </c>
      <c r="EN36" s="2">
        <f t="shared" si="28"/>
        <v>1.0657537919908644E-2</v>
      </c>
      <c r="EO36">
        <v>2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17</v>
      </c>
      <c r="EY36">
        <v>9</v>
      </c>
      <c r="EZ36">
        <v>19</v>
      </c>
      <c r="FA36">
        <v>9</v>
      </c>
      <c r="FB36">
        <v>141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2</v>
      </c>
      <c r="FP36">
        <v>0</v>
      </c>
      <c r="FQ36">
        <v>0</v>
      </c>
      <c r="FR36">
        <v>0</v>
      </c>
      <c r="FS36">
        <v>1</v>
      </c>
      <c r="FT36">
        <v>0</v>
      </c>
      <c r="FU36">
        <v>0</v>
      </c>
      <c r="FV36">
        <v>0</v>
      </c>
      <c r="FW36" t="s">
        <v>350</v>
      </c>
      <c r="FX36">
        <v>44.099998474121087</v>
      </c>
      <c r="FY36">
        <v>43.840000152587891</v>
      </c>
      <c r="FZ36">
        <v>43.959999084472663</v>
      </c>
      <c r="GA36">
        <v>43.360000610351563</v>
      </c>
      <c r="GB36">
        <v>43.599998474121087</v>
      </c>
      <c r="GC36">
        <v>401</v>
      </c>
      <c r="GD36">
        <v>404</v>
      </c>
      <c r="GE36">
        <v>197</v>
      </c>
      <c r="GF36">
        <v>196</v>
      </c>
      <c r="GG36">
        <v>0</v>
      </c>
      <c r="GH36">
        <v>65</v>
      </c>
      <c r="GI36">
        <v>0</v>
      </c>
      <c r="GJ36">
        <v>23</v>
      </c>
      <c r="GK36">
        <v>0</v>
      </c>
      <c r="GL36">
        <v>165</v>
      </c>
      <c r="GM36">
        <v>0</v>
      </c>
      <c r="GN36">
        <v>141</v>
      </c>
      <c r="GO36">
        <v>1</v>
      </c>
      <c r="GP36">
        <v>0</v>
      </c>
      <c r="GQ36">
        <v>1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1.7</v>
      </c>
      <c r="GX36" t="s">
        <v>218</v>
      </c>
      <c r="GY36">
        <v>8145441</v>
      </c>
      <c r="GZ36">
        <v>11846171</v>
      </c>
      <c r="HA36">
        <v>0.88700000000000001</v>
      </c>
      <c r="HB36">
        <v>1.819</v>
      </c>
      <c r="HC36">
        <v>1.58</v>
      </c>
      <c r="HD36">
        <v>2.29</v>
      </c>
      <c r="HE36">
        <v>0</v>
      </c>
      <c r="HF36" s="2">
        <f t="shared" si="29"/>
        <v>-5.9306186274692418E-3</v>
      </c>
      <c r="HG36" s="2">
        <f t="shared" si="30"/>
        <v>2.7297300815267711E-3</v>
      </c>
      <c r="HH36" s="2">
        <f t="shared" si="31"/>
        <v>1.0948894629691175E-2</v>
      </c>
      <c r="HI36" s="2">
        <f t="shared" si="32"/>
        <v>5.5045383524949809E-3</v>
      </c>
      <c r="HJ36" s="3">
        <f t="shared" si="33"/>
        <v>43.959671519778546</v>
      </c>
      <c r="HK36" t="str">
        <f t="shared" si="34"/>
        <v>BSX</v>
      </c>
    </row>
    <row r="37" spans="1:219" hidden="1" x14ac:dyDescent="0.3">
      <c r="A37">
        <v>28</v>
      </c>
      <c r="B37" t="s">
        <v>351</v>
      </c>
      <c r="C37">
        <v>10</v>
      </c>
      <c r="D37">
        <v>0</v>
      </c>
      <c r="E37">
        <v>6</v>
      </c>
      <c r="F37">
        <v>0</v>
      </c>
      <c r="G37" t="s">
        <v>218</v>
      </c>
      <c r="H37" t="s">
        <v>218</v>
      </c>
      <c r="I37">
        <v>6</v>
      </c>
      <c r="J37">
        <v>0</v>
      </c>
      <c r="K37" t="s">
        <v>218</v>
      </c>
      <c r="L37" t="s">
        <v>218</v>
      </c>
      <c r="M37">
        <v>105</v>
      </c>
      <c r="N37">
        <v>25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37</v>
      </c>
      <c r="W37">
        <v>12</v>
      </c>
      <c r="X37">
        <v>2</v>
      </c>
      <c r="Y37">
        <v>0</v>
      </c>
      <c r="Z37">
        <v>2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2</v>
      </c>
      <c r="AH37">
        <v>0</v>
      </c>
      <c r="AI37">
        <v>1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1</v>
      </c>
      <c r="AP37">
        <v>1</v>
      </c>
      <c r="AQ37">
        <v>0</v>
      </c>
      <c r="AR37">
        <v>0</v>
      </c>
      <c r="AS37">
        <v>1</v>
      </c>
      <c r="AT37">
        <v>1</v>
      </c>
      <c r="AU37" t="s">
        <v>352</v>
      </c>
      <c r="AV37">
        <v>69.480003356933594</v>
      </c>
      <c r="AW37">
        <v>69.410003662109375</v>
      </c>
      <c r="AX37">
        <v>70.269996643066406</v>
      </c>
      <c r="AY37">
        <v>68.800003051757813</v>
      </c>
      <c r="AZ37">
        <v>70.029998779296875</v>
      </c>
      <c r="BA37" s="2">
        <f t="shared" si="17"/>
        <v>-1.0084957661864458E-3</v>
      </c>
      <c r="BB37" s="2">
        <f t="shared" si="18"/>
        <v>1.2238409307536058E-2</v>
      </c>
      <c r="BC37" s="2">
        <f t="shared" si="19"/>
        <v>8.7883673558218911E-3</v>
      </c>
      <c r="BD37" s="2">
        <f t="shared" si="20"/>
        <v>1.7563840482354709E-2</v>
      </c>
      <c r="BE37">
        <v>43</v>
      </c>
      <c r="BF37">
        <v>124</v>
      </c>
      <c r="BG37">
        <v>11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7</v>
      </c>
      <c r="BO37">
        <v>1</v>
      </c>
      <c r="BP37">
        <v>2</v>
      </c>
      <c r="BQ37">
        <v>0</v>
      </c>
      <c r="BR37">
        <v>2</v>
      </c>
      <c r="BS37">
        <v>1</v>
      </c>
      <c r="BT37">
        <v>12</v>
      </c>
      <c r="BU37">
        <v>0</v>
      </c>
      <c r="BV37">
        <v>0</v>
      </c>
      <c r="BW37">
        <v>0</v>
      </c>
      <c r="BX37">
        <v>0</v>
      </c>
      <c r="BY37">
        <v>2</v>
      </c>
      <c r="BZ37">
        <v>2</v>
      </c>
      <c r="CA37">
        <v>0</v>
      </c>
      <c r="CB37">
        <v>0</v>
      </c>
      <c r="CC37">
        <v>1</v>
      </c>
      <c r="CD37">
        <v>1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 t="s">
        <v>268</v>
      </c>
      <c r="CN37">
        <v>70.029998779296875</v>
      </c>
      <c r="CO37">
        <v>70</v>
      </c>
      <c r="CP37">
        <v>70.580001831054688</v>
      </c>
      <c r="CQ37">
        <v>68.980003356933594</v>
      </c>
      <c r="CR37">
        <v>69.430000305175781</v>
      </c>
      <c r="CS37" s="2">
        <f t="shared" si="21"/>
        <v>-4.2855398995533811E-4</v>
      </c>
      <c r="CT37" s="2">
        <f t="shared" si="22"/>
        <v>8.2176511194066437E-3</v>
      </c>
      <c r="CU37" s="2">
        <f t="shared" si="23"/>
        <v>1.4571380615234331E-2</v>
      </c>
      <c r="CV37" s="2">
        <f t="shared" si="24"/>
        <v>6.4813041374658376E-3</v>
      </c>
      <c r="CW37">
        <v>75</v>
      </c>
      <c r="CX37">
        <v>35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19</v>
      </c>
      <c r="DG37">
        <v>3</v>
      </c>
      <c r="DH37">
        <v>2</v>
      </c>
      <c r="DI37">
        <v>14</v>
      </c>
      <c r="DJ37">
        <v>20</v>
      </c>
      <c r="DK37">
        <v>0</v>
      </c>
      <c r="DL37">
        <v>0</v>
      </c>
      <c r="DM37">
        <v>0</v>
      </c>
      <c r="DN37">
        <v>0</v>
      </c>
      <c r="DO37">
        <v>36</v>
      </c>
      <c r="DP37">
        <v>0</v>
      </c>
      <c r="DQ37">
        <v>10</v>
      </c>
      <c r="DR37">
        <v>0</v>
      </c>
      <c r="DS37">
        <v>1</v>
      </c>
      <c r="DT37">
        <v>0</v>
      </c>
      <c r="DU37">
        <v>1</v>
      </c>
      <c r="DV37">
        <v>0</v>
      </c>
      <c r="DW37">
        <v>1</v>
      </c>
      <c r="DX37">
        <v>0</v>
      </c>
      <c r="DY37">
        <v>3</v>
      </c>
      <c r="DZ37">
        <v>3</v>
      </c>
      <c r="EA37">
        <v>1</v>
      </c>
      <c r="EB37">
        <v>0</v>
      </c>
      <c r="EC37">
        <v>1</v>
      </c>
      <c r="ED37">
        <v>1</v>
      </c>
      <c r="EE37" t="s">
        <v>353</v>
      </c>
      <c r="EF37">
        <v>69.430000305175781</v>
      </c>
      <c r="EG37">
        <v>69.800003051757813</v>
      </c>
      <c r="EH37">
        <v>70.620002746582031</v>
      </c>
      <c r="EI37">
        <v>68.620002746582031</v>
      </c>
      <c r="EJ37">
        <v>70.029998779296875</v>
      </c>
      <c r="EK37" s="2">
        <f t="shared" si="25"/>
        <v>5.3008987164036014E-3</v>
      </c>
      <c r="EL37" s="2">
        <f t="shared" si="26"/>
        <v>1.1611436745007864E-2</v>
      </c>
      <c r="EM37" s="2">
        <f t="shared" si="27"/>
        <v>1.6905447759089531E-2</v>
      </c>
      <c r="EN37" s="2">
        <f t="shared" si="28"/>
        <v>2.0134171887657981E-2</v>
      </c>
      <c r="EO37">
        <v>39</v>
      </c>
      <c r="EP37">
        <v>1</v>
      </c>
      <c r="EQ37">
        <v>2</v>
      </c>
      <c r="ER37">
        <v>0</v>
      </c>
      <c r="ES37">
        <v>0</v>
      </c>
      <c r="ET37">
        <v>1</v>
      </c>
      <c r="EU37">
        <v>2</v>
      </c>
      <c r="EV37">
        <v>0</v>
      </c>
      <c r="EW37">
        <v>0</v>
      </c>
      <c r="EX37">
        <v>15</v>
      </c>
      <c r="EY37">
        <v>6</v>
      </c>
      <c r="EZ37">
        <v>7</v>
      </c>
      <c r="FA37">
        <v>2</v>
      </c>
      <c r="FB37">
        <v>117</v>
      </c>
      <c r="FC37">
        <v>0</v>
      </c>
      <c r="FD37">
        <v>0</v>
      </c>
      <c r="FE37">
        <v>0</v>
      </c>
      <c r="FF37">
        <v>0</v>
      </c>
      <c r="FG37">
        <v>2</v>
      </c>
      <c r="FH37">
        <v>2</v>
      </c>
      <c r="FI37">
        <v>0</v>
      </c>
      <c r="FJ37">
        <v>0</v>
      </c>
      <c r="FK37">
        <v>1</v>
      </c>
      <c r="FL37">
        <v>1</v>
      </c>
      <c r="FM37">
        <v>1</v>
      </c>
      <c r="FN37">
        <v>0</v>
      </c>
      <c r="FO37">
        <v>10</v>
      </c>
      <c r="FP37">
        <v>2</v>
      </c>
      <c r="FQ37">
        <v>69</v>
      </c>
      <c r="FR37">
        <v>0</v>
      </c>
      <c r="FS37">
        <v>1</v>
      </c>
      <c r="FT37">
        <v>1</v>
      </c>
      <c r="FU37">
        <v>1</v>
      </c>
      <c r="FV37">
        <v>1</v>
      </c>
      <c r="FW37" t="s">
        <v>354</v>
      </c>
      <c r="FX37">
        <v>70.029998779296875</v>
      </c>
      <c r="FY37">
        <v>69.459999084472656</v>
      </c>
      <c r="FZ37">
        <v>70.05999755859375</v>
      </c>
      <c r="GA37">
        <v>68.160003662109375</v>
      </c>
      <c r="GB37">
        <v>68.519996643066406</v>
      </c>
      <c r="GC37">
        <v>460</v>
      </c>
      <c r="GD37">
        <v>270</v>
      </c>
      <c r="GE37">
        <v>152</v>
      </c>
      <c r="GF37">
        <v>205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141</v>
      </c>
      <c r="GM37">
        <v>0</v>
      </c>
      <c r="GN37">
        <v>137</v>
      </c>
      <c r="GO37">
        <v>4</v>
      </c>
      <c r="GP37">
        <v>2</v>
      </c>
      <c r="GQ37">
        <v>1</v>
      </c>
      <c r="GR37">
        <v>0</v>
      </c>
      <c r="GS37">
        <v>3</v>
      </c>
      <c r="GT37">
        <v>2</v>
      </c>
      <c r="GU37">
        <v>3</v>
      </c>
      <c r="GV37">
        <v>2</v>
      </c>
      <c r="GW37">
        <v>2.5</v>
      </c>
      <c r="GX37" t="s">
        <v>218</v>
      </c>
      <c r="GY37">
        <v>419549</v>
      </c>
      <c r="GZ37">
        <v>461000</v>
      </c>
      <c r="HA37">
        <v>1.41</v>
      </c>
      <c r="HB37">
        <v>2.431</v>
      </c>
      <c r="HC37">
        <v>3.62</v>
      </c>
      <c r="HD37">
        <v>4.09</v>
      </c>
      <c r="HE37">
        <v>0.15689998999999999</v>
      </c>
      <c r="HF37" s="2">
        <f t="shared" si="29"/>
        <v>-8.2061575343677085E-3</v>
      </c>
      <c r="HG37" s="2">
        <f t="shared" si="30"/>
        <v>8.5640664434692981E-3</v>
      </c>
      <c r="HH37" s="2">
        <f t="shared" si="31"/>
        <v>1.8715742002563429E-2</v>
      </c>
      <c r="HI37" s="2">
        <f t="shared" si="32"/>
        <v>5.2538382748660295E-3</v>
      </c>
      <c r="HJ37" s="3">
        <f t="shared" si="33"/>
        <v>70.054859131795396</v>
      </c>
      <c r="HK37" t="str">
        <f t="shared" si="34"/>
        <v>BRKR</v>
      </c>
    </row>
    <row r="38" spans="1:219" hidden="1" x14ac:dyDescent="0.3">
      <c r="A38">
        <v>29</v>
      </c>
      <c r="B38" t="s">
        <v>355</v>
      </c>
      <c r="C38">
        <v>10</v>
      </c>
      <c r="D38">
        <v>1</v>
      </c>
      <c r="E38">
        <v>6</v>
      </c>
      <c r="F38">
        <v>0</v>
      </c>
      <c r="G38" t="s">
        <v>218</v>
      </c>
      <c r="H38" t="s">
        <v>218</v>
      </c>
      <c r="I38">
        <v>6</v>
      </c>
      <c r="J38">
        <v>0</v>
      </c>
      <c r="K38" t="s">
        <v>218</v>
      </c>
      <c r="L38" t="s">
        <v>218</v>
      </c>
      <c r="M38">
        <v>64</v>
      </c>
      <c r="N38">
        <v>77</v>
      </c>
      <c r="O38">
        <v>53</v>
      </c>
      <c r="P38">
        <v>0</v>
      </c>
      <c r="Q38">
        <v>0</v>
      </c>
      <c r="R38">
        <v>1</v>
      </c>
      <c r="S38">
        <v>2</v>
      </c>
      <c r="T38">
        <v>0</v>
      </c>
      <c r="U38">
        <v>0</v>
      </c>
      <c r="V38">
        <v>2</v>
      </c>
      <c r="W38">
        <v>1</v>
      </c>
      <c r="X38">
        <v>1</v>
      </c>
      <c r="Y38">
        <v>0</v>
      </c>
      <c r="Z38">
        <v>0</v>
      </c>
      <c r="AA38">
        <v>2</v>
      </c>
      <c r="AB38">
        <v>4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 t="s">
        <v>356</v>
      </c>
      <c r="AV38">
        <v>49.599998474121087</v>
      </c>
      <c r="AW38">
        <v>49.869998931884773</v>
      </c>
      <c r="AX38">
        <v>50.830001831054688</v>
      </c>
      <c r="AY38">
        <v>49.529998779296882</v>
      </c>
      <c r="AZ38">
        <v>49.959999084472663</v>
      </c>
      <c r="BA38" s="2">
        <f t="shared" si="17"/>
        <v>5.414085894256182E-3</v>
      </c>
      <c r="BB38" s="2">
        <f t="shared" si="18"/>
        <v>1.8886540715869038E-2</v>
      </c>
      <c r="BC38" s="2">
        <f t="shared" si="19"/>
        <v>6.8177292935635014E-3</v>
      </c>
      <c r="BD38" s="2">
        <f t="shared" si="20"/>
        <v>8.6068917745321105E-3</v>
      </c>
      <c r="BE38">
        <v>75</v>
      </c>
      <c r="BF38">
        <v>58</v>
      </c>
      <c r="BG38">
        <v>25</v>
      </c>
      <c r="BH38">
        <v>13</v>
      </c>
      <c r="BI38">
        <v>0</v>
      </c>
      <c r="BJ38">
        <v>1</v>
      </c>
      <c r="BK38">
        <v>38</v>
      </c>
      <c r="BL38">
        <v>0</v>
      </c>
      <c r="BM38">
        <v>0</v>
      </c>
      <c r="BN38">
        <v>16</v>
      </c>
      <c r="BO38">
        <v>9</v>
      </c>
      <c r="BP38">
        <v>8</v>
      </c>
      <c r="BQ38">
        <v>0</v>
      </c>
      <c r="BR38">
        <v>3</v>
      </c>
      <c r="BS38">
        <v>1</v>
      </c>
      <c r="BT38">
        <v>5</v>
      </c>
      <c r="BU38">
        <v>0</v>
      </c>
      <c r="BV38">
        <v>0</v>
      </c>
      <c r="BW38">
        <v>0</v>
      </c>
      <c r="BX38">
        <v>0</v>
      </c>
      <c r="BY38">
        <v>3</v>
      </c>
      <c r="BZ38">
        <v>3</v>
      </c>
      <c r="CA38">
        <v>0</v>
      </c>
      <c r="CB38">
        <v>0</v>
      </c>
      <c r="CC38">
        <v>1</v>
      </c>
      <c r="CD38">
        <v>1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 t="s">
        <v>357</v>
      </c>
      <c r="CN38">
        <v>49.959999084472663</v>
      </c>
      <c r="CO38">
        <v>49.810001373291023</v>
      </c>
      <c r="CP38">
        <v>49.869998931884773</v>
      </c>
      <c r="CQ38">
        <v>48.849998474121087</v>
      </c>
      <c r="CR38">
        <v>49.049999237060547</v>
      </c>
      <c r="CS38" s="2">
        <f t="shared" si="21"/>
        <v>-3.0113974512369079E-3</v>
      </c>
      <c r="CT38" s="2">
        <f t="shared" si="22"/>
        <v>1.2030792035047089E-3</v>
      </c>
      <c r="CU38" s="2">
        <f t="shared" si="23"/>
        <v>1.9273295978761151E-2</v>
      </c>
      <c r="CV38" s="2">
        <f t="shared" si="24"/>
        <v>4.0774875851240511E-3</v>
      </c>
      <c r="CW38">
        <v>1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3</v>
      </c>
      <c r="DI38">
        <v>2</v>
      </c>
      <c r="DJ38">
        <v>190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1</v>
      </c>
      <c r="DX38">
        <v>0</v>
      </c>
      <c r="DY38">
        <v>0</v>
      </c>
      <c r="DZ38">
        <v>0</v>
      </c>
      <c r="EA38">
        <v>1</v>
      </c>
      <c r="EB38">
        <v>0</v>
      </c>
      <c r="EC38">
        <v>0</v>
      </c>
      <c r="ED38">
        <v>0</v>
      </c>
      <c r="EE38" t="s">
        <v>358</v>
      </c>
      <c r="EF38">
        <v>49.049999237060547</v>
      </c>
      <c r="EG38">
        <v>49.950000762939453</v>
      </c>
      <c r="EH38">
        <v>50.509998321533203</v>
      </c>
      <c r="EI38">
        <v>49.139999389648438</v>
      </c>
      <c r="EJ38">
        <v>49.970001220703118</v>
      </c>
      <c r="EK38" s="2">
        <f t="shared" si="25"/>
        <v>1.8018048290935451E-2</v>
      </c>
      <c r="EL38" s="2">
        <f t="shared" si="26"/>
        <v>1.1086865515792632E-2</v>
      </c>
      <c r="EM38" s="2">
        <f t="shared" si="27"/>
        <v>1.6216243461841917E-2</v>
      </c>
      <c r="EN38" s="2">
        <f t="shared" si="28"/>
        <v>1.6610002216906117E-2</v>
      </c>
      <c r="EO38">
        <v>30</v>
      </c>
      <c r="EP38">
        <v>22</v>
      </c>
      <c r="EQ38">
        <v>3</v>
      </c>
      <c r="ER38">
        <v>0</v>
      </c>
      <c r="ES38">
        <v>0</v>
      </c>
      <c r="ET38">
        <v>1</v>
      </c>
      <c r="EU38">
        <v>3</v>
      </c>
      <c r="EV38">
        <v>0</v>
      </c>
      <c r="EW38">
        <v>0</v>
      </c>
      <c r="EX38">
        <v>19</v>
      </c>
      <c r="EY38">
        <v>13</v>
      </c>
      <c r="EZ38">
        <v>23</v>
      </c>
      <c r="FA38">
        <v>14</v>
      </c>
      <c r="FB38">
        <v>91</v>
      </c>
      <c r="FC38">
        <v>1</v>
      </c>
      <c r="FD38">
        <v>0</v>
      </c>
      <c r="FE38">
        <v>0</v>
      </c>
      <c r="FF38">
        <v>0</v>
      </c>
      <c r="FG38">
        <v>25</v>
      </c>
      <c r="FH38">
        <v>3</v>
      </c>
      <c r="FI38">
        <v>1</v>
      </c>
      <c r="FJ38">
        <v>0</v>
      </c>
      <c r="FK38">
        <v>1</v>
      </c>
      <c r="FL38">
        <v>1</v>
      </c>
      <c r="FM38">
        <v>1</v>
      </c>
      <c r="FN38">
        <v>1</v>
      </c>
      <c r="FO38">
        <v>46</v>
      </c>
      <c r="FP38">
        <v>25</v>
      </c>
      <c r="FQ38">
        <v>60</v>
      </c>
      <c r="FR38">
        <v>0</v>
      </c>
      <c r="FS38">
        <v>1</v>
      </c>
      <c r="FT38">
        <v>1</v>
      </c>
      <c r="FU38">
        <v>1</v>
      </c>
      <c r="FV38">
        <v>0</v>
      </c>
      <c r="FW38" t="s">
        <v>359</v>
      </c>
      <c r="FX38">
        <v>49.970001220703118</v>
      </c>
      <c r="FY38">
        <v>49.520000457763672</v>
      </c>
      <c r="FZ38">
        <v>49.970001220703118</v>
      </c>
      <c r="GA38">
        <v>48.389999389648438</v>
      </c>
      <c r="GB38">
        <v>48.669998168945313</v>
      </c>
      <c r="GC38">
        <v>421</v>
      </c>
      <c r="GD38">
        <v>395</v>
      </c>
      <c r="GE38">
        <v>56</v>
      </c>
      <c r="GF38">
        <v>355</v>
      </c>
      <c r="GG38">
        <v>0</v>
      </c>
      <c r="GH38">
        <v>13</v>
      </c>
      <c r="GI38">
        <v>0</v>
      </c>
      <c r="GJ38">
        <v>0</v>
      </c>
      <c r="GK38">
        <v>0</v>
      </c>
      <c r="GL38">
        <v>284</v>
      </c>
      <c r="GM38">
        <v>0</v>
      </c>
      <c r="GN38">
        <v>281</v>
      </c>
      <c r="GO38">
        <v>2</v>
      </c>
      <c r="GP38">
        <v>1</v>
      </c>
      <c r="GQ38">
        <v>2</v>
      </c>
      <c r="GR38">
        <v>1</v>
      </c>
      <c r="GS38">
        <v>1</v>
      </c>
      <c r="GT38">
        <v>1</v>
      </c>
      <c r="GU38">
        <v>0</v>
      </c>
      <c r="GV38">
        <v>0</v>
      </c>
      <c r="GW38">
        <v>1.5</v>
      </c>
      <c r="GX38" t="s">
        <v>233</v>
      </c>
      <c r="GY38">
        <v>1587948</v>
      </c>
      <c r="GZ38">
        <v>1579185</v>
      </c>
      <c r="HA38">
        <v>1.284</v>
      </c>
      <c r="HB38">
        <v>2.069</v>
      </c>
      <c r="HC38">
        <v>0.92</v>
      </c>
      <c r="HD38">
        <v>5.23</v>
      </c>
      <c r="HE38">
        <v>0</v>
      </c>
      <c r="HF38" s="2">
        <f t="shared" si="29"/>
        <v>-9.0872528024965593E-3</v>
      </c>
      <c r="HG38" s="2">
        <f t="shared" si="30"/>
        <v>9.005418289903977E-3</v>
      </c>
      <c r="HH38" s="2">
        <f t="shared" si="31"/>
        <v>2.2819084363277176E-2</v>
      </c>
      <c r="HI38" s="2">
        <f t="shared" si="32"/>
        <v>5.7530057495570608E-3</v>
      </c>
      <c r="HJ38" s="3">
        <f t="shared" si="33"/>
        <v>49.965948775602072</v>
      </c>
      <c r="HK38" t="str">
        <f t="shared" si="34"/>
        <v>BLDR</v>
      </c>
    </row>
    <row r="39" spans="1:219" hidden="1" x14ac:dyDescent="0.3">
      <c r="A39">
        <v>30</v>
      </c>
      <c r="B39" t="s">
        <v>360</v>
      </c>
      <c r="C39">
        <v>10</v>
      </c>
      <c r="D39">
        <v>0</v>
      </c>
      <c r="E39">
        <v>6</v>
      </c>
      <c r="F39">
        <v>0</v>
      </c>
      <c r="G39" t="s">
        <v>218</v>
      </c>
      <c r="H39" t="s">
        <v>218</v>
      </c>
      <c r="I39">
        <v>6</v>
      </c>
      <c r="J39">
        <v>0</v>
      </c>
      <c r="K39" t="s">
        <v>218</v>
      </c>
      <c r="L39" t="s">
        <v>218</v>
      </c>
      <c r="M39">
        <v>16</v>
      </c>
      <c r="N39">
        <v>14</v>
      </c>
      <c r="O39">
        <v>2</v>
      </c>
      <c r="P39">
        <v>3</v>
      </c>
      <c r="Q39">
        <v>1</v>
      </c>
      <c r="R39">
        <v>1</v>
      </c>
      <c r="S39">
        <v>6</v>
      </c>
      <c r="T39">
        <v>1</v>
      </c>
      <c r="U39">
        <v>1</v>
      </c>
      <c r="V39">
        <v>9</v>
      </c>
      <c r="W39">
        <v>10</v>
      </c>
      <c r="X39">
        <v>12</v>
      </c>
      <c r="Y39">
        <v>26</v>
      </c>
      <c r="Z39">
        <v>111</v>
      </c>
      <c r="AA39">
        <v>0</v>
      </c>
      <c r="AB39">
        <v>0</v>
      </c>
      <c r="AC39">
        <v>0</v>
      </c>
      <c r="AD39">
        <v>0</v>
      </c>
      <c r="AE39">
        <v>20</v>
      </c>
      <c r="AF39">
        <v>6</v>
      </c>
      <c r="AG39">
        <v>0</v>
      </c>
      <c r="AH39">
        <v>0</v>
      </c>
      <c r="AI39">
        <v>1</v>
      </c>
      <c r="AJ39">
        <v>1</v>
      </c>
      <c r="AK39">
        <v>0</v>
      </c>
      <c r="AL39">
        <v>0</v>
      </c>
      <c r="AM39">
        <v>37</v>
      </c>
      <c r="AN39">
        <v>20</v>
      </c>
      <c r="AO39">
        <v>0</v>
      </c>
      <c r="AP39">
        <v>0</v>
      </c>
      <c r="AQ39">
        <v>1</v>
      </c>
      <c r="AR39">
        <v>1</v>
      </c>
      <c r="AS39">
        <v>0</v>
      </c>
      <c r="AT39">
        <v>0</v>
      </c>
      <c r="AU39" t="s">
        <v>358</v>
      </c>
      <c r="AV39">
        <v>52.819999694824219</v>
      </c>
      <c r="AW39">
        <v>53.020000457763672</v>
      </c>
      <c r="AX39">
        <v>55.5</v>
      </c>
      <c r="AY39">
        <v>53.020000457763672</v>
      </c>
      <c r="AZ39">
        <v>55.310001373291023</v>
      </c>
      <c r="BA39" s="2">
        <f t="shared" si="17"/>
        <v>3.7721758055957455E-3</v>
      </c>
      <c r="BB39" s="2">
        <f t="shared" si="18"/>
        <v>4.4684676436690607E-2</v>
      </c>
      <c r="BC39" s="2">
        <f t="shared" si="19"/>
        <v>0</v>
      </c>
      <c r="BD39" s="2">
        <f t="shared" si="20"/>
        <v>4.1403016790254155E-2</v>
      </c>
      <c r="BE39">
        <v>0</v>
      </c>
      <c r="BF39">
        <v>0</v>
      </c>
      <c r="BG39">
        <v>1</v>
      </c>
      <c r="BH39">
        <v>6</v>
      </c>
      <c r="BI39">
        <v>188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 t="s">
        <v>361</v>
      </c>
      <c r="CN39">
        <v>55.310001373291023</v>
      </c>
      <c r="CO39">
        <v>55</v>
      </c>
      <c r="CP39">
        <v>56.479999542236328</v>
      </c>
      <c r="CQ39">
        <v>54.650001525878913</v>
      </c>
      <c r="CR39">
        <v>55.279998779296882</v>
      </c>
      <c r="CS39" s="2">
        <f t="shared" si="21"/>
        <v>-5.6363886052912537E-3</v>
      </c>
      <c r="CT39" s="2">
        <f t="shared" si="22"/>
        <v>2.6203958113164783E-2</v>
      </c>
      <c r="CU39" s="2">
        <f t="shared" si="23"/>
        <v>6.3636086203834319E-3</v>
      </c>
      <c r="CV39" s="2">
        <f t="shared" si="24"/>
        <v>1.1396477339538413E-2</v>
      </c>
      <c r="CW39">
        <v>4</v>
      </c>
      <c r="CX39">
        <v>29</v>
      </c>
      <c r="CY39">
        <v>19</v>
      </c>
      <c r="CZ39">
        <v>87</v>
      </c>
      <c r="DA39">
        <v>51</v>
      </c>
      <c r="DB39">
        <v>1</v>
      </c>
      <c r="DC39">
        <v>1</v>
      </c>
      <c r="DD39">
        <v>0</v>
      </c>
      <c r="DE39">
        <v>0</v>
      </c>
      <c r="DF39">
        <v>2</v>
      </c>
      <c r="DG39">
        <v>1</v>
      </c>
      <c r="DH39">
        <v>0</v>
      </c>
      <c r="DI39">
        <v>1</v>
      </c>
      <c r="DJ39">
        <v>2</v>
      </c>
      <c r="DK39">
        <v>2</v>
      </c>
      <c r="DL39">
        <v>6</v>
      </c>
      <c r="DM39">
        <v>1</v>
      </c>
      <c r="DN39">
        <v>6</v>
      </c>
      <c r="DO39">
        <v>0</v>
      </c>
      <c r="DP39">
        <v>0</v>
      </c>
      <c r="DQ39">
        <v>2</v>
      </c>
      <c r="DR39">
        <v>2</v>
      </c>
      <c r="DS39">
        <v>0</v>
      </c>
      <c r="DT39">
        <v>0</v>
      </c>
      <c r="DU39">
        <v>1</v>
      </c>
      <c r="DV39">
        <v>1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 t="s">
        <v>362</v>
      </c>
      <c r="EF39">
        <v>55.279998779296882</v>
      </c>
      <c r="EG39">
        <v>55.990001678466797</v>
      </c>
      <c r="EH39">
        <v>56.310001373291023</v>
      </c>
      <c r="EI39">
        <v>54.380001068115227</v>
      </c>
      <c r="EJ39">
        <v>55.369998931884773</v>
      </c>
      <c r="EK39" s="2">
        <f t="shared" si="25"/>
        <v>1.2680887263537555E-2</v>
      </c>
      <c r="EL39" s="2">
        <f t="shared" si="26"/>
        <v>5.6828216483760796E-3</v>
      </c>
      <c r="EM39" s="2">
        <f t="shared" si="27"/>
        <v>2.8755144884568873E-2</v>
      </c>
      <c r="EN39" s="2">
        <f t="shared" si="28"/>
        <v>1.7879680022884314E-2</v>
      </c>
      <c r="EO39">
        <v>11</v>
      </c>
      <c r="EP39">
        <v>1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</v>
      </c>
      <c r="EY39">
        <v>4</v>
      </c>
      <c r="EZ39">
        <v>14</v>
      </c>
      <c r="FA39">
        <v>8</v>
      </c>
      <c r="FB39">
        <v>157</v>
      </c>
      <c r="FC39">
        <v>0</v>
      </c>
      <c r="FD39">
        <v>0</v>
      </c>
      <c r="FE39">
        <v>0</v>
      </c>
      <c r="FF39">
        <v>0</v>
      </c>
      <c r="FG39">
        <v>1</v>
      </c>
      <c r="FH39">
        <v>0</v>
      </c>
      <c r="FI39">
        <v>0</v>
      </c>
      <c r="FJ39">
        <v>0</v>
      </c>
      <c r="FK39">
        <v>1</v>
      </c>
      <c r="FL39">
        <v>0</v>
      </c>
      <c r="FM39">
        <v>1</v>
      </c>
      <c r="FN39">
        <v>0</v>
      </c>
      <c r="FO39">
        <v>13</v>
      </c>
      <c r="FP39">
        <v>1</v>
      </c>
      <c r="FQ39">
        <v>0</v>
      </c>
      <c r="FR39">
        <v>0</v>
      </c>
      <c r="FS39">
        <v>1</v>
      </c>
      <c r="FT39">
        <v>1</v>
      </c>
      <c r="FU39">
        <v>0</v>
      </c>
      <c r="FV39">
        <v>0</v>
      </c>
      <c r="FW39" t="s">
        <v>363</v>
      </c>
      <c r="FX39">
        <v>55.369998931884773</v>
      </c>
      <c r="FY39">
        <v>55.020000457763672</v>
      </c>
      <c r="FZ39">
        <v>55.729999542236328</v>
      </c>
      <c r="GA39">
        <v>54.650001525878913</v>
      </c>
      <c r="GB39">
        <v>55.080001831054688</v>
      </c>
      <c r="GC39">
        <v>433</v>
      </c>
      <c r="GD39">
        <v>362</v>
      </c>
      <c r="GE39">
        <v>202</v>
      </c>
      <c r="GF39">
        <v>194</v>
      </c>
      <c r="GG39">
        <v>1</v>
      </c>
      <c r="GH39">
        <v>336</v>
      </c>
      <c r="GI39">
        <v>0</v>
      </c>
      <c r="GJ39">
        <v>138</v>
      </c>
      <c r="GK39">
        <v>6</v>
      </c>
      <c r="GL39">
        <v>270</v>
      </c>
      <c r="GM39">
        <v>6</v>
      </c>
      <c r="GN39">
        <v>159</v>
      </c>
      <c r="GO39">
        <v>2</v>
      </c>
      <c r="GP39">
        <v>2</v>
      </c>
      <c r="GQ39">
        <v>1</v>
      </c>
      <c r="GR39">
        <v>1</v>
      </c>
      <c r="GS39">
        <v>0</v>
      </c>
      <c r="GT39">
        <v>0</v>
      </c>
      <c r="GU39">
        <v>0</v>
      </c>
      <c r="GV39">
        <v>0</v>
      </c>
      <c r="GW39">
        <v>2.2000000000000002</v>
      </c>
      <c r="GX39" t="s">
        <v>218</v>
      </c>
      <c r="GY39">
        <v>1189666</v>
      </c>
      <c r="GZ39">
        <v>1635085</v>
      </c>
      <c r="HA39">
        <v>0.38600000000000001</v>
      </c>
      <c r="HB39">
        <v>0.93700000000000006</v>
      </c>
      <c r="HC39">
        <v>7.23</v>
      </c>
      <c r="HD39">
        <v>3.08</v>
      </c>
      <c r="HE39">
        <v>0</v>
      </c>
      <c r="HF39" s="2">
        <f t="shared" si="29"/>
        <v>-6.3612953691227769E-3</v>
      </c>
      <c r="HG39" s="2">
        <f t="shared" si="30"/>
        <v>1.2739980088005698E-2</v>
      </c>
      <c r="HH39" s="2">
        <f t="shared" si="31"/>
        <v>6.7248078663465494E-3</v>
      </c>
      <c r="HI39" s="2">
        <f t="shared" si="32"/>
        <v>7.8068317153420219E-3</v>
      </c>
      <c r="HJ39" s="3">
        <f t="shared" si="33"/>
        <v>55.720954168037643</v>
      </c>
      <c r="HK39" t="str">
        <f t="shared" si="34"/>
        <v>CPRI</v>
      </c>
    </row>
    <row r="40" spans="1:219" hidden="1" x14ac:dyDescent="0.3">
      <c r="A40">
        <v>31</v>
      </c>
      <c r="B40" t="s">
        <v>364</v>
      </c>
      <c r="C40">
        <v>9</v>
      </c>
      <c r="D40">
        <v>0</v>
      </c>
      <c r="E40">
        <v>6</v>
      </c>
      <c r="F40">
        <v>0</v>
      </c>
      <c r="G40" t="s">
        <v>218</v>
      </c>
      <c r="H40" t="s">
        <v>218</v>
      </c>
      <c r="I40">
        <v>6</v>
      </c>
      <c r="J40">
        <v>0</v>
      </c>
      <c r="K40" t="s">
        <v>218</v>
      </c>
      <c r="L40" t="s">
        <v>218</v>
      </c>
      <c r="M40">
        <v>1</v>
      </c>
      <c r="N40">
        <v>2</v>
      </c>
      <c r="O40">
        <v>3</v>
      </c>
      <c r="P40">
        <v>7</v>
      </c>
      <c r="Q40">
        <v>156</v>
      </c>
      <c r="R40">
        <v>1</v>
      </c>
      <c r="S40">
        <v>1</v>
      </c>
      <c r="T40">
        <v>0</v>
      </c>
      <c r="U40">
        <v>0</v>
      </c>
      <c r="V40">
        <v>1</v>
      </c>
      <c r="W40">
        <v>2</v>
      </c>
      <c r="X40">
        <v>0</v>
      </c>
      <c r="Y40">
        <v>0</v>
      </c>
      <c r="Z40">
        <v>0</v>
      </c>
      <c r="AA40">
        <v>2</v>
      </c>
      <c r="AB40">
        <v>3</v>
      </c>
      <c r="AC40">
        <v>1</v>
      </c>
      <c r="AD40">
        <v>3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 t="s">
        <v>365</v>
      </c>
      <c r="AV40">
        <v>135.0299987792969</v>
      </c>
      <c r="AW40">
        <v>134.05000305175781</v>
      </c>
      <c r="AX40">
        <v>141.80000305175781</v>
      </c>
      <c r="AY40">
        <v>132.86000061035159</v>
      </c>
      <c r="AZ40">
        <v>139.99000549316409</v>
      </c>
      <c r="BA40" s="2">
        <f t="shared" si="17"/>
        <v>-7.3106729222580658E-3</v>
      </c>
      <c r="BB40" s="2">
        <f t="shared" si="18"/>
        <v>5.4654441701042833E-2</v>
      </c>
      <c r="BC40" s="2">
        <f t="shared" si="19"/>
        <v>8.8773026058548421E-3</v>
      </c>
      <c r="BD40" s="2">
        <f t="shared" si="20"/>
        <v>5.0932242324689847E-2</v>
      </c>
      <c r="BE40">
        <v>12</v>
      </c>
      <c r="BF40">
        <v>5</v>
      </c>
      <c r="BG40">
        <v>8</v>
      </c>
      <c r="BH40">
        <v>5</v>
      </c>
      <c r="BI40">
        <v>115</v>
      </c>
      <c r="BJ40">
        <v>0</v>
      </c>
      <c r="BK40">
        <v>0</v>
      </c>
      <c r="BL40">
        <v>0</v>
      </c>
      <c r="BM40">
        <v>0</v>
      </c>
      <c r="BN40">
        <v>5</v>
      </c>
      <c r="BO40">
        <v>1</v>
      </c>
      <c r="BP40">
        <v>2</v>
      </c>
      <c r="BQ40">
        <v>1</v>
      </c>
      <c r="BR40">
        <v>6</v>
      </c>
      <c r="BS40">
        <v>1</v>
      </c>
      <c r="BT40">
        <v>15</v>
      </c>
      <c r="BU40">
        <v>1</v>
      </c>
      <c r="BV40">
        <v>15</v>
      </c>
      <c r="BW40">
        <v>3</v>
      </c>
      <c r="BX40">
        <v>0</v>
      </c>
      <c r="BY40">
        <v>6</v>
      </c>
      <c r="BZ40">
        <v>6</v>
      </c>
      <c r="CA40">
        <v>2</v>
      </c>
      <c r="CB40">
        <v>0</v>
      </c>
      <c r="CC40">
        <v>2</v>
      </c>
      <c r="CD40">
        <v>1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 t="s">
        <v>366</v>
      </c>
      <c r="CN40">
        <v>139.99000549316409</v>
      </c>
      <c r="CO40">
        <v>138.88999938964841</v>
      </c>
      <c r="CP40">
        <v>142.75</v>
      </c>
      <c r="CQ40">
        <v>138.11000061035159</v>
      </c>
      <c r="CR40">
        <v>141.97999572753909</v>
      </c>
      <c r="CS40" s="2">
        <f t="shared" si="21"/>
        <v>-7.9199806202725487E-3</v>
      </c>
      <c r="CT40" s="2">
        <f t="shared" si="22"/>
        <v>2.7040284485825516E-2</v>
      </c>
      <c r="CU40" s="2">
        <f t="shared" si="23"/>
        <v>5.6159463080460714E-3</v>
      </c>
      <c r="CV40" s="2">
        <f t="shared" si="24"/>
        <v>2.7257326620956257E-2</v>
      </c>
      <c r="CW40">
        <v>1</v>
      </c>
      <c r="CX40">
        <v>11</v>
      </c>
      <c r="CY40">
        <v>29</v>
      </c>
      <c r="CZ40">
        <v>50</v>
      </c>
      <c r="DA40">
        <v>51</v>
      </c>
      <c r="DB40">
        <v>0</v>
      </c>
      <c r="DC40">
        <v>0</v>
      </c>
      <c r="DD40">
        <v>0</v>
      </c>
      <c r="DE40">
        <v>0</v>
      </c>
      <c r="DF40">
        <v>1</v>
      </c>
      <c r="DG40">
        <v>0</v>
      </c>
      <c r="DH40">
        <v>1</v>
      </c>
      <c r="DI40">
        <v>0</v>
      </c>
      <c r="DJ40">
        <v>1</v>
      </c>
      <c r="DK40">
        <v>1</v>
      </c>
      <c r="DL40">
        <v>3</v>
      </c>
      <c r="DM40">
        <v>1</v>
      </c>
      <c r="DN40">
        <v>3</v>
      </c>
      <c r="DO40">
        <v>0</v>
      </c>
      <c r="DP40">
        <v>0</v>
      </c>
      <c r="DQ40">
        <v>1</v>
      </c>
      <c r="DR40">
        <v>1</v>
      </c>
      <c r="DS40">
        <v>0</v>
      </c>
      <c r="DT40">
        <v>0</v>
      </c>
      <c r="DU40">
        <v>1</v>
      </c>
      <c r="DV40">
        <v>1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 t="s">
        <v>367</v>
      </c>
      <c r="EF40">
        <v>141.97999572753909</v>
      </c>
      <c r="EG40">
        <v>143.6000061035156</v>
      </c>
      <c r="EH40">
        <v>145</v>
      </c>
      <c r="EI40">
        <v>137.5</v>
      </c>
      <c r="EJ40">
        <v>139.05999755859381</v>
      </c>
      <c r="EK40" s="2">
        <f t="shared" si="25"/>
        <v>1.1281408823957229E-2</v>
      </c>
      <c r="EL40" s="2">
        <f t="shared" si="26"/>
        <v>9.6551303205820727E-3</v>
      </c>
      <c r="EM40" s="2">
        <f t="shared" si="27"/>
        <v>4.2479149333171651E-2</v>
      </c>
      <c r="EN40" s="2">
        <f t="shared" si="28"/>
        <v>1.1218161843678298E-2</v>
      </c>
      <c r="EO40">
        <v>3</v>
      </c>
      <c r="EP40">
        <v>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4</v>
      </c>
      <c r="EY40">
        <v>2</v>
      </c>
      <c r="EZ40">
        <v>1</v>
      </c>
      <c r="FA40">
        <v>3</v>
      </c>
      <c r="FB40">
        <v>158</v>
      </c>
      <c r="FC40">
        <v>0</v>
      </c>
      <c r="FD40">
        <v>0</v>
      </c>
      <c r="FE40">
        <v>0</v>
      </c>
      <c r="FF40">
        <v>0</v>
      </c>
      <c r="FG40">
        <v>2</v>
      </c>
      <c r="FH40">
        <v>0</v>
      </c>
      <c r="FI40">
        <v>0</v>
      </c>
      <c r="FJ40">
        <v>0</v>
      </c>
      <c r="FK40">
        <v>1</v>
      </c>
      <c r="FL40">
        <v>0</v>
      </c>
      <c r="FM40">
        <v>0</v>
      </c>
      <c r="FN40">
        <v>0</v>
      </c>
      <c r="FO40">
        <v>5</v>
      </c>
      <c r="FP40">
        <v>2</v>
      </c>
      <c r="FQ40">
        <v>0</v>
      </c>
      <c r="FR40">
        <v>0</v>
      </c>
      <c r="FS40">
        <v>1</v>
      </c>
      <c r="FT40">
        <v>1</v>
      </c>
      <c r="FU40">
        <v>0</v>
      </c>
      <c r="FV40">
        <v>0</v>
      </c>
      <c r="FW40" t="s">
        <v>368</v>
      </c>
      <c r="FX40">
        <v>139.05999755859381</v>
      </c>
      <c r="FY40">
        <v>136.6600036621094</v>
      </c>
      <c r="FZ40">
        <v>142.36000061035159</v>
      </c>
      <c r="GA40">
        <v>135.6600036621094</v>
      </c>
      <c r="GB40">
        <v>137.5299987792969</v>
      </c>
      <c r="GC40">
        <v>461</v>
      </c>
      <c r="GD40">
        <v>189</v>
      </c>
      <c r="GE40">
        <v>147</v>
      </c>
      <c r="GF40">
        <v>171</v>
      </c>
      <c r="GG40">
        <v>0</v>
      </c>
      <c r="GH40">
        <v>384</v>
      </c>
      <c r="GI40">
        <v>0</v>
      </c>
      <c r="GJ40">
        <v>101</v>
      </c>
      <c r="GK40">
        <v>21</v>
      </c>
      <c r="GL40">
        <v>165</v>
      </c>
      <c r="GM40">
        <v>3</v>
      </c>
      <c r="GN40">
        <v>159</v>
      </c>
      <c r="GO40">
        <v>3</v>
      </c>
      <c r="GP40">
        <v>1</v>
      </c>
      <c r="GQ40">
        <v>2</v>
      </c>
      <c r="GR40">
        <v>1</v>
      </c>
      <c r="GS40">
        <v>0</v>
      </c>
      <c r="GT40">
        <v>0</v>
      </c>
      <c r="GU40">
        <v>0</v>
      </c>
      <c r="GV40">
        <v>0</v>
      </c>
      <c r="GW40">
        <v>2.5</v>
      </c>
      <c r="GX40" t="s">
        <v>218</v>
      </c>
      <c r="GY40">
        <v>379598</v>
      </c>
      <c r="GZ40">
        <v>284457</v>
      </c>
      <c r="HA40">
        <v>4.673</v>
      </c>
      <c r="HB40">
        <v>4.7439999999999998</v>
      </c>
      <c r="HC40">
        <v>-11.53</v>
      </c>
      <c r="HD40">
        <v>6.22</v>
      </c>
      <c r="HE40">
        <v>0</v>
      </c>
      <c r="HF40" s="2">
        <f t="shared" si="29"/>
        <v>-1.7561787151845643E-2</v>
      </c>
      <c r="HG40" s="2">
        <f t="shared" si="30"/>
        <v>4.0039315283816546E-2</v>
      </c>
      <c r="HH40" s="2">
        <f t="shared" si="31"/>
        <v>7.3174299224555428E-3</v>
      </c>
      <c r="HI40" s="2">
        <f t="shared" si="32"/>
        <v>1.3596997991604742E-2</v>
      </c>
      <c r="HJ40" s="3">
        <f t="shared" si="33"/>
        <v>142.13177663542413</v>
      </c>
      <c r="HK40" t="str">
        <f t="shared" si="34"/>
        <v>CDLX</v>
      </c>
    </row>
    <row r="41" spans="1:219" hidden="1" x14ac:dyDescent="0.3">
      <c r="A41">
        <v>32</v>
      </c>
      <c r="B41" t="s">
        <v>369</v>
      </c>
      <c r="C41">
        <v>10</v>
      </c>
      <c r="D41">
        <v>0</v>
      </c>
      <c r="E41">
        <v>6</v>
      </c>
      <c r="F41">
        <v>0</v>
      </c>
      <c r="G41" t="s">
        <v>218</v>
      </c>
      <c r="H41" t="s">
        <v>218</v>
      </c>
      <c r="I41">
        <v>6</v>
      </c>
      <c r="J41">
        <v>0</v>
      </c>
      <c r="K41" t="s">
        <v>218</v>
      </c>
      <c r="L41" t="s">
        <v>218</v>
      </c>
      <c r="M41">
        <v>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5</v>
      </c>
      <c r="W41">
        <v>3</v>
      </c>
      <c r="X41">
        <v>4</v>
      </c>
      <c r="Y41">
        <v>5</v>
      </c>
      <c r="Z41">
        <v>172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6</v>
      </c>
      <c r="AN41">
        <v>0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0</v>
      </c>
      <c r="AU41" t="s">
        <v>370</v>
      </c>
      <c r="AV41">
        <v>131.42999267578119</v>
      </c>
      <c r="AW41">
        <v>131.42999267578119</v>
      </c>
      <c r="AX41">
        <v>134.19000244140619</v>
      </c>
      <c r="AY41">
        <v>131.22999572753909</v>
      </c>
      <c r="AZ41">
        <v>133.05000305175781</v>
      </c>
      <c r="BA41" s="2">
        <f t="shared" si="17"/>
        <v>0</v>
      </c>
      <c r="BB41" s="2">
        <f t="shared" si="18"/>
        <v>2.0567923954172063E-2</v>
      </c>
      <c r="BC41" s="2">
        <f t="shared" si="19"/>
        <v>1.5216994551271457E-3</v>
      </c>
      <c r="BD41" s="2">
        <f t="shared" si="20"/>
        <v>1.3679122754403195E-2</v>
      </c>
      <c r="BE41">
        <v>7</v>
      </c>
      <c r="BF41">
        <v>20</v>
      </c>
      <c r="BG41">
        <v>67</v>
      </c>
      <c r="BH41">
        <v>94</v>
      </c>
      <c r="BI41">
        <v>4</v>
      </c>
      <c r="BJ41">
        <v>0</v>
      </c>
      <c r="BK41">
        <v>0</v>
      </c>
      <c r="BL41">
        <v>0</v>
      </c>
      <c r="BM41">
        <v>0</v>
      </c>
      <c r="BN41">
        <v>2</v>
      </c>
      <c r="BO41">
        <v>0</v>
      </c>
      <c r="BP41">
        <v>0</v>
      </c>
      <c r="BQ41">
        <v>0</v>
      </c>
      <c r="BR41">
        <v>0</v>
      </c>
      <c r="BS41">
        <v>1</v>
      </c>
      <c r="BT41">
        <v>2</v>
      </c>
      <c r="BU41">
        <v>1</v>
      </c>
      <c r="BV41">
        <v>2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 t="s">
        <v>309</v>
      </c>
      <c r="CN41">
        <v>133.05000305175781</v>
      </c>
      <c r="CO41">
        <v>132.80999755859381</v>
      </c>
      <c r="CP41">
        <v>134.80000305175781</v>
      </c>
      <c r="CQ41">
        <v>132.2200012207031</v>
      </c>
      <c r="CR41">
        <v>134.0899963378906</v>
      </c>
      <c r="CS41" s="2">
        <f t="shared" si="21"/>
        <v>-1.8071342336869467E-3</v>
      </c>
      <c r="CT41" s="2">
        <f t="shared" si="22"/>
        <v>1.4762651692225237E-2</v>
      </c>
      <c r="CU41" s="2">
        <f t="shared" si="23"/>
        <v>4.4424090711274733E-3</v>
      </c>
      <c r="CV41" s="2">
        <f t="shared" si="24"/>
        <v>1.394582122647936E-2</v>
      </c>
      <c r="CW41">
        <v>11</v>
      </c>
      <c r="CX41">
        <v>14</v>
      </c>
      <c r="CY41">
        <v>156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7</v>
      </c>
      <c r="DG41">
        <v>3</v>
      </c>
      <c r="DH41">
        <v>4</v>
      </c>
      <c r="DI41">
        <v>2</v>
      </c>
      <c r="DJ41">
        <v>0</v>
      </c>
      <c r="DK41">
        <v>1</v>
      </c>
      <c r="DL41">
        <v>16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 t="s">
        <v>227</v>
      </c>
      <c r="EF41">
        <v>134.0899963378906</v>
      </c>
      <c r="EG41">
        <v>134.97999572753909</v>
      </c>
      <c r="EH41">
        <v>136</v>
      </c>
      <c r="EI41">
        <v>131.8699951171875</v>
      </c>
      <c r="EJ41">
        <v>133.19000244140619</v>
      </c>
      <c r="EK41" s="2">
        <f t="shared" si="25"/>
        <v>6.5935651046025168E-3</v>
      </c>
      <c r="EL41" s="2">
        <f t="shared" si="26"/>
        <v>7.5000314151537628E-3</v>
      </c>
      <c r="EM41" s="2">
        <f t="shared" si="27"/>
        <v>2.3040455688183692E-2</v>
      </c>
      <c r="EN41" s="2">
        <f t="shared" si="28"/>
        <v>9.9107087620889933E-3</v>
      </c>
      <c r="EO41">
        <v>10</v>
      </c>
      <c r="EP41">
        <v>5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4</v>
      </c>
      <c r="EY41">
        <v>1</v>
      </c>
      <c r="EZ41">
        <v>0</v>
      </c>
      <c r="FA41">
        <v>2</v>
      </c>
      <c r="FB41">
        <v>175</v>
      </c>
      <c r="FC41">
        <v>0</v>
      </c>
      <c r="FD41">
        <v>0</v>
      </c>
      <c r="FE41">
        <v>0</v>
      </c>
      <c r="FF41">
        <v>0</v>
      </c>
      <c r="FG41">
        <v>5</v>
      </c>
      <c r="FH41">
        <v>0</v>
      </c>
      <c r="FI41">
        <v>0</v>
      </c>
      <c r="FJ41">
        <v>0</v>
      </c>
      <c r="FK41">
        <v>1</v>
      </c>
      <c r="FL41">
        <v>0</v>
      </c>
      <c r="FM41">
        <v>0</v>
      </c>
      <c r="FN41">
        <v>0</v>
      </c>
      <c r="FO41">
        <v>15</v>
      </c>
      <c r="FP41">
        <v>5</v>
      </c>
      <c r="FQ41">
        <v>0</v>
      </c>
      <c r="FR41">
        <v>0</v>
      </c>
      <c r="FS41">
        <v>1</v>
      </c>
      <c r="FT41">
        <v>1</v>
      </c>
      <c r="FU41">
        <v>0</v>
      </c>
      <c r="FV41">
        <v>0</v>
      </c>
      <c r="FW41" t="s">
        <v>371</v>
      </c>
      <c r="FX41">
        <v>133.19000244140619</v>
      </c>
      <c r="FY41">
        <v>132.6499938964844</v>
      </c>
      <c r="FZ41">
        <v>133.5</v>
      </c>
      <c r="GA41">
        <v>131.88999938964841</v>
      </c>
      <c r="GB41">
        <v>133.24000549316409</v>
      </c>
      <c r="GC41">
        <v>393</v>
      </c>
      <c r="GD41">
        <v>389</v>
      </c>
      <c r="GE41">
        <v>196</v>
      </c>
      <c r="GF41">
        <v>198</v>
      </c>
      <c r="GG41">
        <v>0</v>
      </c>
      <c r="GH41">
        <v>98</v>
      </c>
      <c r="GI41">
        <v>0</v>
      </c>
      <c r="GJ41">
        <v>0</v>
      </c>
      <c r="GK41">
        <v>2</v>
      </c>
      <c r="GL41">
        <v>347</v>
      </c>
      <c r="GM41">
        <v>0</v>
      </c>
      <c r="GN41">
        <v>175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1.7</v>
      </c>
      <c r="GX41" t="s">
        <v>218</v>
      </c>
      <c r="GY41">
        <v>545986</v>
      </c>
      <c r="GZ41">
        <v>686785</v>
      </c>
      <c r="HA41">
        <v>0.219</v>
      </c>
      <c r="HB41">
        <v>2.4239999999999999</v>
      </c>
      <c r="HC41">
        <v>3.59</v>
      </c>
      <c r="HD41">
        <v>3.13</v>
      </c>
      <c r="HE41">
        <v>0</v>
      </c>
      <c r="HF41" s="2">
        <f t="shared" si="29"/>
        <v>-4.0709277781285635E-3</v>
      </c>
      <c r="HG41" s="2">
        <f t="shared" si="30"/>
        <v>6.3670869177198108E-3</v>
      </c>
      <c r="HH41" s="2">
        <f t="shared" si="31"/>
        <v>5.7293218379570465E-3</v>
      </c>
      <c r="HI41" s="2">
        <f t="shared" si="32"/>
        <v>1.0132137855435208E-2</v>
      </c>
      <c r="HJ41" s="3">
        <f t="shared" si="33"/>
        <v>133.49458793725833</v>
      </c>
      <c r="HK41" t="str">
        <f t="shared" si="34"/>
        <v>KMX</v>
      </c>
    </row>
    <row r="42" spans="1:219" hidden="1" x14ac:dyDescent="0.3">
      <c r="A42">
        <v>33</v>
      </c>
      <c r="B42" t="s">
        <v>372</v>
      </c>
      <c r="C42">
        <v>11</v>
      </c>
      <c r="D42">
        <v>0</v>
      </c>
      <c r="E42">
        <v>6</v>
      </c>
      <c r="F42">
        <v>0</v>
      </c>
      <c r="G42" t="s">
        <v>218</v>
      </c>
      <c r="H42" t="s">
        <v>218</v>
      </c>
      <c r="I42">
        <v>6</v>
      </c>
      <c r="J42">
        <v>0</v>
      </c>
      <c r="K42" t="s">
        <v>218</v>
      </c>
      <c r="L42" t="s">
        <v>218</v>
      </c>
      <c r="M42">
        <v>1</v>
      </c>
      <c r="N42">
        <v>9</v>
      </c>
      <c r="O42">
        <v>140</v>
      </c>
      <c r="P42">
        <v>43</v>
      </c>
      <c r="Q42">
        <v>2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1</v>
      </c>
      <c r="AB42">
        <v>1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 t="s">
        <v>373</v>
      </c>
      <c r="AV42">
        <v>48.470001220703118</v>
      </c>
      <c r="AW42">
        <v>48.470001220703118</v>
      </c>
      <c r="AX42">
        <v>49.439998626708977</v>
      </c>
      <c r="AY42">
        <v>47.840000152587891</v>
      </c>
      <c r="AZ42">
        <v>48.990001678466797</v>
      </c>
      <c r="BA42" s="2">
        <f t="shared" si="17"/>
        <v>0</v>
      </c>
      <c r="BB42" s="2">
        <f t="shared" si="18"/>
        <v>1.961968917777912E-2</v>
      </c>
      <c r="BC42" s="2">
        <f t="shared" si="19"/>
        <v>1.2997752264263029E-2</v>
      </c>
      <c r="BD42" s="2">
        <f t="shared" si="20"/>
        <v>2.3474208746238512E-2</v>
      </c>
      <c r="BE42">
        <v>4</v>
      </c>
      <c r="BF42">
        <v>55</v>
      </c>
      <c r="BG42">
        <v>71</v>
      </c>
      <c r="BH42">
        <v>52</v>
      </c>
      <c r="BI42">
        <v>1</v>
      </c>
      <c r="BJ42">
        <v>0</v>
      </c>
      <c r="BK42">
        <v>0</v>
      </c>
      <c r="BL42">
        <v>0</v>
      </c>
      <c r="BM42">
        <v>0</v>
      </c>
      <c r="BN42">
        <v>2</v>
      </c>
      <c r="BO42">
        <v>1</v>
      </c>
      <c r="BP42">
        <v>2</v>
      </c>
      <c r="BQ42">
        <v>1</v>
      </c>
      <c r="BR42">
        <v>8</v>
      </c>
      <c r="BS42">
        <v>1</v>
      </c>
      <c r="BT42">
        <v>14</v>
      </c>
      <c r="BU42">
        <v>1</v>
      </c>
      <c r="BV42">
        <v>0</v>
      </c>
      <c r="BW42">
        <v>0</v>
      </c>
      <c r="BX42">
        <v>0</v>
      </c>
      <c r="BY42">
        <v>8</v>
      </c>
      <c r="BZ42">
        <v>8</v>
      </c>
      <c r="CA42">
        <v>0</v>
      </c>
      <c r="CB42">
        <v>0</v>
      </c>
      <c r="CC42">
        <v>1</v>
      </c>
      <c r="CD42">
        <v>1</v>
      </c>
      <c r="CE42">
        <v>1</v>
      </c>
      <c r="CF42">
        <v>0</v>
      </c>
      <c r="CG42">
        <v>4</v>
      </c>
      <c r="CH42">
        <v>4</v>
      </c>
      <c r="CI42">
        <v>1</v>
      </c>
      <c r="CJ42">
        <v>0</v>
      </c>
      <c r="CK42">
        <v>1</v>
      </c>
      <c r="CL42">
        <v>1</v>
      </c>
      <c r="CM42" t="s">
        <v>374</v>
      </c>
      <c r="CN42">
        <v>48.990001678466797</v>
      </c>
      <c r="CO42">
        <v>49.209999084472663</v>
      </c>
      <c r="CP42">
        <v>50.200000762939453</v>
      </c>
      <c r="CQ42">
        <v>48.900001525878913</v>
      </c>
      <c r="CR42">
        <v>49.560001373291023</v>
      </c>
      <c r="CS42" s="2">
        <f t="shared" si="21"/>
        <v>4.4705834200123862E-3</v>
      </c>
      <c r="CT42" s="2">
        <f t="shared" si="22"/>
        <v>1.9721148673720101E-2</v>
      </c>
      <c r="CU42" s="2">
        <f t="shared" si="23"/>
        <v>6.2994831205263058E-3</v>
      </c>
      <c r="CV42" s="2">
        <f t="shared" si="24"/>
        <v>1.3317187835426458E-2</v>
      </c>
      <c r="CW42">
        <v>6</v>
      </c>
      <c r="CX42">
        <v>57</v>
      </c>
      <c r="CY42">
        <v>89</v>
      </c>
      <c r="CZ42">
        <v>39</v>
      </c>
      <c r="DA42">
        <v>1</v>
      </c>
      <c r="DB42">
        <v>0</v>
      </c>
      <c r="DC42">
        <v>0</v>
      </c>
      <c r="DD42">
        <v>0</v>
      </c>
      <c r="DE42">
        <v>0</v>
      </c>
      <c r="DF42">
        <v>1</v>
      </c>
      <c r="DG42">
        <v>0</v>
      </c>
      <c r="DH42">
        <v>2</v>
      </c>
      <c r="DI42">
        <v>1</v>
      </c>
      <c r="DJ42">
        <v>1</v>
      </c>
      <c r="DK42">
        <v>1</v>
      </c>
      <c r="DL42">
        <v>5</v>
      </c>
      <c r="DM42">
        <v>1</v>
      </c>
      <c r="DN42">
        <v>0</v>
      </c>
      <c r="DO42">
        <v>0</v>
      </c>
      <c r="DP42">
        <v>0</v>
      </c>
      <c r="DQ42">
        <v>1</v>
      </c>
      <c r="DR42">
        <v>1</v>
      </c>
      <c r="DS42">
        <v>0</v>
      </c>
      <c r="DT42">
        <v>0</v>
      </c>
      <c r="DU42">
        <v>1</v>
      </c>
      <c r="DV42">
        <v>1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 t="s">
        <v>375</v>
      </c>
      <c r="EF42">
        <v>49.560001373291023</v>
      </c>
      <c r="EG42">
        <v>50.340000152587891</v>
      </c>
      <c r="EH42">
        <v>50.459999084472663</v>
      </c>
      <c r="EI42">
        <v>49.110000610351563</v>
      </c>
      <c r="EJ42">
        <v>49.630001068115227</v>
      </c>
      <c r="EK42" s="2">
        <f t="shared" si="25"/>
        <v>1.5494612175855682E-2</v>
      </c>
      <c r="EL42" s="2">
        <f t="shared" si="26"/>
        <v>2.3781001597699136E-3</v>
      </c>
      <c r="EM42" s="2">
        <f t="shared" si="27"/>
        <v>2.4433840653715122E-2</v>
      </c>
      <c r="EN42" s="2">
        <f t="shared" si="28"/>
        <v>1.0477542747782453E-2</v>
      </c>
      <c r="EO42">
        <v>2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1</v>
      </c>
      <c r="FB42">
        <v>194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2</v>
      </c>
      <c r="FP42">
        <v>0</v>
      </c>
      <c r="FQ42">
        <v>0</v>
      </c>
      <c r="FR42">
        <v>0</v>
      </c>
      <c r="FS42">
        <v>1</v>
      </c>
      <c r="FT42">
        <v>0</v>
      </c>
      <c r="FU42">
        <v>0</v>
      </c>
      <c r="FV42">
        <v>0</v>
      </c>
      <c r="FW42" t="s">
        <v>376</v>
      </c>
      <c r="FX42">
        <v>49.630001068115227</v>
      </c>
      <c r="FY42">
        <v>49.099998474121087</v>
      </c>
      <c r="FZ42">
        <v>49.740001678466797</v>
      </c>
      <c r="GA42">
        <v>48.529998779296882</v>
      </c>
      <c r="GB42">
        <v>48.630001068115227</v>
      </c>
      <c r="GC42">
        <v>572</v>
      </c>
      <c r="GD42">
        <v>215</v>
      </c>
      <c r="GE42">
        <v>194</v>
      </c>
      <c r="GF42">
        <v>200</v>
      </c>
      <c r="GG42">
        <v>0</v>
      </c>
      <c r="GH42">
        <v>138</v>
      </c>
      <c r="GI42">
        <v>0</v>
      </c>
      <c r="GJ42">
        <v>40</v>
      </c>
      <c r="GK42">
        <v>0</v>
      </c>
      <c r="GL42">
        <v>203</v>
      </c>
      <c r="GM42">
        <v>0</v>
      </c>
      <c r="GN42">
        <v>195</v>
      </c>
      <c r="GO42">
        <v>2</v>
      </c>
      <c r="GP42">
        <v>1</v>
      </c>
      <c r="GQ42">
        <v>2</v>
      </c>
      <c r="GR42">
        <v>1</v>
      </c>
      <c r="GS42">
        <v>1</v>
      </c>
      <c r="GT42">
        <v>0</v>
      </c>
      <c r="GU42">
        <v>1</v>
      </c>
      <c r="GV42">
        <v>0</v>
      </c>
      <c r="GW42">
        <v>2.2999999999999998</v>
      </c>
      <c r="GX42" t="s">
        <v>218</v>
      </c>
      <c r="GY42">
        <v>1383243</v>
      </c>
      <c r="GZ42">
        <v>1754042</v>
      </c>
      <c r="HA42">
        <v>1.046</v>
      </c>
      <c r="HB42">
        <v>1.5089999999999999</v>
      </c>
      <c r="HC42">
        <v>-3.45</v>
      </c>
      <c r="HD42">
        <v>1.83</v>
      </c>
      <c r="HE42">
        <v>0.81630000000000003</v>
      </c>
      <c r="HF42" s="2">
        <f t="shared" si="29"/>
        <v>-1.0794350518635643E-2</v>
      </c>
      <c r="HG42" s="2">
        <f t="shared" si="30"/>
        <v>1.2866971908904845E-2</v>
      </c>
      <c r="HH42" s="2">
        <f t="shared" si="31"/>
        <v>1.1608955448840441E-2</v>
      </c>
      <c r="HI42" s="2">
        <f t="shared" si="32"/>
        <v>2.0563908414945598E-3</v>
      </c>
      <c r="HJ42" s="3">
        <f t="shared" si="33"/>
        <v>49.731766775214872</v>
      </c>
      <c r="HK42" t="str">
        <f t="shared" si="34"/>
        <v>CF</v>
      </c>
    </row>
    <row r="43" spans="1:219" hidden="1" x14ac:dyDescent="0.3">
      <c r="A43">
        <v>34</v>
      </c>
      <c r="B43" t="s">
        <v>377</v>
      </c>
      <c r="C43">
        <v>9</v>
      </c>
      <c r="D43">
        <v>0</v>
      </c>
      <c r="E43">
        <v>6</v>
      </c>
      <c r="F43">
        <v>0</v>
      </c>
      <c r="G43" t="s">
        <v>218</v>
      </c>
      <c r="H43" t="s">
        <v>218</v>
      </c>
      <c r="I43">
        <v>6</v>
      </c>
      <c r="J43">
        <v>0</v>
      </c>
      <c r="K43" t="s">
        <v>218</v>
      </c>
      <c r="L43" t="s">
        <v>218</v>
      </c>
      <c r="M43">
        <v>64</v>
      </c>
      <c r="N43">
        <v>36</v>
      </c>
      <c r="O43">
        <v>11</v>
      </c>
      <c r="P43">
        <v>5</v>
      </c>
      <c r="Q43">
        <v>1</v>
      </c>
      <c r="R43">
        <v>1</v>
      </c>
      <c r="S43">
        <v>17</v>
      </c>
      <c r="T43">
        <v>1</v>
      </c>
      <c r="U43">
        <v>1</v>
      </c>
      <c r="V43">
        <v>15</v>
      </c>
      <c r="W43">
        <v>4</v>
      </c>
      <c r="X43">
        <v>2</v>
      </c>
      <c r="Y43">
        <v>2</v>
      </c>
      <c r="Z43">
        <v>16</v>
      </c>
      <c r="AA43">
        <v>0</v>
      </c>
      <c r="AB43">
        <v>0</v>
      </c>
      <c r="AC43">
        <v>0</v>
      </c>
      <c r="AD43">
        <v>0</v>
      </c>
      <c r="AE43">
        <v>53</v>
      </c>
      <c r="AF43">
        <v>17</v>
      </c>
      <c r="AG43">
        <v>0</v>
      </c>
      <c r="AH43">
        <v>0</v>
      </c>
      <c r="AI43">
        <v>1</v>
      </c>
      <c r="AJ43">
        <v>1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 t="s">
        <v>378</v>
      </c>
      <c r="AV43">
        <v>13.55000019073486</v>
      </c>
      <c r="AW43">
        <v>13.5</v>
      </c>
      <c r="AX43">
        <v>13.680000305175779</v>
      </c>
      <c r="AY43">
        <v>13.36999988555908</v>
      </c>
      <c r="AZ43">
        <v>13.569999694824221</v>
      </c>
      <c r="BA43" s="2">
        <f t="shared" si="17"/>
        <v>-3.7037178322119058E-3</v>
      </c>
      <c r="BB43" s="2">
        <f t="shared" si="18"/>
        <v>1.3157916751484033E-2</v>
      </c>
      <c r="BC43" s="2">
        <f t="shared" si="19"/>
        <v>9.6296381067347836E-3</v>
      </c>
      <c r="BD43" s="2">
        <f t="shared" si="20"/>
        <v>1.4738379790931178E-2</v>
      </c>
      <c r="BE43">
        <v>74</v>
      </c>
      <c r="BF43">
        <v>36</v>
      </c>
      <c r="BG43">
        <v>2</v>
      </c>
      <c r="BH43">
        <v>0</v>
      </c>
      <c r="BI43">
        <v>0</v>
      </c>
      <c r="BJ43">
        <v>1</v>
      </c>
      <c r="BK43">
        <v>2</v>
      </c>
      <c r="BL43">
        <v>0</v>
      </c>
      <c r="BM43">
        <v>0</v>
      </c>
      <c r="BN43">
        <v>6</v>
      </c>
      <c r="BO43">
        <v>3</v>
      </c>
      <c r="BP43">
        <v>0</v>
      </c>
      <c r="BQ43">
        <v>0</v>
      </c>
      <c r="BR43">
        <v>7</v>
      </c>
      <c r="BS43">
        <v>1</v>
      </c>
      <c r="BT43">
        <v>11</v>
      </c>
      <c r="BU43">
        <v>0</v>
      </c>
      <c r="BV43">
        <v>0</v>
      </c>
      <c r="BW43">
        <v>0</v>
      </c>
      <c r="BX43">
        <v>0</v>
      </c>
      <c r="BY43">
        <v>7</v>
      </c>
      <c r="BZ43">
        <v>7</v>
      </c>
      <c r="CA43">
        <v>0</v>
      </c>
      <c r="CB43">
        <v>0</v>
      </c>
      <c r="CC43">
        <v>1</v>
      </c>
      <c r="CD43">
        <v>1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 t="s">
        <v>379</v>
      </c>
      <c r="CN43">
        <v>13.569999694824221</v>
      </c>
      <c r="CO43">
        <v>13.659999847412109</v>
      </c>
      <c r="CP43">
        <v>13.94999980926514</v>
      </c>
      <c r="CQ43">
        <v>13.52999973297119</v>
      </c>
      <c r="CR43">
        <v>13.77999973297119</v>
      </c>
      <c r="CS43" s="2">
        <f t="shared" si="21"/>
        <v>6.5885910390357516E-3</v>
      </c>
      <c r="CT43" s="2">
        <f t="shared" si="22"/>
        <v>2.0788528015636354E-2</v>
      </c>
      <c r="CU43" s="2">
        <f t="shared" si="23"/>
        <v>9.5168459658181437E-3</v>
      </c>
      <c r="CV43" s="2">
        <f t="shared" si="24"/>
        <v>1.8142235474927437E-2</v>
      </c>
      <c r="CW43">
        <v>11</v>
      </c>
      <c r="CX43">
        <v>14</v>
      </c>
      <c r="CY43">
        <v>75</v>
      </c>
      <c r="CZ43">
        <v>39</v>
      </c>
      <c r="DA43">
        <v>2</v>
      </c>
      <c r="DB43">
        <v>1</v>
      </c>
      <c r="DC43">
        <v>4</v>
      </c>
      <c r="DD43">
        <v>0</v>
      </c>
      <c r="DE43">
        <v>0</v>
      </c>
      <c r="DF43">
        <v>2</v>
      </c>
      <c r="DG43">
        <v>0</v>
      </c>
      <c r="DH43">
        <v>0</v>
      </c>
      <c r="DI43">
        <v>0</v>
      </c>
      <c r="DJ43">
        <v>1</v>
      </c>
      <c r="DK43">
        <v>2</v>
      </c>
      <c r="DL43">
        <v>3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1</v>
      </c>
      <c r="DS43">
        <v>0</v>
      </c>
      <c r="DT43">
        <v>0</v>
      </c>
      <c r="DU43">
        <v>1</v>
      </c>
      <c r="DV43">
        <v>1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 t="s">
        <v>380</v>
      </c>
      <c r="EF43">
        <v>13.77999973297119</v>
      </c>
      <c r="EG43">
        <v>13.930000305175779</v>
      </c>
      <c r="EH43">
        <v>14.189999580383301</v>
      </c>
      <c r="EI43">
        <v>13.75</v>
      </c>
      <c r="EJ43">
        <v>13.939999580383301</v>
      </c>
      <c r="EK43" s="2">
        <f t="shared" si="25"/>
        <v>1.0768167187250932E-2</v>
      </c>
      <c r="EL43" s="2">
        <f t="shared" si="26"/>
        <v>1.832271197294133E-2</v>
      </c>
      <c r="EM43" s="2">
        <f t="shared" si="27"/>
        <v>1.292177323994026E-2</v>
      </c>
      <c r="EN43" s="2">
        <f t="shared" si="28"/>
        <v>1.3629812489425963E-2</v>
      </c>
      <c r="EO43">
        <v>32</v>
      </c>
      <c r="EP43">
        <v>25</v>
      </c>
      <c r="EQ43">
        <v>12</v>
      </c>
      <c r="ER43">
        <v>8</v>
      </c>
      <c r="ES43">
        <v>0</v>
      </c>
      <c r="ET43">
        <v>1</v>
      </c>
      <c r="EU43">
        <v>20</v>
      </c>
      <c r="EV43">
        <v>0</v>
      </c>
      <c r="EW43">
        <v>0</v>
      </c>
      <c r="EX43">
        <v>9</v>
      </c>
      <c r="EY43">
        <v>10</v>
      </c>
      <c r="EZ43">
        <v>6</v>
      </c>
      <c r="FA43">
        <v>7</v>
      </c>
      <c r="FB43">
        <v>33</v>
      </c>
      <c r="FC43">
        <v>1</v>
      </c>
      <c r="FD43">
        <v>1</v>
      </c>
      <c r="FE43">
        <v>0</v>
      </c>
      <c r="FF43">
        <v>0</v>
      </c>
      <c r="FG43">
        <v>33</v>
      </c>
      <c r="FH43">
        <v>20</v>
      </c>
      <c r="FI43">
        <v>33</v>
      </c>
      <c r="FJ43">
        <v>0</v>
      </c>
      <c r="FK43">
        <v>1</v>
      </c>
      <c r="FL43">
        <v>1</v>
      </c>
      <c r="FM43">
        <v>1</v>
      </c>
      <c r="FN43">
        <v>0</v>
      </c>
      <c r="FO43">
        <v>40</v>
      </c>
      <c r="FP43">
        <v>33</v>
      </c>
      <c r="FQ43">
        <v>4</v>
      </c>
      <c r="FR43">
        <v>4</v>
      </c>
      <c r="FS43">
        <v>1</v>
      </c>
      <c r="FT43">
        <v>1</v>
      </c>
      <c r="FU43">
        <v>1</v>
      </c>
      <c r="FV43">
        <v>1</v>
      </c>
      <c r="FW43" t="s">
        <v>375</v>
      </c>
      <c r="FX43">
        <v>13.939999580383301</v>
      </c>
      <c r="FY43">
        <v>13.77000045776367</v>
      </c>
      <c r="FZ43">
        <v>13.89000034332275</v>
      </c>
      <c r="GA43">
        <v>13.579999923706049</v>
      </c>
      <c r="GB43">
        <v>13.86999988555908</v>
      </c>
      <c r="GC43">
        <v>447</v>
      </c>
      <c r="GD43">
        <v>123</v>
      </c>
      <c r="GE43">
        <v>218</v>
      </c>
      <c r="GF43">
        <v>68</v>
      </c>
      <c r="GG43">
        <v>1</v>
      </c>
      <c r="GH43">
        <v>55</v>
      </c>
      <c r="GI43">
        <v>0</v>
      </c>
      <c r="GJ43">
        <v>49</v>
      </c>
      <c r="GK43">
        <v>0</v>
      </c>
      <c r="GL43">
        <v>57</v>
      </c>
      <c r="GM43">
        <v>0</v>
      </c>
      <c r="GN43">
        <v>34</v>
      </c>
      <c r="GO43">
        <v>3</v>
      </c>
      <c r="GP43">
        <v>2</v>
      </c>
      <c r="GQ43">
        <v>2</v>
      </c>
      <c r="GR43">
        <v>1</v>
      </c>
      <c r="GS43">
        <v>1</v>
      </c>
      <c r="GT43">
        <v>1</v>
      </c>
      <c r="GU43">
        <v>1</v>
      </c>
      <c r="GV43">
        <v>1</v>
      </c>
      <c r="GW43">
        <v>2.6</v>
      </c>
      <c r="GX43" t="s">
        <v>272</v>
      </c>
      <c r="GY43">
        <v>177502</v>
      </c>
      <c r="GZ43">
        <v>229242</v>
      </c>
      <c r="HA43">
        <v>0.47699999999999998</v>
      </c>
      <c r="HB43">
        <v>0.74</v>
      </c>
      <c r="HC43">
        <v>-1.82</v>
      </c>
      <c r="HD43">
        <v>3.03</v>
      </c>
      <c r="HF43" s="2">
        <f t="shared" si="29"/>
        <v>-1.2345614885131306E-2</v>
      </c>
      <c r="HG43" s="2">
        <f t="shared" si="30"/>
        <v>8.6393004026646958E-3</v>
      </c>
      <c r="HH43" s="2">
        <f t="shared" si="31"/>
        <v>1.3798150162768974E-2</v>
      </c>
      <c r="HI43" s="2">
        <f t="shared" si="32"/>
        <v>2.0908432894434892E-2</v>
      </c>
      <c r="HJ43" s="3">
        <f t="shared" si="33"/>
        <v>13.88896362826312</v>
      </c>
      <c r="HK43" t="str">
        <f t="shared" si="34"/>
        <v>CLDT</v>
      </c>
    </row>
    <row r="44" spans="1:219" hidden="1" x14ac:dyDescent="0.3">
      <c r="A44">
        <v>35</v>
      </c>
      <c r="B44" t="s">
        <v>381</v>
      </c>
      <c r="C44">
        <v>9</v>
      </c>
      <c r="D44">
        <v>0</v>
      </c>
      <c r="E44">
        <v>6</v>
      </c>
      <c r="F44">
        <v>0</v>
      </c>
      <c r="G44" t="s">
        <v>218</v>
      </c>
      <c r="H44" t="s">
        <v>218</v>
      </c>
      <c r="I44">
        <v>6</v>
      </c>
      <c r="J44">
        <v>0</v>
      </c>
      <c r="K44" t="s">
        <v>218</v>
      </c>
      <c r="L44" t="s">
        <v>218</v>
      </c>
      <c r="M44">
        <v>40</v>
      </c>
      <c r="N44">
        <v>112</v>
      </c>
      <c r="O44">
        <v>43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A44">
        <v>1</v>
      </c>
      <c r="AB44">
        <v>1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 t="s">
        <v>382</v>
      </c>
      <c r="AV44">
        <v>101.51999664306641</v>
      </c>
      <c r="AW44">
        <v>101.80999755859381</v>
      </c>
      <c r="AX44">
        <v>103.09999847412109</v>
      </c>
      <c r="AY44">
        <v>101.5100021362305</v>
      </c>
      <c r="AZ44">
        <v>102.6999969482422</v>
      </c>
      <c r="BA44" s="2">
        <f t="shared" si="17"/>
        <v>2.8484522392852041E-3</v>
      </c>
      <c r="BB44" s="2">
        <f t="shared" si="18"/>
        <v>1.2512133216481924E-2</v>
      </c>
      <c r="BC44" s="2">
        <f t="shared" si="19"/>
        <v>2.9466204651528161E-3</v>
      </c>
      <c r="BD44" s="2">
        <f t="shared" si="20"/>
        <v>1.158709685854642E-2</v>
      </c>
      <c r="BE44">
        <v>115</v>
      </c>
      <c r="BF44">
        <v>15</v>
      </c>
      <c r="BG44">
        <v>20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49</v>
      </c>
      <c r="BO44">
        <v>13</v>
      </c>
      <c r="BP44">
        <v>0</v>
      </c>
      <c r="BQ44">
        <v>0</v>
      </c>
      <c r="BR44">
        <v>0</v>
      </c>
      <c r="BS44">
        <v>1</v>
      </c>
      <c r="BT44">
        <v>62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 t="s">
        <v>375</v>
      </c>
      <c r="CN44">
        <v>102.6999969482422</v>
      </c>
      <c r="CO44">
        <v>103.5400009155273</v>
      </c>
      <c r="CP44">
        <v>105.86000061035161</v>
      </c>
      <c r="CQ44">
        <v>103.370002746582</v>
      </c>
      <c r="CR44">
        <v>105.2200012207031</v>
      </c>
      <c r="CS44" s="2">
        <f t="shared" si="21"/>
        <v>8.1128448894878247E-3</v>
      </c>
      <c r="CT44" s="2">
        <f t="shared" si="22"/>
        <v>2.1915734757679939E-2</v>
      </c>
      <c r="CU44" s="2">
        <f t="shared" si="23"/>
        <v>1.6418598362191172E-3</v>
      </c>
      <c r="CV44" s="2">
        <f t="shared" si="24"/>
        <v>1.7582193999795215E-2</v>
      </c>
      <c r="CW44">
        <v>3</v>
      </c>
      <c r="CX44">
        <v>18</v>
      </c>
      <c r="CY44">
        <v>9</v>
      </c>
      <c r="CZ44">
        <v>145</v>
      </c>
      <c r="DA44">
        <v>20</v>
      </c>
      <c r="DB44">
        <v>0</v>
      </c>
      <c r="DC44">
        <v>0</v>
      </c>
      <c r="DD44">
        <v>0</v>
      </c>
      <c r="DE44">
        <v>0</v>
      </c>
      <c r="DF44">
        <v>2</v>
      </c>
      <c r="DG44">
        <v>0</v>
      </c>
      <c r="DH44">
        <v>0</v>
      </c>
      <c r="DI44">
        <v>0</v>
      </c>
      <c r="DJ44">
        <v>0</v>
      </c>
      <c r="DK44">
        <v>1</v>
      </c>
      <c r="DL44">
        <v>2</v>
      </c>
      <c r="DM44">
        <v>1</v>
      </c>
      <c r="DN44">
        <v>2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 t="s">
        <v>383</v>
      </c>
      <c r="EF44">
        <v>105.2200012207031</v>
      </c>
      <c r="EG44">
        <v>106.4199981689453</v>
      </c>
      <c r="EH44">
        <v>107.65000152587891</v>
      </c>
      <c r="EI44">
        <v>105.75</v>
      </c>
      <c r="EJ44">
        <v>106.90000152587891</v>
      </c>
      <c r="EK44" s="2">
        <f t="shared" si="25"/>
        <v>1.1276047443048887E-2</v>
      </c>
      <c r="EL44" s="2">
        <f t="shared" si="26"/>
        <v>1.1425948346483916E-2</v>
      </c>
      <c r="EM44" s="2">
        <f t="shared" si="27"/>
        <v>6.2957919608460644E-3</v>
      </c>
      <c r="EN44" s="2">
        <f t="shared" si="28"/>
        <v>1.0757731613320054E-2</v>
      </c>
      <c r="EO44">
        <v>104</v>
      </c>
      <c r="EP44">
        <v>40</v>
      </c>
      <c r="EQ44">
        <v>4</v>
      </c>
      <c r="ER44">
        <v>0</v>
      </c>
      <c r="ES44">
        <v>0</v>
      </c>
      <c r="ET44">
        <v>1</v>
      </c>
      <c r="EU44">
        <v>4</v>
      </c>
      <c r="EV44">
        <v>0</v>
      </c>
      <c r="EW44">
        <v>0</v>
      </c>
      <c r="EX44">
        <v>35</v>
      </c>
      <c r="EY44">
        <v>18</v>
      </c>
      <c r="EZ44">
        <v>4</v>
      </c>
      <c r="FA44">
        <v>4</v>
      </c>
      <c r="FB44">
        <v>7</v>
      </c>
      <c r="FC44">
        <v>1</v>
      </c>
      <c r="FD44">
        <v>3</v>
      </c>
      <c r="FE44">
        <v>0</v>
      </c>
      <c r="FF44">
        <v>0</v>
      </c>
      <c r="FG44">
        <v>14</v>
      </c>
      <c r="FH44">
        <v>4</v>
      </c>
      <c r="FI44">
        <v>7</v>
      </c>
      <c r="FJ44">
        <v>0</v>
      </c>
      <c r="FK44">
        <v>1</v>
      </c>
      <c r="FL44">
        <v>1</v>
      </c>
      <c r="FM44">
        <v>1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 t="s">
        <v>384</v>
      </c>
      <c r="FX44">
        <v>106.90000152587891</v>
      </c>
      <c r="FY44">
        <v>104.98000335693359</v>
      </c>
      <c r="FZ44">
        <v>105.38999938964839</v>
      </c>
      <c r="GA44">
        <v>102.9700012207031</v>
      </c>
      <c r="GB44">
        <v>103.0699996948242</v>
      </c>
      <c r="GC44">
        <v>688</v>
      </c>
      <c r="GD44">
        <v>133</v>
      </c>
      <c r="GE44">
        <v>343</v>
      </c>
      <c r="GF44">
        <v>70</v>
      </c>
      <c r="GG44">
        <v>0</v>
      </c>
      <c r="GH44">
        <v>165</v>
      </c>
      <c r="GI44">
        <v>0</v>
      </c>
      <c r="GJ44">
        <v>165</v>
      </c>
      <c r="GK44">
        <v>2</v>
      </c>
      <c r="GL44">
        <v>7</v>
      </c>
      <c r="GM44">
        <v>2</v>
      </c>
      <c r="GN44">
        <v>7</v>
      </c>
      <c r="GO44">
        <v>1</v>
      </c>
      <c r="GP44">
        <v>1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2.2999999999999998</v>
      </c>
      <c r="GX44" t="s">
        <v>218</v>
      </c>
      <c r="GY44">
        <v>9473120</v>
      </c>
      <c r="GZ44">
        <v>7994085</v>
      </c>
      <c r="HA44">
        <v>0.76700000000000002</v>
      </c>
      <c r="HB44">
        <v>1.1759999999999999</v>
      </c>
      <c r="HC44">
        <v>-3.77</v>
      </c>
      <c r="HD44">
        <v>1.43</v>
      </c>
      <c r="HF44" s="2">
        <f t="shared" si="29"/>
        <v>-1.8289179915695897E-2</v>
      </c>
      <c r="HG44" s="2">
        <f t="shared" si="30"/>
        <v>3.8902745525120075E-3</v>
      </c>
      <c r="HH44" s="2">
        <f t="shared" si="31"/>
        <v>1.9146523832700435E-2</v>
      </c>
      <c r="HI44" s="2">
        <f t="shared" si="32"/>
        <v>9.7019961596189752E-4</v>
      </c>
      <c r="HJ44" s="3">
        <f t="shared" si="33"/>
        <v>105.3884043925157</v>
      </c>
      <c r="HK44" t="str">
        <f t="shared" si="34"/>
        <v>CVX</v>
      </c>
    </row>
    <row r="45" spans="1:219" hidden="1" x14ac:dyDescent="0.3">
      <c r="A45">
        <v>36</v>
      </c>
      <c r="B45" t="s">
        <v>385</v>
      </c>
      <c r="C45">
        <v>9</v>
      </c>
      <c r="D45">
        <v>0</v>
      </c>
      <c r="E45">
        <v>6</v>
      </c>
      <c r="F45">
        <v>0</v>
      </c>
      <c r="G45" t="s">
        <v>218</v>
      </c>
      <c r="H45" t="s">
        <v>218</v>
      </c>
      <c r="I45">
        <v>6</v>
      </c>
      <c r="J45">
        <v>0</v>
      </c>
      <c r="K45" t="s">
        <v>218</v>
      </c>
      <c r="L45" t="s">
        <v>218</v>
      </c>
      <c r="M45">
        <v>3</v>
      </c>
      <c r="N45">
        <v>2</v>
      </c>
      <c r="O45">
        <v>1</v>
      </c>
      <c r="P45">
        <v>0</v>
      </c>
      <c r="Q45">
        <v>0</v>
      </c>
      <c r="R45">
        <v>1</v>
      </c>
      <c r="S45">
        <v>1</v>
      </c>
      <c r="T45">
        <v>0</v>
      </c>
      <c r="U45">
        <v>0</v>
      </c>
      <c r="V45">
        <v>0</v>
      </c>
      <c r="W45">
        <v>0</v>
      </c>
      <c r="X45">
        <v>1</v>
      </c>
      <c r="Y45">
        <v>1</v>
      </c>
      <c r="Z45">
        <v>164</v>
      </c>
      <c r="AA45">
        <v>1</v>
      </c>
      <c r="AB45">
        <v>0</v>
      </c>
      <c r="AC45">
        <v>0</v>
      </c>
      <c r="AD45">
        <v>0</v>
      </c>
      <c r="AE45">
        <v>3</v>
      </c>
      <c r="AF45">
        <v>1</v>
      </c>
      <c r="AG45">
        <v>0</v>
      </c>
      <c r="AH45">
        <v>0</v>
      </c>
      <c r="AI45">
        <v>1</v>
      </c>
      <c r="AJ45">
        <v>1</v>
      </c>
      <c r="AK45">
        <v>0</v>
      </c>
      <c r="AL45">
        <v>0</v>
      </c>
      <c r="AM45">
        <v>6</v>
      </c>
      <c r="AN45">
        <v>4</v>
      </c>
      <c r="AO45">
        <v>0</v>
      </c>
      <c r="AP45">
        <v>0</v>
      </c>
      <c r="AQ45">
        <v>1</v>
      </c>
      <c r="AR45">
        <v>1</v>
      </c>
      <c r="AS45">
        <v>0</v>
      </c>
      <c r="AT45">
        <v>0</v>
      </c>
      <c r="AU45" t="s">
        <v>386</v>
      </c>
      <c r="AV45">
        <v>74.779998779296875</v>
      </c>
      <c r="AW45">
        <v>74.790000915527344</v>
      </c>
      <c r="AX45">
        <v>78.5</v>
      </c>
      <c r="AY45">
        <v>74.790000915527344</v>
      </c>
      <c r="AZ45">
        <v>77.5</v>
      </c>
      <c r="BA45" s="2">
        <f t="shared" si="17"/>
        <v>1.3373627634749585E-4</v>
      </c>
      <c r="BB45" s="2">
        <f t="shared" si="18"/>
        <v>4.7261134834046592E-2</v>
      </c>
      <c r="BC45" s="2">
        <f t="shared" si="19"/>
        <v>0</v>
      </c>
      <c r="BD45" s="2">
        <f t="shared" si="20"/>
        <v>3.4967730122227869E-2</v>
      </c>
      <c r="BE45">
        <v>0</v>
      </c>
      <c r="BF45">
        <v>3</v>
      </c>
      <c r="BG45">
        <v>6</v>
      </c>
      <c r="BH45">
        <v>4</v>
      </c>
      <c r="BI45">
        <v>151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 t="s">
        <v>387</v>
      </c>
      <c r="CN45">
        <v>77.5</v>
      </c>
      <c r="CO45">
        <v>77.389999389648438</v>
      </c>
      <c r="CP45">
        <v>80.30999755859375</v>
      </c>
      <c r="CQ45">
        <v>76.379997253417969</v>
      </c>
      <c r="CR45">
        <v>80.25</v>
      </c>
      <c r="CS45" s="2">
        <f t="shared" si="21"/>
        <v>-1.4213801682272376E-3</v>
      </c>
      <c r="CT45" s="2">
        <f t="shared" si="22"/>
        <v>3.6359086760211823E-2</v>
      </c>
      <c r="CU45" s="2">
        <f t="shared" si="23"/>
        <v>1.3050809461119695E-2</v>
      </c>
      <c r="CV45" s="2">
        <f t="shared" si="24"/>
        <v>4.8224333290741828E-2</v>
      </c>
      <c r="CW45">
        <v>4</v>
      </c>
      <c r="CX45">
        <v>1</v>
      </c>
      <c r="CY45">
        <v>17</v>
      </c>
      <c r="CZ45">
        <v>12</v>
      </c>
      <c r="DA45">
        <v>118</v>
      </c>
      <c r="DB45">
        <v>0</v>
      </c>
      <c r="DC45">
        <v>0</v>
      </c>
      <c r="DD45">
        <v>0</v>
      </c>
      <c r="DE45">
        <v>0</v>
      </c>
      <c r="DF45">
        <v>4</v>
      </c>
      <c r="DG45">
        <v>0</v>
      </c>
      <c r="DH45">
        <v>0</v>
      </c>
      <c r="DI45">
        <v>2</v>
      </c>
      <c r="DJ45">
        <v>4</v>
      </c>
      <c r="DK45">
        <v>1</v>
      </c>
      <c r="DL45">
        <v>10</v>
      </c>
      <c r="DM45">
        <v>1</v>
      </c>
      <c r="DN45">
        <v>10</v>
      </c>
      <c r="DO45">
        <v>0</v>
      </c>
      <c r="DP45">
        <v>0</v>
      </c>
      <c r="DQ45">
        <v>4</v>
      </c>
      <c r="DR45">
        <v>4</v>
      </c>
      <c r="DS45">
        <v>0</v>
      </c>
      <c r="DT45">
        <v>0</v>
      </c>
      <c r="DU45">
        <v>1</v>
      </c>
      <c r="DV45">
        <v>1</v>
      </c>
      <c r="DW45">
        <v>1</v>
      </c>
      <c r="DX45">
        <v>0</v>
      </c>
      <c r="DY45">
        <v>3</v>
      </c>
      <c r="DZ45">
        <v>3</v>
      </c>
      <c r="EA45">
        <v>1</v>
      </c>
      <c r="EB45">
        <v>0</v>
      </c>
      <c r="EC45">
        <v>1</v>
      </c>
      <c r="ED45">
        <v>1</v>
      </c>
      <c r="EE45" t="s">
        <v>388</v>
      </c>
      <c r="EF45">
        <v>80.25</v>
      </c>
      <c r="EG45">
        <v>81</v>
      </c>
      <c r="EH45">
        <v>81.319999694824219</v>
      </c>
      <c r="EI45">
        <v>78.199996948242188</v>
      </c>
      <c r="EJ45">
        <v>80.410003662109375</v>
      </c>
      <c r="EK45" s="2">
        <f t="shared" si="25"/>
        <v>9.2592592592593004E-3</v>
      </c>
      <c r="EL45" s="2">
        <f t="shared" si="26"/>
        <v>3.9350675851587136E-3</v>
      </c>
      <c r="EM45" s="2">
        <f t="shared" si="27"/>
        <v>3.456793891059029E-2</v>
      </c>
      <c r="EN45" s="2">
        <f t="shared" si="28"/>
        <v>2.7484226006926349E-2</v>
      </c>
      <c r="EO45">
        <v>4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2</v>
      </c>
      <c r="EY45">
        <v>1</v>
      </c>
      <c r="EZ45">
        <v>0</v>
      </c>
      <c r="FA45">
        <v>0</v>
      </c>
      <c r="FB45">
        <v>161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5</v>
      </c>
      <c r="FP45">
        <v>0</v>
      </c>
      <c r="FQ45">
        <v>0</v>
      </c>
      <c r="FR45">
        <v>0</v>
      </c>
      <c r="FS45">
        <v>2</v>
      </c>
      <c r="FT45">
        <v>0</v>
      </c>
      <c r="FU45">
        <v>1</v>
      </c>
      <c r="FV45">
        <v>0</v>
      </c>
      <c r="FW45" t="s">
        <v>389</v>
      </c>
      <c r="FX45">
        <v>80.410003662109375</v>
      </c>
      <c r="FY45">
        <v>81.410003662109375</v>
      </c>
      <c r="FZ45">
        <v>84.230003356933594</v>
      </c>
      <c r="GA45">
        <v>77.459999084472656</v>
      </c>
      <c r="GB45">
        <v>78.349998474121094</v>
      </c>
      <c r="GC45">
        <v>326</v>
      </c>
      <c r="GD45">
        <v>340</v>
      </c>
      <c r="GE45">
        <v>156</v>
      </c>
      <c r="GF45">
        <v>174</v>
      </c>
      <c r="GG45">
        <v>0</v>
      </c>
      <c r="GH45">
        <v>285</v>
      </c>
      <c r="GI45">
        <v>0</v>
      </c>
      <c r="GJ45">
        <v>130</v>
      </c>
      <c r="GK45">
        <v>10</v>
      </c>
      <c r="GL45">
        <v>329</v>
      </c>
      <c r="GM45">
        <v>10</v>
      </c>
      <c r="GN45">
        <v>165</v>
      </c>
      <c r="GO45">
        <v>1</v>
      </c>
      <c r="GP45">
        <v>1</v>
      </c>
      <c r="GQ45">
        <v>1</v>
      </c>
      <c r="GR45">
        <v>1</v>
      </c>
      <c r="GS45">
        <v>2</v>
      </c>
      <c r="GT45">
        <v>2</v>
      </c>
      <c r="GU45">
        <v>1</v>
      </c>
      <c r="GV45">
        <v>1</v>
      </c>
      <c r="GW45">
        <v>3.2</v>
      </c>
      <c r="GX45" t="s">
        <v>272</v>
      </c>
      <c r="GY45">
        <v>289678</v>
      </c>
      <c r="GZ45">
        <v>309071</v>
      </c>
      <c r="HA45">
        <v>0.14299999999999999</v>
      </c>
      <c r="HB45">
        <v>0.76100000000000001</v>
      </c>
      <c r="HC45">
        <v>-2.86</v>
      </c>
      <c r="HD45">
        <v>7.65</v>
      </c>
      <c r="HE45">
        <v>0</v>
      </c>
      <c r="HF45" s="2">
        <f t="shared" si="29"/>
        <v>1.2283502702573057E-2</v>
      </c>
      <c r="HG45" s="2">
        <f t="shared" si="30"/>
        <v>3.34797528485683E-2</v>
      </c>
      <c r="HH45" s="2">
        <f t="shared" si="31"/>
        <v>4.8519891904576395E-2</v>
      </c>
      <c r="HI45" s="2">
        <f t="shared" si="32"/>
        <v>1.1359277689614755E-2</v>
      </c>
      <c r="HJ45" s="3">
        <f t="shared" si="33"/>
        <v>84.13559046411784</v>
      </c>
      <c r="HK45" t="str">
        <f t="shared" si="34"/>
        <v>PLCE</v>
      </c>
    </row>
    <row r="46" spans="1:219" hidden="1" x14ac:dyDescent="0.3">
      <c r="A46">
        <v>37</v>
      </c>
      <c r="B46" t="s">
        <v>390</v>
      </c>
      <c r="C46">
        <v>9</v>
      </c>
      <c r="D46">
        <v>0</v>
      </c>
      <c r="E46">
        <v>6</v>
      </c>
      <c r="F46">
        <v>0</v>
      </c>
      <c r="G46" t="s">
        <v>218</v>
      </c>
      <c r="H46" t="s">
        <v>218</v>
      </c>
      <c r="I46">
        <v>6</v>
      </c>
      <c r="J46">
        <v>0</v>
      </c>
      <c r="K46" t="s">
        <v>218</v>
      </c>
      <c r="L46" t="s">
        <v>218</v>
      </c>
      <c r="M46">
        <v>2</v>
      </c>
      <c r="N46">
        <v>3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2</v>
      </c>
      <c r="W46">
        <v>0</v>
      </c>
      <c r="X46">
        <v>2</v>
      </c>
      <c r="Y46">
        <v>3</v>
      </c>
      <c r="Z46">
        <v>111</v>
      </c>
      <c r="AA46">
        <v>0</v>
      </c>
      <c r="AB46">
        <v>0</v>
      </c>
      <c r="AC46">
        <v>0</v>
      </c>
      <c r="AD46">
        <v>0</v>
      </c>
      <c r="AE46">
        <v>3</v>
      </c>
      <c r="AF46">
        <v>0</v>
      </c>
      <c r="AG46">
        <v>0</v>
      </c>
      <c r="AH46">
        <v>0</v>
      </c>
      <c r="AI46">
        <v>1</v>
      </c>
      <c r="AJ46">
        <v>0</v>
      </c>
      <c r="AK46">
        <v>0</v>
      </c>
      <c r="AL46">
        <v>0</v>
      </c>
      <c r="AM46">
        <v>6</v>
      </c>
      <c r="AN46">
        <v>3</v>
      </c>
      <c r="AO46">
        <v>0</v>
      </c>
      <c r="AP46">
        <v>0</v>
      </c>
      <c r="AQ46">
        <v>1</v>
      </c>
      <c r="AR46">
        <v>1</v>
      </c>
      <c r="AS46">
        <v>0</v>
      </c>
      <c r="AT46">
        <v>0</v>
      </c>
      <c r="AU46" t="s">
        <v>376</v>
      </c>
      <c r="AV46">
        <v>112.4899978637695</v>
      </c>
      <c r="AW46">
        <v>112.6600036621094</v>
      </c>
      <c r="AX46">
        <v>114.0800018310547</v>
      </c>
      <c r="AY46">
        <v>112.629997253418</v>
      </c>
      <c r="AZ46">
        <v>113.2099990844727</v>
      </c>
      <c r="BA46" s="2">
        <f t="shared" si="17"/>
        <v>1.50901644606527E-3</v>
      </c>
      <c r="BB46" s="2">
        <f t="shared" si="18"/>
        <v>1.2447389079185189E-2</v>
      </c>
      <c r="BC46" s="2">
        <f t="shared" si="19"/>
        <v>2.6634482261689296E-4</v>
      </c>
      <c r="BD46" s="2">
        <f t="shared" si="20"/>
        <v>5.1232385455804996E-3</v>
      </c>
      <c r="BE46">
        <v>20</v>
      </c>
      <c r="BF46">
        <v>81</v>
      </c>
      <c r="BG46">
        <v>17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1</v>
      </c>
      <c r="BO46">
        <v>0</v>
      </c>
      <c r="BP46">
        <v>0</v>
      </c>
      <c r="BQ46">
        <v>0</v>
      </c>
      <c r="BR46">
        <v>0</v>
      </c>
      <c r="BS46">
        <v>1</v>
      </c>
      <c r="BT46">
        <v>1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 t="s">
        <v>391</v>
      </c>
      <c r="CN46">
        <v>113.2099990844727</v>
      </c>
      <c r="CO46">
        <v>113.3199996948242</v>
      </c>
      <c r="CP46">
        <v>114.6699981689453</v>
      </c>
      <c r="CQ46">
        <v>112.9100036621094</v>
      </c>
      <c r="CR46">
        <v>113.879997253418</v>
      </c>
      <c r="CS46" s="2">
        <f t="shared" si="21"/>
        <v>9.7070782428299029E-4</v>
      </c>
      <c r="CT46" s="2">
        <f t="shared" si="22"/>
        <v>1.1772900459387059E-2</v>
      </c>
      <c r="CU46" s="2">
        <f t="shared" si="23"/>
        <v>3.6180377146041165E-3</v>
      </c>
      <c r="CV46" s="2">
        <f t="shared" si="24"/>
        <v>8.5176818993950576E-3</v>
      </c>
      <c r="CW46">
        <v>7</v>
      </c>
      <c r="CX46">
        <v>86</v>
      </c>
      <c r="CY46">
        <v>17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4</v>
      </c>
      <c r="DG46">
        <v>0</v>
      </c>
      <c r="DH46">
        <v>1</v>
      </c>
      <c r="DI46">
        <v>0</v>
      </c>
      <c r="DJ46">
        <v>0</v>
      </c>
      <c r="DK46">
        <v>1</v>
      </c>
      <c r="DL46">
        <v>5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 t="s">
        <v>319</v>
      </c>
      <c r="EF46">
        <v>113.879997253418</v>
      </c>
      <c r="EG46">
        <v>115.0100021362305</v>
      </c>
      <c r="EH46">
        <v>115.8000030517578</v>
      </c>
      <c r="EI46">
        <v>114.120002746582</v>
      </c>
      <c r="EJ46">
        <v>114.9199981689453</v>
      </c>
      <c r="EK46" s="2">
        <f t="shared" si="25"/>
        <v>9.8252748615202945E-3</v>
      </c>
      <c r="EL46" s="2">
        <f t="shared" si="26"/>
        <v>6.8221148074945059E-3</v>
      </c>
      <c r="EM46" s="2">
        <f t="shared" si="27"/>
        <v>7.7384520747533214E-3</v>
      </c>
      <c r="EN46" s="2">
        <f t="shared" si="28"/>
        <v>6.9613247050980265E-3</v>
      </c>
      <c r="EO46">
        <v>25</v>
      </c>
      <c r="EP46">
        <v>1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40</v>
      </c>
      <c r="EY46">
        <v>38</v>
      </c>
      <c r="EZ46">
        <v>18</v>
      </c>
      <c r="FA46">
        <v>6</v>
      </c>
      <c r="FB46">
        <v>10</v>
      </c>
      <c r="FC46">
        <v>0</v>
      </c>
      <c r="FD46">
        <v>0</v>
      </c>
      <c r="FE46">
        <v>0</v>
      </c>
      <c r="FF46">
        <v>0</v>
      </c>
      <c r="FG46">
        <v>1</v>
      </c>
      <c r="FH46">
        <v>0</v>
      </c>
      <c r="FI46">
        <v>0</v>
      </c>
      <c r="FJ46">
        <v>0</v>
      </c>
      <c r="FK46">
        <v>1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 t="s">
        <v>392</v>
      </c>
      <c r="FX46">
        <v>114.9199981689453</v>
      </c>
      <c r="FY46">
        <v>114.6800003051758</v>
      </c>
      <c r="FZ46">
        <v>114.6800003051758</v>
      </c>
      <c r="GA46">
        <v>112.55999755859381</v>
      </c>
      <c r="GB46">
        <v>113.8000030517578</v>
      </c>
      <c r="GC46">
        <v>259</v>
      </c>
      <c r="GD46">
        <v>236</v>
      </c>
      <c r="GE46">
        <v>136</v>
      </c>
      <c r="GF46">
        <v>117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121</v>
      </c>
      <c r="GM46">
        <v>0</v>
      </c>
      <c r="GN46">
        <v>10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2.7</v>
      </c>
      <c r="GX46" t="s">
        <v>272</v>
      </c>
      <c r="GY46">
        <v>157389</v>
      </c>
      <c r="GZ46">
        <v>230842</v>
      </c>
      <c r="HA46">
        <v>1.52</v>
      </c>
      <c r="HB46">
        <v>1.6919999999999999</v>
      </c>
      <c r="HC46">
        <v>1.47</v>
      </c>
      <c r="HD46">
        <v>7.87</v>
      </c>
      <c r="HE46">
        <v>0.16669999999999999</v>
      </c>
      <c r="HF46" s="2">
        <f t="shared" si="29"/>
        <v>-2.0927612759926717E-3</v>
      </c>
      <c r="HG46" s="2">
        <f t="shared" si="30"/>
        <v>0</v>
      </c>
      <c r="HH46" s="2">
        <f t="shared" si="31"/>
        <v>1.848624643303487E-2</v>
      </c>
      <c r="HI46" s="2">
        <f t="shared" si="32"/>
        <v>1.0896357292714876E-2</v>
      </c>
      <c r="HJ46" s="3">
        <f t="shared" si="33"/>
        <v>114.6800003051758</v>
      </c>
      <c r="HK46" t="str">
        <f t="shared" si="34"/>
        <v>CHH</v>
      </c>
    </row>
    <row r="47" spans="1:219" hidden="1" x14ac:dyDescent="0.3">
      <c r="A47">
        <v>38</v>
      </c>
      <c r="B47" t="s">
        <v>393</v>
      </c>
      <c r="C47">
        <v>10</v>
      </c>
      <c r="D47">
        <v>0</v>
      </c>
      <c r="E47">
        <v>6</v>
      </c>
      <c r="F47">
        <v>0</v>
      </c>
      <c r="G47" t="s">
        <v>218</v>
      </c>
      <c r="H47" t="s">
        <v>218</v>
      </c>
      <c r="I47">
        <v>6</v>
      </c>
      <c r="J47">
        <v>0</v>
      </c>
      <c r="K47" t="s">
        <v>218</v>
      </c>
      <c r="L47" t="s">
        <v>218</v>
      </c>
      <c r="M47">
        <v>16</v>
      </c>
      <c r="N47">
        <v>7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5</v>
      </c>
      <c r="W47">
        <v>5</v>
      </c>
      <c r="X47">
        <v>15</v>
      </c>
      <c r="Y47">
        <v>22</v>
      </c>
      <c r="Z47">
        <v>128</v>
      </c>
      <c r="AA47">
        <v>0</v>
      </c>
      <c r="AB47">
        <v>0</v>
      </c>
      <c r="AC47">
        <v>0</v>
      </c>
      <c r="AD47">
        <v>0</v>
      </c>
      <c r="AE47">
        <v>7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23</v>
      </c>
      <c r="AN47">
        <v>7</v>
      </c>
      <c r="AO47">
        <v>0</v>
      </c>
      <c r="AP47">
        <v>0</v>
      </c>
      <c r="AQ47">
        <v>1</v>
      </c>
      <c r="AR47">
        <v>1</v>
      </c>
      <c r="AS47">
        <v>0</v>
      </c>
      <c r="AT47">
        <v>0</v>
      </c>
      <c r="AU47" t="s">
        <v>394</v>
      </c>
      <c r="AV47">
        <v>166.0299987792969</v>
      </c>
      <c r="AW47">
        <v>165.75999450683591</v>
      </c>
      <c r="AX47">
        <v>167.24000549316409</v>
      </c>
      <c r="AY47">
        <v>165.50999450683591</v>
      </c>
      <c r="AZ47">
        <v>166.6000061035156</v>
      </c>
      <c r="BA47" s="2">
        <f t="shared" si="17"/>
        <v>-1.6288868328229178E-3</v>
      </c>
      <c r="BB47" s="2">
        <f t="shared" si="18"/>
        <v>8.8496229234378276E-3</v>
      </c>
      <c r="BC47" s="2">
        <f t="shared" si="19"/>
        <v>1.5082046831854656E-3</v>
      </c>
      <c r="BD47" s="2">
        <f t="shared" si="20"/>
        <v>6.5426864150438524E-3</v>
      </c>
      <c r="BE47">
        <v>33</v>
      </c>
      <c r="BF47">
        <v>161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 t="s">
        <v>395</v>
      </c>
      <c r="CN47">
        <v>166.6000061035156</v>
      </c>
      <c r="CO47">
        <v>167.92999267578119</v>
      </c>
      <c r="CP47">
        <v>169.86000061035159</v>
      </c>
      <c r="CQ47">
        <v>162.21000671386719</v>
      </c>
      <c r="CR47">
        <v>164.05999755859381</v>
      </c>
      <c r="CS47" s="2">
        <f t="shared" si="21"/>
        <v>7.9198870378882624E-3</v>
      </c>
      <c r="CT47" s="2">
        <f t="shared" si="22"/>
        <v>1.1362345034942711E-2</v>
      </c>
      <c r="CU47" s="2">
        <f t="shared" si="23"/>
        <v>3.4061729359790127E-2</v>
      </c>
      <c r="CV47" s="2">
        <f t="shared" si="24"/>
        <v>1.1276306669856573E-2</v>
      </c>
      <c r="CW47">
        <v>4</v>
      </c>
      <c r="CX47">
        <v>0</v>
      </c>
      <c r="CY47">
        <v>3</v>
      </c>
      <c r="CZ47">
        <v>0</v>
      </c>
      <c r="DA47">
        <v>0</v>
      </c>
      <c r="DB47">
        <v>1</v>
      </c>
      <c r="DC47">
        <v>3</v>
      </c>
      <c r="DD47">
        <v>0</v>
      </c>
      <c r="DE47">
        <v>0</v>
      </c>
      <c r="DF47">
        <v>1</v>
      </c>
      <c r="DG47">
        <v>3</v>
      </c>
      <c r="DH47">
        <v>0</v>
      </c>
      <c r="DI47">
        <v>1</v>
      </c>
      <c r="DJ47">
        <v>188</v>
      </c>
      <c r="DK47">
        <v>1</v>
      </c>
      <c r="DL47">
        <v>0</v>
      </c>
      <c r="DM47">
        <v>0</v>
      </c>
      <c r="DN47">
        <v>0</v>
      </c>
      <c r="DO47">
        <v>3</v>
      </c>
      <c r="DP47">
        <v>3</v>
      </c>
      <c r="DQ47">
        <v>0</v>
      </c>
      <c r="DR47">
        <v>0</v>
      </c>
      <c r="DS47">
        <v>1</v>
      </c>
      <c r="DT47">
        <v>1</v>
      </c>
      <c r="DU47">
        <v>1</v>
      </c>
      <c r="DV47">
        <v>1</v>
      </c>
      <c r="DW47">
        <v>8</v>
      </c>
      <c r="DX47">
        <v>3</v>
      </c>
      <c r="DY47">
        <v>0</v>
      </c>
      <c r="DZ47">
        <v>0</v>
      </c>
      <c r="EA47">
        <v>1</v>
      </c>
      <c r="EB47">
        <v>1</v>
      </c>
      <c r="EC47">
        <v>0</v>
      </c>
      <c r="ED47">
        <v>0</v>
      </c>
      <c r="EE47" t="s">
        <v>396</v>
      </c>
      <c r="EF47">
        <v>164.05999755859381</v>
      </c>
      <c r="EG47">
        <v>165.24000549316409</v>
      </c>
      <c r="EH47">
        <v>170.47999572753909</v>
      </c>
      <c r="EI47">
        <v>164.96000671386719</v>
      </c>
      <c r="EJ47">
        <v>169.5</v>
      </c>
      <c r="EK47" s="2">
        <f t="shared" si="25"/>
        <v>7.1411758372224021E-3</v>
      </c>
      <c r="EL47" s="2">
        <f t="shared" si="26"/>
        <v>3.0736686800189372E-2</v>
      </c>
      <c r="EM47" s="2">
        <f t="shared" si="27"/>
        <v>1.6944975186925504E-3</v>
      </c>
      <c r="EN47" s="2">
        <f t="shared" si="28"/>
        <v>2.6784621157125765E-2</v>
      </c>
      <c r="EO47">
        <v>1</v>
      </c>
      <c r="EP47">
        <v>3</v>
      </c>
      <c r="EQ47">
        <v>5</v>
      </c>
      <c r="ER47">
        <v>11</v>
      </c>
      <c r="ES47">
        <v>175</v>
      </c>
      <c r="ET47">
        <v>0</v>
      </c>
      <c r="EU47">
        <v>0</v>
      </c>
      <c r="EV47">
        <v>0</v>
      </c>
      <c r="EW47">
        <v>0</v>
      </c>
      <c r="EX47">
        <v>1</v>
      </c>
      <c r="EY47">
        <v>0</v>
      </c>
      <c r="EZ47">
        <v>0</v>
      </c>
      <c r="FA47">
        <v>0</v>
      </c>
      <c r="FB47">
        <v>0</v>
      </c>
      <c r="FC47">
        <v>1</v>
      </c>
      <c r="FD47">
        <v>1</v>
      </c>
      <c r="FE47">
        <v>1</v>
      </c>
      <c r="FF47">
        <v>1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 t="s">
        <v>397</v>
      </c>
      <c r="FX47">
        <v>169.5</v>
      </c>
      <c r="FY47">
        <v>169.0299987792969</v>
      </c>
      <c r="FZ47">
        <v>173.30999755859381</v>
      </c>
      <c r="GA47">
        <v>168.6000061035156</v>
      </c>
      <c r="GB47">
        <v>171.5899963378906</v>
      </c>
      <c r="GC47">
        <v>419</v>
      </c>
      <c r="GD47">
        <v>372</v>
      </c>
      <c r="GE47">
        <v>202</v>
      </c>
      <c r="GF47">
        <v>194</v>
      </c>
      <c r="GG47">
        <v>0</v>
      </c>
      <c r="GH47">
        <v>186</v>
      </c>
      <c r="GI47">
        <v>0</v>
      </c>
      <c r="GJ47">
        <v>186</v>
      </c>
      <c r="GK47">
        <v>1</v>
      </c>
      <c r="GL47">
        <v>316</v>
      </c>
      <c r="GM47">
        <v>1</v>
      </c>
      <c r="GN47">
        <v>188</v>
      </c>
      <c r="GO47">
        <v>1</v>
      </c>
      <c r="GP47">
        <v>1</v>
      </c>
      <c r="GQ47">
        <v>1</v>
      </c>
      <c r="GR47">
        <v>1</v>
      </c>
      <c r="GS47">
        <v>0</v>
      </c>
      <c r="GT47">
        <v>0</v>
      </c>
      <c r="GU47">
        <v>0</v>
      </c>
      <c r="GV47">
        <v>0</v>
      </c>
      <c r="GW47">
        <v>2.2000000000000002</v>
      </c>
      <c r="GX47" t="s">
        <v>218</v>
      </c>
      <c r="GY47">
        <v>2880883</v>
      </c>
      <c r="GZ47">
        <v>1702242</v>
      </c>
      <c r="HA47">
        <v>0.16400000000000001</v>
      </c>
      <c r="HB47">
        <v>0.36299999999999999</v>
      </c>
      <c r="HC47">
        <v>0.64</v>
      </c>
      <c r="HD47">
        <v>1.57</v>
      </c>
      <c r="HE47">
        <v>0.2535</v>
      </c>
      <c r="HF47" s="2">
        <f t="shared" si="29"/>
        <v>-2.7805787380781322E-3</v>
      </c>
      <c r="HG47" s="2">
        <f t="shared" si="30"/>
        <v>2.4695625408741262E-2</v>
      </c>
      <c r="HH47" s="2">
        <f t="shared" si="31"/>
        <v>2.5438838010213294E-3</v>
      </c>
      <c r="HI47" s="2">
        <f t="shared" si="32"/>
        <v>1.7425201341500052E-2</v>
      </c>
      <c r="HJ47" s="3">
        <f t="shared" si="33"/>
        <v>173.20430031199041</v>
      </c>
      <c r="HK47" t="str">
        <f t="shared" si="34"/>
        <v>CB</v>
      </c>
    </row>
    <row r="48" spans="1:219" hidden="1" x14ac:dyDescent="0.3">
      <c r="A48">
        <v>39</v>
      </c>
      <c r="B48" t="s">
        <v>398</v>
      </c>
      <c r="C48">
        <v>10</v>
      </c>
      <c r="D48">
        <v>0</v>
      </c>
      <c r="E48">
        <v>6</v>
      </c>
      <c r="F48">
        <v>0</v>
      </c>
      <c r="G48" t="s">
        <v>218</v>
      </c>
      <c r="H48" t="s">
        <v>218</v>
      </c>
      <c r="I48">
        <v>6</v>
      </c>
      <c r="J48">
        <v>0</v>
      </c>
      <c r="K48" t="s">
        <v>218</v>
      </c>
      <c r="L48" t="s">
        <v>218</v>
      </c>
      <c r="M48">
        <v>10</v>
      </c>
      <c r="N48">
        <v>67</v>
      </c>
      <c r="O48">
        <v>76</v>
      </c>
      <c r="P48">
        <v>33</v>
      </c>
      <c r="Q48">
        <v>3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1</v>
      </c>
      <c r="Y48">
        <v>0</v>
      </c>
      <c r="Z48">
        <v>0</v>
      </c>
      <c r="AA48">
        <v>1</v>
      </c>
      <c r="AB48">
        <v>2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 t="s">
        <v>399</v>
      </c>
      <c r="AV48">
        <v>62.680000305175781</v>
      </c>
      <c r="AW48">
        <v>63.439998626708977</v>
      </c>
      <c r="AX48">
        <v>64.889999389648438</v>
      </c>
      <c r="AY48">
        <v>62.799999237060547</v>
      </c>
      <c r="AZ48">
        <v>63.630001068115227</v>
      </c>
      <c r="BA48" s="2">
        <f t="shared" si="17"/>
        <v>1.1979797257013591E-2</v>
      </c>
      <c r="BB48" s="2">
        <f t="shared" si="18"/>
        <v>2.234551975000898E-2</v>
      </c>
      <c r="BC48" s="2">
        <f t="shared" si="19"/>
        <v>1.0088262980809448E-2</v>
      </c>
      <c r="BD48" s="2">
        <f t="shared" si="20"/>
        <v>1.3044190116642818E-2</v>
      </c>
      <c r="BE48">
        <v>19</v>
      </c>
      <c r="BF48">
        <v>63</v>
      </c>
      <c r="BG48">
        <v>30</v>
      </c>
      <c r="BH48">
        <v>5</v>
      </c>
      <c r="BI48">
        <v>8</v>
      </c>
      <c r="BJ48">
        <v>1</v>
      </c>
      <c r="BK48">
        <v>43</v>
      </c>
      <c r="BL48">
        <v>1</v>
      </c>
      <c r="BM48">
        <v>8</v>
      </c>
      <c r="BN48">
        <v>17</v>
      </c>
      <c r="BO48">
        <v>8</v>
      </c>
      <c r="BP48">
        <v>6</v>
      </c>
      <c r="BQ48">
        <v>4</v>
      </c>
      <c r="BR48">
        <v>39</v>
      </c>
      <c r="BS48">
        <v>1</v>
      </c>
      <c r="BT48">
        <v>1</v>
      </c>
      <c r="BU48">
        <v>1</v>
      </c>
      <c r="BV48">
        <v>0</v>
      </c>
      <c r="BW48">
        <v>88</v>
      </c>
      <c r="BX48">
        <v>44</v>
      </c>
      <c r="BY48">
        <v>39</v>
      </c>
      <c r="BZ48">
        <v>0</v>
      </c>
      <c r="CA48">
        <v>1</v>
      </c>
      <c r="CB48">
        <v>1</v>
      </c>
      <c r="CC48">
        <v>1</v>
      </c>
      <c r="CD48">
        <v>0</v>
      </c>
      <c r="CE48">
        <v>99</v>
      </c>
      <c r="CF48">
        <v>88</v>
      </c>
      <c r="CG48">
        <v>2</v>
      </c>
      <c r="CH48">
        <v>2</v>
      </c>
      <c r="CI48">
        <v>1</v>
      </c>
      <c r="CJ48">
        <v>1</v>
      </c>
      <c r="CK48">
        <v>1</v>
      </c>
      <c r="CL48">
        <v>1</v>
      </c>
      <c r="CM48" t="s">
        <v>400</v>
      </c>
      <c r="CN48">
        <v>63.630001068115227</v>
      </c>
      <c r="CO48">
        <v>64.620002746582031</v>
      </c>
      <c r="CP48">
        <v>67.910003662109375</v>
      </c>
      <c r="CQ48">
        <v>64.55999755859375</v>
      </c>
      <c r="CR48">
        <v>67.260002136230469</v>
      </c>
      <c r="CS48" s="2">
        <f t="shared" si="21"/>
        <v>1.532035958508482E-2</v>
      </c>
      <c r="CT48" s="2">
        <f t="shared" si="22"/>
        <v>4.8446484142409374E-2</v>
      </c>
      <c r="CU48" s="2">
        <f t="shared" si="23"/>
        <v>9.2858535187012592E-4</v>
      </c>
      <c r="CV48" s="2">
        <f t="shared" si="24"/>
        <v>4.0142796489480381E-2</v>
      </c>
      <c r="CW48">
        <v>0</v>
      </c>
      <c r="CX48">
        <v>1</v>
      </c>
      <c r="CY48">
        <v>6</v>
      </c>
      <c r="CZ48">
        <v>6</v>
      </c>
      <c r="DA48">
        <v>182</v>
      </c>
      <c r="DB48">
        <v>0</v>
      </c>
      <c r="DC48">
        <v>0</v>
      </c>
      <c r="DD48">
        <v>0</v>
      </c>
      <c r="DE48">
        <v>0</v>
      </c>
      <c r="DF48">
        <v>1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1</v>
      </c>
      <c r="DM48">
        <v>1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 t="s">
        <v>401</v>
      </c>
      <c r="EF48">
        <v>67.260002136230469</v>
      </c>
      <c r="EG48">
        <v>68.120002746582031</v>
      </c>
      <c r="EH48">
        <v>69.169998168945313</v>
      </c>
      <c r="EI48">
        <v>66.519996643066406</v>
      </c>
      <c r="EJ48">
        <v>67.169998168945313</v>
      </c>
      <c r="EK48" s="2">
        <f t="shared" si="25"/>
        <v>1.2624788251270447E-2</v>
      </c>
      <c r="EL48" s="2">
        <f t="shared" si="26"/>
        <v>1.5179925548049034E-2</v>
      </c>
      <c r="EM48" s="2">
        <f t="shared" si="27"/>
        <v>2.3488051071693605E-2</v>
      </c>
      <c r="EN48" s="2">
        <f t="shared" si="28"/>
        <v>9.6769620901884235E-3</v>
      </c>
      <c r="EO48">
        <v>3</v>
      </c>
      <c r="EP48">
        <v>10</v>
      </c>
      <c r="EQ48">
        <v>4</v>
      </c>
      <c r="ER48">
        <v>1</v>
      </c>
      <c r="ES48">
        <v>0</v>
      </c>
      <c r="ET48">
        <v>2</v>
      </c>
      <c r="EU48">
        <v>5</v>
      </c>
      <c r="EV48">
        <v>0</v>
      </c>
      <c r="EW48">
        <v>0</v>
      </c>
      <c r="EX48">
        <v>3</v>
      </c>
      <c r="EY48">
        <v>2</v>
      </c>
      <c r="EZ48">
        <v>2</v>
      </c>
      <c r="FA48">
        <v>2</v>
      </c>
      <c r="FB48">
        <v>170</v>
      </c>
      <c r="FC48">
        <v>1</v>
      </c>
      <c r="FD48">
        <v>0</v>
      </c>
      <c r="FE48">
        <v>0</v>
      </c>
      <c r="FF48">
        <v>0</v>
      </c>
      <c r="FG48">
        <v>16</v>
      </c>
      <c r="FH48">
        <v>5</v>
      </c>
      <c r="FI48">
        <v>0</v>
      </c>
      <c r="FJ48">
        <v>0</v>
      </c>
      <c r="FK48">
        <v>1</v>
      </c>
      <c r="FL48">
        <v>1</v>
      </c>
      <c r="FM48">
        <v>0</v>
      </c>
      <c r="FN48">
        <v>0</v>
      </c>
      <c r="FO48">
        <v>18</v>
      </c>
      <c r="FP48">
        <v>16</v>
      </c>
      <c r="FQ48">
        <v>0</v>
      </c>
      <c r="FR48">
        <v>0</v>
      </c>
      <c r="FS48">
        <v>1</v>
      </c>
      <c r="FT48">
        <v>1</v>
      </c>
      <c r="FU48">
        <v>0</v>
      </c>
      <c r="FV48">
        <v>0</v>
      </c>
      <c r="FW48" t="s">
        <v>402</v>
      </c>
      <c r="FX48">
        <v>67.169998168945313</v>
      </c>
      <c r="FY48">
        <v>66.040000915527344</v>
      </c>
      <c r="FZ48">
        <v>68.370002746582031</v>
      </c>
      <c r="GA48">
        <v>65.360000610351563</v>
      </c>
      <c r="GB48">
        <v>66.199996948242188</v>
      </c>
      <c r="GC48">
        <v>527</v>
      </c>
      <c r="GD48">
        <v>256</v>
      </c>
      <c r="GE48">
        <v>213</v>
      </c>
      <c r="GF48">
        <v>180</v>
      </c>
      <c r="GG48">
        <v>8</v>
      </c>
      <c r="GH48">
        <v>238</v>
      </c>
      <c r="GI48">
        <v>0</v>
      </c>
      <c r="GJ48">
        <v>189</v>
      </c>
      <c r="GK48">
        <v>1</v>
      </c>
      <c r="GL48">
        <v>209</v>
      </c>
      <c r="GM48">
        <v>1</v>
      </c>
      <c r="GN48">
        <v>170</v>
      </c>
      <c r="GO48">
        <v>1</v>
      </c>
      <c r="GP48">
        <v>0</v>
      </c>
      <c r="GQ48">
        <v>0</v>
      </c>
      <c r="GR48">
        <v>0</v>
      </c>
      <c r="GS48">
        <v>1</v>
      </c>
      <c r="GT48">
        <v>0</v>
      </c>
      <c r="GU48">
        <v>1</v>
      </c>
      <c r="GV48">
        <v>0</v>
      </c>
      <c r="GW48">
        <v>1.9</v>
      </c>
      <c r="GX48" t="s">
        <v>218</v>
      </c>
      <c r="GY48">
        <v>789934</v>
      </c>
      <c r="GZ48">
        <v>896785</v>
      </c>
      <c r="HA48">
        <v>0.91700000000000004</v>
      </c>
      <c r="HB48">
        <v>0.996</v>
      </c>
      <c r="HC48">
        <v>0.12</v>
      </c>
      <c r="HD48">
        <v>1.9</v>
      </c>
      <c r="HF48" s="2">
        <f t="shared" si="29"/>
        <v>-1.7110800087107192E-2</v>
      </c>
      <c r="HG48" s="2">
        <f t="shared" si="30"/>
        <v>3.4079299948121866E-2</v>
      </c>
      <c r="HH48" s="2">
        <f t="shared" si="31"/>
        <v>1.0296794302676937E-2</v>
      </c>
      <c r="HI48" s="2">
        <f t="shared" si="32"/>
        <v>1.2688767018333325E-2</v>
      </c>
      <c r="HJ48" s="3">
        <f t="shared" si="33"/>
        <v>68.290597915301845</v>
      </c>
      <c r="HK48" t="str">
        <f t="shared" si="34"/>
        <v>XEC</v>
      </c>
    </row>
    <row r="49" spans="1:219" hidden="1" x14ac:dyDescent="0.3">
      <c r="A49">
        <v>40</v>
      </c>
      <c r="B49" t="s">
        <v>403</v>
      </c>
      <c r="C49">
        <v>9</v>
      </c>
      <c r="D49">
        <v>0</v>
      </c>
      <c r="E49">
        <v>6</v>
      </c>
      <c r="F49">
        <v>0</v>
      </c>
      <c r="G49" t="s">
        <v>218</v>
      </c>
      <c r="H49" t="s">
        <v>218</v>
      </c>
      <c r="I49">
        <v>6</v>
      </c>
      <c r="J49">
        <v>0</v>
      </c>
      <c r="K49" t="s">
        <v>218</v>
      </c>
      <c r="L49" t="s">
        <v>218</v>
      </c>
      <c r="M49">
        <v>1</v>
      </c>
      <c r="N49">
        <v>32</v>
      </c>
      <c r="O49">
        <v>160</v>
      </c>
      <c r="P49">
        <v>2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1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 t="s">
        <v>404</v>
      </c>
      <c r="AV49">
        <v>72.199996948242188</v>
      </c>
      <c r="AW49">
        <v>72.5</v>
      </c>
      <c r="AX49">
        <v>73.099998474121094</v>
      </c>
      <c r="AY49">
        <v>72.360000610351563</v>
      </c>
      <c r="AZ49">
        <v>72.989997863769531</v>
      </c>
      <c r="BA49" s="2">
        <f t="shared" si="17"/>
        <v>4.137973127693928E-3</v>
      </c>
      <c r="BB49" s="2">
        <f t="shared" si="18"/>
        <v>8.2079136339996417E-3</v>
      </c>
      <c r="BC49" s="2">
        <f t="shared" si="19"/>
        <v>1.9310260641163257E-3</v>
      </c>
      <c r="BD49" s="2">
        <f t="shared" si="20"/>
        <v>8.6312819818656905E-3</v>
      </c>
      <c r="BE49">
        <v>116</v>
      </c>
      <c r="BF49">
        <v>79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6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 t="s">
        <v>334</v>
      </c>
      <c r="CN49">
        <v>72.989997863769531</v>
      </c>
      <c r="CO49">
        <v>73.370002746582031</v>
      </c>
      <c r="CP49">
        <v>73.639999389648438</v>
      </c>
      <c r="CQ49">
        <v>72.730003356933594</v>
      </c>
      <c r="CR49">
        <v>72.910003662109375</v>
      </c>
      <c r="CS49" s="2">
        <f t="shared" si="21"/>
        <v>5.1792949241807884E-3</v>
      </c>
      <c r="CT49" s="2">
        <f t="shared" si="22"/>
        <v>3.6664400503018113E-3</v>
      </c>
      <c r="CU49" s="2">
        <f t="shared" si="23"/>
        <v>8.7229026262815035E-3</v>
      </c>
      <c r="CV49" s="2">
        <f t="shared" si="24"/>
        <v>2.4688012088157629E-3</v>
      </c>
      <c r="CW49">
        <v>8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5</v>
      </c>
      <c r="DG49">
        <v>1</v>
      </c>
      <c r="DH49">
        <v>7</v>
      </c>
      <c r="DI49">
        <v>43</v>
      </c>
      <c r="DJ49">
        <v>135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 t="s">
        <v>405</v>
      </c>
      <c r="EF49">
        <v>72.910003662109375</v>
      </c>
      <c r="EG49">
        <v>73.760002136230469</v>
      </c>
      <c r="EH49">
        <v>74.019996643066406</v>
      </c>
      <c r="EI49">
        <v>72.879997253417969</v>
      </c>
      <c r="EJ49">
        <v>73.839996337890625</v>
      </c>
      <c r="EK49" s="2">
        <f t="shared" si="25"/>
        <v>1.1523840150535758E-2</v>
      </c>
      <c r="EL49" s="2">
        <f t="shared" si="26"/>
        <v>3.5124901192533642E-3</v>
      </c>
      <c r="EM49" s="2">
        <f t="shared" si="27"/>
        <v>1.1930651536413706E-2</v>
      </c>
      <c r="EN49" s="2">
        <f t="shared" si="28"/>
        <v>1.3001071669609954E-2</v>
      </c>
      <c r="EO49">
        <v>37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26</v>
      </c>
      <c r="EY49">
        <v>22</v>
      </c>
      <c r="EZ49">
        <v>7</v>
      </c>
      <c r="FA49">
        <v>6</v>
      </c>
      <c r="FB49">
        <v>116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12</v>
      </c>
      <c r="FP49">
        <v>0</v>
      </c>
      <c r="FQ49">
        <v>16</v>
      </c>
      <c r="FR49">
        <v>0</v>
      </c>
      <c r="FS49">
        <v>1</v>
      </c>
      <c r="FT49">
        <v>0</v>
      </c>
      <c r="FU49">
        <v>1</v>
      </c>
      <c r="FV49">
        <v>0</v>
      </c>
      <c r="FW49" t="s">
        <v>406</v>
      </c>
      <c r="FX49">
        <v>73.839996337890625</v>
      </c>
      <c r="FY49">
        <v>72.69000244140625</v>
      </c>
      <c r="FZ49">
        <v>72.739997863769531</v>
      </c>
      <c r="GA49">
        <v>71.089996337890625</v>
      </c>
      <c r="GB49">
        <v>71.239997863769531</v>
      </c>
      <c r="GC49">
        <v>435</v>
      </c>
      <c r="GD49">
        <v>375</v>
      </c>
      <c r="GE49">
        <v>45</v>
      </c>
      <c r="GF49">
        <v>368</v>
      </c>
      <c r="GG49">
        <v>0</v>
      </c>
      <c r="GH49">
        <v>2</v>
      </c>
      <c r="GI49">
        <v>0</v>
      </c>
      <c r="GJ49">
        <v>0</v>
      </c>
      <c r="GK49">
        <v>0</v>
      </c>
      <c r="GL49">
        <v>251</v>
      </c>
      <c r="GM49">
        <v>0</v>
      </c>
      <c r="GN49">
        <v>251</v>
      </c>
      <c r="GO49">
        <v>0</v>
      </c>
      <c r="GP49">
        <v>0</v>
      </c>
      <c r="GQ49">
        <v>0</v>
      </c>
      <c r="GR49">
        <v>0</v>
      </c>
      <c r="GS49">
        <v>1</v>
      </c>
      <c r="GT49">
        <v>1</v>
      </c>
      <c r="GU49">
        <v>0</v>
      </c>
      <c r="GV49">
        <v>0</v>
      </c>
      <c r="GW49">
        <v>2.1</v>
      </c>
      <c r="GX49" t="s">
        <v>218</v>
      </c>
      <c r="GY49">
        <v>20394047</v>
      </c>
      <c r="GZ49">
        <v>16304728</v>
      </c>
      <c r="HC49">
        <v>0.73</v>
      </c>
      <c r="HD49">
        <v>1.23</v>
      </c>
      <c r="HE49">
        <v>0.27979999999999999</v>
      </c>
      <c r="HF49" s="2">
        <f t="shared" si="29"/>
        <v>-1.5820523563902178E-2</v>
      </c>
      <c r="HG49" s="2">
        <f t="shared" si="30"/>
        <v>6.8731679724431949E-4</v>
      </c>
      <c r="HH49" s="2">
        <f t="shared" si="31"/>
        <v>2.2011364008487355E-2</v>
      </c>
      <c r="HI49" s="2">
        <f t="shared" si="32"/>
        <v>2.105580156890996E-3</v>
      </c>
      <c r="HJ49" s="3">
        <f t="shared" si="33"/>
        <v>72.739963501075962</v>
      </c>
      <c r="HK49" t="str">
        <f t="shared" si="34"/>
        <v>C</v>
      </c>
    </row>
    <row r="50" spans="1:219" hidden="1" x14ac:dyDescent="0.3">
      <c r="A50">
        <v>41</v>
      </c>
      <c r="B50" t="s">
        <v>407</v>
      </c>
      <c r="C50">
        <v>9</v>
      </c>
      <c r="D50">
        <v>0</v>
      </c>
      <c r="E50">
        <v>6</v>
      </c>
      <c r="F50">
        <v>0</v>
      </c>
      <c r="G50" t="s">
        <v>218</v>
      </c>
      <c r="H50" t="s">
        <v>218</v>
      </c>
      <c r="I50">
        <v>6</v>
      </c>
      <c r="J50">
        <v>0</v>
      </c>
      <c r="K50" t="s">
        <v>218</v>
      </c>
      <c r="L50" t="s">
        <v>218</v>
      </c>
      <c r="M50">
        <v>1</v>
      </c>
      <c r="N50">
        <v>3</v>
      </c>
      <c r="O50">
        <v>131</v>
      </c>
      <c r="P50">
        <v>55</v>
      </c>
      <c r="Q50">
        <v>5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1</v>
      </c>
      <c r="AB50">
        <v>1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 t="s">
        <v>408</v>
      </c>
      <c r="AV50">
        <v>45.740001678466797</v>
      </c>
      <c r="AW50">
        <v>45.900001525878913</v>
      </c>
      <c r="AX50">
        <v>46.240001678466797</v>
      </c>
      <c r="AY50">
        <v>45.676998138427727</v>
      </c>
      <c r="AZ50">
        <v>46.099998474121087</v>
      </c>
      <c r="BA50" s="2">
        <f t="shared" si="17"/>
        <v>3.4858353397201336E-3</v>
      </c>
      <c r="BB50" s="2">
        <f t="shared" si="18"/>
        <v>7.3529442094768527E-3</v>
      </c>
      <c r="BC50" s="2">
        <f t="shared" si="19"/>
        <v>4.8584614387312541E-3</v>
      </c>
      <c r="BD50" s="2">
        <f t="shared" si="20"/>
        <v>9.1757125747154999E-3</v>
      </c>
      <c r="BE50">
        <v>119</v>
      </c>
      <c r="BF50">
        <v>13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41</v>
      </c>
      <c r="BO50">
        <v>25</v>
      </c>
      <c r="BP50">
        <v>18</v>
      </c>
      <c r="BQ50">
        <v>2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 t="s">
        <v>268</v>
      </c>
      <c r="CN50">
        <v>46.099998474121087</v>
      </c>
      <c r="CO50">
        <v>45.790000915527337</v>
      </c>
      <c r="CP50">
        <v>46.450000762939453</v>
      </c>
      <c r="CQ50">
        <v>45.775001525878913</v>
      </c>
      <c r="CR50">
        <v>46.180000305175781</v>
      </c>
      <c r="CS50" s="2">
        <f t="shared" si="21"/>
        <v>-6.7699836731960339E-3</v>
      </c>
      <c r="CT50" s="2">
        <f t="shared" si="22"/>
        <v>1.4208823176999896E-2</v>
      </c>
      <c r="CU50" s="2">
        <f t="shared" si="23"/>
        <v>3.2756910566766884E-4</v>
      </c>
      <c r="CV50" s="2">
        <f t="shared" si="24"/>
        <v>8.7700038246096845E-3</v>
      </c>
      <c r="CW50">
        <v>8</v>
      </c>
      <c r="CX50">
        <v>133</v>
      </c>
      <c r="CY50">
        <v>54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3</v>
      </c>
      <c r="DG50">
        <v>0</v>
      </c>
      <c r="DH50">
        <v>0</v>
      </c>
      <c r="DI50">
        <v>0</v>
      </c>
      <c r="DJ50">
        <v>0</v>
      </c>
      <c r="DK50">
        <v>1</v>
      </c>
      <c r="DL50">
        <v>3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 t="s">
        <v>409</v>
      </c>
      <c r="EF50">
        <v>46.180000305175781</v>
      </c>
      <c r="EG50">
        <v>46.849998474121087</v>
      </c>
      <c r="EH50">
        <v>47.419998168945313</v>
      </c>
      <c r="EI50">
        <v>46.479999542236328</v>
      </c>
      <c r="EJ50">
        <v>47.029998779296882</v>
      </c>
      <c r="EK50" s="2">
        <f t="shared" si="25"/>
        <v>1.4300921894701779E-2</v>
      </c>
      <c r="EL50" s="2">
        <f t="shared" si="26"/>
        <v>1.2020238651074266E-2</v>
      </c>
      <c r="EM50" s="2">
        <f t="shared" si="27"/>
        <v>7.8975228161243249E-3</v>
      </c>
      <c r="EN50" s="2">
        <f t="shared" si="28"/>
        <v>1.1694647062220787E-2</v>
      </c>
      <c r="EO50">
        <v>80</v>
      </c>
      <c r="EP50">
        <v>31</v>
      </c>
      <c r="EQ50">
        <v>12</v>
      </c>
      <c r="ER50">
        <v>0</v>
      </c>
      <c r="ES50">
        <v>0</v>
      </c>
      <c r="ET50">
        <v>1</v>
      </c>
      <c r="EU50">
        <v>12</v>
      </c>
      <c r="EV50">
        <v>0</v>
      </c>
      <c r="EW50">
        <v>0</v>
      </c>
      <c r="EX50">
        <v>33</v>
      </c>
      <c r="EY50">
        <v>23</v>
      </c>
      <c r="EZ50">
        <v>13</v>
      </c>
      <c r="FA50">
        <v>6</v>
      </c>
      <c r="FB50">
        <v>13</v>
      </c>
      <c r="FC50">
        <v>1</v>
      </c>
      <c r="FD50">
        <v>1</v>
      </c>
      <c r="FE50">
        <v>0</v>
      </c>
      <c r="FF50">
        <v>0</v>
      </c>
      <c r="FG50">
        <v>35</v>
      </c>
      <c r="FH50">
        <v>12</v>
      </c>
      <c r="FI50">
        <v>13</v>
      </c>
      <c r="FJ50">
        <v>0</v>
      </c>
      <c r="FK50">
        <v>1</v>
      </c>
      <c r="FL50">
        <v>1</v>
      </c>
      <c r="FM50">
        <v>1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 t="s">
        <v>410</v>
      </c>
      <c r="FX50">
        <v>47.029998779296882</v>
      </c>
      <c r="FY50">
        <v>46.639999389648438</v>
      </c>
      <c r="FZ50">
        <v>47.229999542236328</v>
      </c>
      <c r="GA50">
        <v>46.159999847412109</v>
      </c>
      <c r="GB50">
        <v>46.279998779296882</v>
      </c>
      <c r="GC50">
        <v>645</v>
      </c>
      <c r="GD50">
        <v>178</v>
      </c>
      <c r="GE50">
        <v>318</v>
      </c>
      <c r="GF50">
        <v>91</v>
      </c>
      <c r="GG50">
        <v>0</v>
      </c>
      <c r="GH50">
        <v>60</v>
      </c>
      <c r="GI50">
        <v>0</v>
      </c>
      <c r="GJ50">
        <v>0</v>
      </c>
      <c r="GK50">
        <v>0</v>
      </c>
      <c r="GL50">
        <v>13</v>
      </c>
      <c r="GM50">
        <v>0</v>
      </c>
      <c r="GN50">
        <v>13</v>
      </c>
      <c r="GO50">
        <v>1</v>
      </c>
      <c r="GP50">
        <v>1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2.1</v>
      </c>
      <c r="GX50" t="s">
        <v>218</v>
      </c>
      <c r="GY50">
        <v>3289035</v>
      </c>
      <c r="GZ50">
        <v>5383514</v>
      </c>
      <c r="HC50">
        <v>-3.64</v>
      </c>
      <c r="HD50">
        <v>1.4</v>
      </c>
      <c r="HE50">
        <v>0.43819999999999998</v>
      </c>
      <c r="HF50" s="2">
        <f t="shared" si="29"/>
        <v>-8.3619081207579882E-3</v>
      </c>
      <c r="HG50" s="2">
        <f t="shared" si="30"/>
        <v>1.2492063483089177E-2</v>
      </c>
      <c r="HH50" s="2">
        <f t="shared" si="31"/>
        <v>1.0291585517105739E-2</v>
      </c>
      <c r="HI50" s="2">
        <f t="shared" si="32"/>
        <v>2.5928896942506441E-3</v>
      </c>
      <c r="HJ50" s="3">
        <f t="shared" si="33"/>
        <v>47.222629222875163</v>
      </c>
      <c r="HK50" t="str">
        <f t="shared" si="34"/>
        <v>CFG</v>
      </c>
    </row>
    <row r="51" spans="1:219" hidden="1" x14ac:dyDescent="0.3">
      <c r="A51">
        <v>42</v>
      </c>
      <c r="B51" t="s">
        <v>411</v>
      </c>
      <c r="C51">
        <v>9</v>
      </c>
      <c r="D51">
        <v>0</v>
      </c>
      <c r="E51">
        <v>6</v>
      </c>
      <c r="F51">
        <v>0</v>
      </c>
      <c r="G51" t="s">
        <v>218</v>
      </c>
      <c r="H51" t="s">
        <v>218</v>
      </c>
      <c r="I51">
        <v>6</v>
      </c>
      <c r="J51">
        <v>0</v>
      </c>
      <c r="K51" t="s">
        <v>218</v>
      </c>
      <c r="L51" t="s">
        <v>218</v>
      </c>
      <c r="M51">
        <v>60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13</v>
      </c>
      <c r="W51">
        <v>9</v>
      </c>
      <c r="X51">
        <v>22</v>
      </c>
      <c r="Y51">
        <v>12</v>
      </c>
      <c r="Z51">
        <v>9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1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 t="s">
        <v>412</v>
      </c>
      <c r="AV51">
        <v>88.75</v>
      </c>
      <c r="AW51">
        <v>88.900001525878906</v>
      </c>
      <c r="AX51">
        <v>89.480003356933594</v>
      </c>
      <c r="AY51">
        <v>87.849998474121094</v>
      </c>
      <c r="AZ51">
        <v>88.519996643066406</v>
      </c>
      <c r="BA51" s="2">
        <f t="shared" si="17"/>
        <v>1.6873062238951242E-3</v>
      </c>
      <c r="BB51" s="2">
        <f t="shared" si="18"/>
        <v>6.4819156157278623E-3</v>
      </c>
      <c r="BC51" s="2">
        <f t="shared" si="19"/>
        <v>1.181105774730673E-2</v>
      </c>
      <c r="BD51" s="2">
        <f t="shared" si="20"/>
        <v>7.5688905823946273E-3</v>
      </c>
      <c r="BE51">
        <v>2</v>
      </c>
      <c r="BF51">
        <v>2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4</v>
      </c>
      <c r="BO51">
        <v>14</v>
      </c>
      <c r="BP51">
        <v>40</v>
      </c>
      <c r="BQ51">
        <v>22</v>
      </c>
      <c r="BR51">
        <v>62</v>
      </c>
      <c r="BS51">
        <v>0</v>
      </c>
      <c r="BT51">
        <v>0</v>
      </c>
      <c r="BU51">
        <v>0</v>
      </c>
      <c r="BV51">
        <v>0</v>
      </c>
      <c r="BW51">
        <v>2</v>
      </c>
      <c r="BX51">
        <v>0</v>
      </c>
      <c r="BY51">
        <v>0</v>
      </c>
      <c r="BZ51">
        <v>0</v>
      </c>
      <c r="CA51">
        <v>1</v>
      </c>
      <c r="CB51">
        <v>0</v>
      </c>
      <c r="CC51">
        <v>0</v>
      </c>
      <c r="CD51">
        <v>0</v>
      </c>
      <c r="CE51">
        <v>5</v>
      </c>
      <c r="CF51">
        <v>2</v>
      </c>
      <c r="CG51">
        <v>0</v>
      </c>
      <c r="CH51">
        <v>0</v>
      </c>
      <c r="CI51">
        <v>1</v>
      </c>
      <c r="CJ51">
        <v>1</v>
      </c>
      <c r="CK51">
        <v>1</v>
      </c>
      <c r="CL51">
        <v>0</v>
      </c>
      <c r="CM51" t="s">
        <v>300</v>
      </c>
      <c r="CN51">
        <v>88.519996643066406</v>
      </c>
      <c r="CO51">
        <v>88.519996643066406</v>
      </c>
      <c r="CP51">
        <v>89.339996337890625</v>
      </c>
      <c r="CQ51">
        <v>88.080001831054688</v>
      </c>
      <c r="CR51">
        <v>89.300003051757813</v>
      </c>
      <c r="CS51" s="2">
        <f t="shared" si="21"/>
        <v>0</v>
      </c>
      <c r="CT51" s="2">
        <f t="shared" si="22"/>
        <v>9.1784164812691582E-3</v>
      </c>
      <c r="CU51" s="2">
        <f t="shared" si="23"/>
        <v>4.9705696870491201E-3</v>
      </c>
      <c r="CV51" s="2">
        <f t="shared" si="24"/>
        <v>1.3661827312548058E-2</v>
      </c>
      <c r="CW51">
        <v>75</v>
      </c>
      <c r="CX51">
        <v>26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24</v>
      </c>
      <c r="DG51">
        <v>6</v>
      </c>
      <c r="DH51">
        <v>2</v>
      </c>
      <c r="DI51">
        <v>1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 t="s">
        <v>413</v>
      </c>
      <c r="EF51">
        <v>89.300003051757813</v>
      </c>
      <c r="EG51">
        <v>89.959999084472656</v>
      </c>
      <c r="EH51">
        <v>90.480003356933594</v>
      </c>
      <c r="EI51">
        <v>89.419998168945313</v>
      </c>
      <c r="EJ51">
        <v>89.889999389648438</v>
      </c>
      <c r="EK51" s="2">
        <f t="shared" si="25"/>
        <v>7.3365500159143782E-3</v>
      </c>
      <c r="EL51" s="2">
        <f t="shared" si="26"/>
        <v>5.7471734435019517E-3</v>
      </c>
      <c r="EM51" s="2">
        <f t="shared" si="27"/>
        <v>6.0026780905175769E-3</v>
      </c>
      <c r="EN51" s="2">
        <f t="shared" si="28"/>
        <v>5.2286263643833708E-3</v>
      </c>
      <c r="EO51">
        <v>51</v>
      </c>
      <c r="EP51">
        <v>5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30</v>
      </c>
      <c r="EY51">
        <v>28</v>
      </c>
      <c r="EZ51">
        <v>12</v>
      </c>
      <c r="FA51">
        <v>1</v>
      </c>
      <c r="FB51">
        <v>2</v>
      </c>
      <c r="FC51">
        <v>0</v>
      </c>
      <c r="FD51">
        <v>0</v>
      </c>
      <c r="FE51">
        <v>0</v>
      </c>
      <c r="FF51">
        <v>0</v>
      </c>
      <c r="FG51">
        <v>5</v>
      </c>
      <c r="FH51">
        <v>0</v>
      </c>
      <c r="FI51">
        <v>0</v>
      </c>
      <c r="FJ51">
        <v>0</v>
      </c>
      <c r="FK51">
        <v>1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 t="s">
        <v>414</v>
      </c>
      <c r="FX51">
        <v>89.889999389648438</v>
      </c>
      <c r="FY51">
        <v>89.319999694824219</v>
      </c>
      <c r="FZ51">
        <v>89.580001831054688</v>
      </c>
      <c r="GA51">
        <v>88.30999755859375</v>
      </c>
      <c r="GB51">
        <v>88.959999084472656</v>
      </c>
      <c r="GC51">
        <v>222</v>
      </c>
      <c r="GD51">
        <v>313</v>
      </c>
      <c r="GE51">
        <v>157</v>
      </c>
      <c r="GF51">
        <v>106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73</v>
      </c>
      <c r="GM51">
        <v>0</v>
      </c>
      <c r="GN51">
        <v>2</v>
      </c>
      <c r="GO51">
        <v>0</v>
      </c>
      <c r="GP51">
        <v>0</v>
      </c>
      <c r="GQ51">
        <v>0</v>
      </c>
      <c r="GR51">
        <v>0</v>
      </c>
      <c r="GS51">
        <v>1</v>
      </c>
      <c r="GT51">
        <v>0</v>
      </c>
      <c r="GU51">
        <v>0</v>
      </c>
      <c r="GV51">
        <v>0</v>
      </c>
      <c r="GW51">
        <v>2</v>
      </c>
      <c r="GX51" t="s">
        <v>218</v>
      </c>
      <c r="GY51">
        <v>132254</v>
      </c>
      <c r="GZ51">
        <v>154814</v>
      </c>
      <c r="HA51">
        <v>1.946</v>
      </c>
      <c r="HB51">
        <v>2.3980000000000001</v>
      </c>
      <c r="HC51">
        <v>93.22</v>
      </c>
      <c r="HD51">
        <v>2.15</v>
      </c>
      <c r="HE51">
        <v>0</v>
      </c>
      <c r="HF51" s="2">
        <f t="shared" si="29"/>
        <v>-6.3815460901446297E-3</v>
      </c>
      <c r="HG51" s="2">
        <f t="shared" si="30"/>
        <v>2.9024573667773002E-3</v>
      </c>
      <c r="HH51" s="2">
        <f t="shared" si="31"/>
        <v>1.1307681814613724E-2</v>
      </c>
      <c r="HI51" s="2">
        <f t="shared" si="32"/>
        <v>7.3066719038710204E-3</v>
      </c>
      <c r="HJ51" s="3">
        <f t="shared" si="33"/>
        <v>89.57924718593901</v>
      </c>
      <c r="HK51" t="str">
        <f t="shared" si="34"/>
        <v>CLH</v>
      </c>
    </row>
    <row r="52" spans="1:219" hidden="1" x14ac:dyDescent="0.3">
      <c r="A52">
        <v>43</v>
      </c>
      <c r="B52" t="s">
        <v>415</v>
      </c>
      <c r="C52">
        <v>10</v>
      </c>
      <c r="D52">
        <v>0</v>
      </c>
      <c r="E52">
        <v>5</v>
      </c>
      <c r="F52">
        <v>1</v>
      </c>
      <c r="G52" t="s">
        <v>218</v>
      </c>
      <c r="H52" t="s">
        <v>416</v>
      </c>
      <c r="I52">
        <v>6</v>
      </c>
      <c r="J52">
        <v>0</v>
      </c>
      <c r="K52" t="s">
        <v>218</v>
      </c>
      <c r="L52" t="s">
        <v>218</v>
      </c>
      <c r="M52">
        <v>1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3</v>
      </c>
      <c r="W52">
        <v>7</v>
      </c>
      <c r="X52">
        <v>4</v>
      </c>
      <c r="Y52">
        <v>8</v>
      </c>
      <c r="Z52">
        <v>98</v>
      </c>
      <c r="AA52">
        <v>0</v>
      </c>
      <c r="AB52">
        <v>0</v>
      </c>
      <c r="AC52">
        <v>0</v>
      </c>
      <c r="AD52">
        <v>0</v>
      </c>
      <c r="AE52">
        <v>1</v>
      </c>
      <c r="AF52">
        <v>0</v>
      </c>
      <c r="AG52">
        <v>1</v>
      </c>
      <c r="AH52">
        <v>0</v>
      </c>
      <c r="AI52">
        <v>1</v>
      </c>
      <c r="AJ52">
        <v>0</v>
      </c>
      <c r="AK52">
        <v>1</v>
      </c>
      <c r="AL52">
        <v>0</v>
      </c>
      <c r="AM52">
        <v>3</v>
      </c>
      <c r="AN52">
        <v>1</v>
      </c>
      <c r="AO52">
        <v>0</v>
      </c>
      <c r="AP52">
        <v>0</v>
      </c>
      <c r="AQ52">
        <v>2</v>
      </c>
      <c r="AR52">
        <v>1</v>
      </c>
      <c r="AS52">
        <v>1</v>
      </c>
      <c r="AT52">
        <v>0</v>
      </c>
      <c r="AU52" t="s">
        <v>285</v>
      </c>
      <c r="AV52">
        <v>68.180000305175781</v>
      </c>
      <c r="AW52">
        <v>68.19000244140625</v>
      </c>
      <c r="AX52">
        <v>68.239997863769531</v>
      </c>
      <c r="AY52">
        <v>67.25</v>
      </c>
      <c r="AZ52">
        <v>68.029998779296875</v>
      </c>
      <c r="BA52" s="2">
        <f t="shared" si="17"/>
        <v>1.4668039114773546E-4</v>
      </c>
      <c r="BB52" s="2">
        <f t="shared" si="18"/>
        <v>7.3264103060333152E-4</v>
      </c>
      <c r="BC52" s="2">
        <f t="shared" si="19"/>
        <v>1.3785047774620196E-2</v>
      </c>
      <c r="BD52" s="2">
        <f t="shared" si="20"/>
        <v>1.1465512175405923E-2</v>
      </c>
      <c r="BE52">
        <v>1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12</v>
      </c>
      <c r="BO52">
        <v>14</v>
      </c>
      <c r="BP52">
        <v>15</v>
      </c>
      <c r="BQ52">
        <v>17</v>
      </c>
      <c r="BR52">
        <v>21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1</v>
      </c>
      <c r="CF52">
        <v>0</v>
      </c>
      <c r="CG52">
        <v>0</v>
      </c>
      <c r="CH52">
        <v>0</v>
      </c>
      <c r="CI52">
        <v>1</v>
      </c>
      <c r="CJ52">
        <v>0</v>
      </c>
      <c r="CK52">
        <v>1</v>
      </c>
      <c r="CL52">
        <v>0</v>
      </c>
      <c r="CM52" t="s">
        <v>417</v>
      </c>
      <c r="CN52">
        <v>68.029998779296875</v>
      </c>
      <c r="CO52">
        <v>68.370002746582031</v>
      </c>
      <c r="CP52">
        <v>68.800003051757813</v>
      </c>
      <c r="CQ52">
        <v>67.720001220703125</v>
      </c>
      <c r="CR52">
        <v>68.629997253417969</v>
      </c>
      <c r="CS52" s="2">
        <f t="shared" si="21"/>
        <v>4.972999175463011E-3</v>
      </c>
      <c r="CT52" s="2">
        <f t="shared" si="22"/>
        <v>6.2500041584634403E-3</v>
      </c>
      <c r="CU52" s="2">
        <f t="shared" si="23"/>
        <v>9.5071156906074705E-3</v>
      </c>
      <c r="CV52" s="2">
        <f t="shared" si="24"/>
        <v>1.3259450227786851E-2</v>
      </c>
      <c r="CW52">
        <v>13</v>
      </c>
      <c r="CX52">
        <v>4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13</v>
      </c>
      <c r="DG52">
        <v>12</v>
      </c>
      <c r="DH52">
        <v>22</v>
      </c>
      <c r="DI52">
        <v>3</v>
      </c>
      <c r="DJ52">
        <v>35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35</v>
      </c>
      <c r="DR52">
        <v>0</v>
      </c>
      <c r="DS52">
        <v>0</v>
      </c>
      <c r="DT52">
        <v>0</v>
      </c>
      <c r="DU52">
        <v>1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 t="s">
        <v>413</v>
      </c>
      <c r="EF52">
        <v>68.629997253417969</v>
      </c>
      <c r="EG52">
        <v>69.050003051757813</v>
      </c>
      <c r="EH52">
        <v>69.360000610351563</v>
      </c>
      <c r="EI52">
        <v>68.050003051757813</v>
      </c>
      <c r="EJ52">
        <v>68.459999084472656</v>
      </c>
      <c r="EK52" s="2">
        <f t="shared" si="25"/>
        <v>6.0826325818554849E-3</v>
      </c>
      <c r="EL52" s="2">
        <f t="shared" si="26"/>
        <v>4.4693995943749787E-3</v>
      </c>
      <c r="EM52" s="2">
        <f t="shared" si="27"/>
        <v>1.4482258592377284E-2</v>
      </c>
      <c r="EN52" s="2">
        <f t="shared" si="28"/>
        <v>5.988840756613989E-3</v>
      </c>
      <c r="EO52">
        <v>7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7</v>
      </c>
      <c r="EY52">
        <v>0</v>
      </c>
      <c r="EZ52">
        <v>3</v>
      </c>
      <c r="FA52">
        <v>5</v>
      </c>
      <c r="FB52">
        <v>89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9</v>
      </c>
      <c r="FP52">
        <v>0</v>
      </c>
      <c r="FQ52">
        <v>0</v>
      </c>
      <c r="FR52">
        <v>0</v>
      </c>
      <c r="FS52">
        <v>1</v>
      </c>
      <c r="FT52">
        <v>0</v>
      </c>
      <c r="FU52">
        <v>0</v>
      </c>
      <c r="FV52">
        <v>0</v>
      </c>
      <c r="FW52" t="s">
        <v>418</v>
      </c>
      <c r="FX52">
        <v>68.459999084472656</v>
      </c>
      <c r="FY52">
        <v>68.160003662109375</v>
      </c>
      <c r="FZ52">
        <v>68.44000244140625</v>
      </c>
      <c r="GA52">
        <v>67.360000610351563</v>
      </c>
      <c r="GB52">
        <v>68.019996643066406</v>
      </c>
      <c r="GC52">
        <v>27</v>
      </c>
      <c r="GD52">
        <v>388</v>
      </c>
      <c r="GE52">
        <v>24</v>
      </c>
      <c r="GF52">
        <v>189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243</v>
      </c>
      <c r="GM52">
        <v>0</v>
      </c>
      <c r="GN52">
        <v>124</v>
      </c>
      <c r="GO52">
        <v>2</v>
      </c>
      <c r="GP52">
        <v>1</v>
      </c>
      <c r="GQ52">
        <v>0</v>
      </c>
      <c r="GR52">
        <v>0</v>
      </c>
      <c r="GS52">
        <v>2</v>
      </c>
      <c r="GT52">
        <v>0</v>
      </c>
      <c r="GU52">
        <v>0</v>
      </c>
      <c r="GV52">
        <v>0</v>
      </c>
      <c r="GW52">
        <v>1.7</v>
      </c>
      <c r="GX52" t="s">
        <v>218</v>
      </c>
      <c r="GY52">
        <v>85468</v>
      </c>
      <c r="GZ52">
        <v>128728</v>
      </c>
      <c r="HC52">
        <v>0.94</v>
      </c>
      <c r="HD52">
        <v>3.3</v>
      </c>
      <c r="HE52">
        <v>0.75349999999999995</v>
      </c>
      <c r="HF52" s="2">
        <f t="shared" si="29"/>
        <v>-4.4013410540653108E-3</v>
      </c>
      <c r="HG52" s="2">
        <f t="shared" si="30"/>
        <v>4.091156769560178E-3</v>
      </c>
      <c r="HH52" s="2">
        <f t="shared" si="31"/>
        <v>1.173713334470583E-2</v>
      </c>
      <c r="HI52" s="2">
        <f t="shared" si="32"/>
        <v>9.7029706746114552E-3</v>
      </c>
      <c r="HJ52" s="3">
        <f t="shared" si="33"/>
        <v>68.438856922504854</v>
      </c>
      <c r="HK52" t="str">
        <f t="shared" si="34"/>
        <v>CNS</v>
      </c>
    </row>
    <row r="53" spans="1:219" hidden="1" x14ac:dyDescent="0.3">
      <c r="A53">
        <v>44</v>
      </c>
      <c r="B53" t="s">
        <v>419</v>
      </c>
      <c r="C53">
        <v>9</v>
      </c>
      <c r="D53">
        <v>2</v>
      </c>
      <c r="E53">
        <v>6</v>
      </c>
      <c r="F53">
        <v>0</v>
      </c>
      <c r="G53" t="s">
        <v>218</v>
      </c>
      <c r="H53" t="s">
        <v>218</v>
      </c>
      <c r="I53">
        <v>6</v>
      </c>
      <c r="J53">
        <v>0</v>
      </c>
      <c r="K53" t="s">
        <v>218</v>
      </c>
      <c r="L53" t="s">
        <v>218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185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2</v>
      </c>
      <c r="AN53">
        <v>0</v>
      </c>
      <c r="AO53">
        <v>0</v>
      </c>
      <c r="AP53">
        <v>0</v>
      </c>
      <c r="AQ53">
        <v>1</v>
      </c>
      <c r="AR53">
        <v>0</v>
      </c>
      <c r="AS53">
        <v>1</v>
      </c>
      <c r="AT53">
        <v>0</v>
      </c>
      <c r="AU53" t="s">
        <v>420</v>
      </c>
      <c r="AV53">
        <v>111.5899963378906</v>
      </c>
      <c r="AW53">
        <v>111.8000030517578</v>
      </c>
      <c r="AX53">
        <v>114.30999755859381</v>
      </c>
      <c r="AY53">
        <v>110.61000061035161</v>
      </c>
      <c r="AZ53">
        <v>113.370002746582</v>
      </c>
      <c r="BA53" s="2">
        <f t="shared" si="17"/>
        <v>1.8784142051407882E-3</v>
      </c>
      <c r="BB53" s="2">
        <f t="shared" si="18"/>
        <v>2.1957786374279475E-2</v>
      </c>
      <c r="BC53" s="2">
        <f t="shared" si="19"/>
        <v>1.0644028702354147E-2</v>
      </c>
      <c r="BD53" s="2">
        <f t="shared" si="20"/>
        <v>2.4345083085160368E-2</v>
      </c>
      <c r="BE53">
        <v>4</v>
      </c>
      <c r="BF53">
        <v>5</v>
      </c>
      <c r="BG53">
        <v>33</v>
      </c>
      <c r="BH53">
        <v>114</v>
      </c>
      <c r="BI53">
        <v>10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1</v>
      </c>
      <c r="BR53">
        <v>8</v>
      </c>
      <c r="BS53">
        <v>1</v>
      </c>
      <c r="BT53">
        <v>9</v>
      </c>
      <c r="BU53">
        <v>1</v>
      </c>
      <c r="BV53">
        <v>9</v>
      </c>
      <c r="BW53">
        <v>0</v>
      </c>
      <c r="BX53">
        <v>0</v>
      </c>
      <c r="BY53">
        <v>8</v>
      </c>
      <c r="BZ53">
        <v>8</v>
      </c>
      <c r="CA53">
        <v>0</v>
      </c>
      <c r="CB53">
        <v>0</v>
      </c>
      <c r="CC53">
        <v>1</v>
      </c>
      <c r="CD53">
        <v>1</v>
      </c>
      <c r="CE53">
        <v>0</v>
      </c>
      <c r="CF53">
        <v>0</v>
      </c>
      <c r="CG53">
        <v>1</v>
      </c>
      <c r="CH53">
        <v>1</v>
      </c>
      <c r="CI53">
        <v>0</v>
      </c>
      <c r="CJ53">
        <v>0</v>
      </c>
      <c r="CK53">
        <v>1</v>
      </c>
      <c r="CL53">
        <v>1</v>
      </c>
      <c r="CM53" t="s">
        <v>384</v>
      </c>
      <c r="CN53">
        <v>113.370002746582</v>
      </c>
      <c r="CO53">
        <v>112.94000244140619</v>
      </c>
      <c r="CP53">
        <v>114.13999938964839</v>
      </c>
      <c r="CQ53">
        <v>112.3199996948242</v>
      </c>
      <c r="CR53">
        <v>112.6999969482422</v>
      </c>
      <c r="CS53" s="2">
        <f t="shared" si="21"/>
        <v>-3.8073339461710543E-3</v>
      </c>
      <c r="CT53" s="2">
        <f t="shared" si="22"/>
        <v>1.0513377910102095E-2</v>
      </c>
      <c r="CU53" s="2">
        <f t="shared" si="23"/>
        <v>5.4896647173675595E-3</v>
      </c>
      <c r="CV53" s="2">
        <f t="shared" si="24"/>
        <v>3.371759216573067E-3</v>
      </c>
      <c r="CW53">
        <v>50</v>
      </c>
      <c r="CX53">
        <v>124</v>
      </c>
      <c r="CY53">
        <v>1</v>
      </c>
      <c r="CZ53">
        <v>0</v>
      </c>
      <c r="DA53">
        <v>0</v>
      </c>
      <c r="DB53">
        <v>1</v>
      </c>
      <c r="DC53">
        <v>1</v>
      </c>
      <c r="DD53">
        <v>0</v>
      </c>
      <c r="DE53">
        <v>0</v>
      </c>
      <c r="DF53">
        <v>7</v>
      </c>
      <c r="DG53">
        <v>3</v>
      </c>
      <c r="DH53">
        <v>1</v>
      </c>
      <c r="DI53">
        <v>2</v>
      </c>
      <c r="DJ53">
        <v>2</v>
      </c>
      <c r="DK53">
        <v>1</v>
      </c>
      <c r="DL53">
        <v>0</v>
      </c>
      <c r="DM53">
        <v>0</v>
      </c>
      <c r="DN53">
        <v>0</v>
      </c>
      <c r="DO53">
        <v>125</v>
      </c>
      <c r="DP53">
        <v>1</v>
      </c>
      <c r="DQ53">
        <v>0</v>
      </c>
      <c r="DR53">
        <v>0</v>
      </c>
      <c r="DS53">
        <v>1</v>
      </c>
      <c r="DT53">
        <v>1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 t="s">
        <v>421</v>
      </c>
      <c r="EF53">
        <v>112.6999969482422</v>
      </c>
      <c r="EG53">
        <v>113.01999664306641</v>
      </c>
      <c r="EH53">
        <v>114.98000335693359</v>
      </c>
      <c r="EI53">
        <v>112.7799987792969</v>
      </c>
      <c r="EJ53">
        <v>113.40000152587891</v>
      </c>
      <c r="EK53" s="2">
        <f t="shared" si="25"/>
        <v>2.8313546658014221E-3</v>
      </c>
      <c r="EL53" s="2">
        <f t="shared" si="26"/>
        <v>1.7046500753550298E-2</v>
      </c>
      <c r="EM53" s="2">
        <f t="shared" si="27"/>
        <v>2.123499123145911E-3</v>
      </c>
      <c r="EN53" s="2">
        <f t="shared" si="28"/>
        <v>5.4673962807708643E-3</v>
      </c>
      <c r="EO53">
        <v>94</v>
      </c>
      <c r="EP53">
        <v>35</v>
      </c>
      <c r="EQ53">
        <v>38</v>
      </c>
      <c r="ER53">
        <v>4</v>
      </c>
      <c r="ES53">
        <v>0</v>
      </c>
      <c r="ET53">
        <v>1</v>
      </c>
      <c r="EU53">
        <v>42</v>
      </c>
      <c r="EV53">
        <v>0</v>
      </c>
      <c r="EW53">
        <v>0</v>
      </c>
      <c r="EX53">
        <v>23</v>
      </c>
      <c r="EY53">
        <v>1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 t="s">
        <v>308</v>
      </c>
      <c r="FX53">
        <v>113.40000152587891</v>
      </c>
      <c r="FY53">
        <v>105.30999755859381</v>
      </c>
      <c r="FZ53">
        <v>110.44000244140619</v>
      </c>
      <c r="GA53">
        <v>101.7900009155273</v>
      </c>
      <c r="GB53">
        <v>109.0100021362305</v>
      </c>
      <c r="GC53">
        <v>513</v>
      </c>
      <c r="GD53">
        <v>233</v>
      </c>
      <c r="GE53">
        <v>346</v>
      </c>
      <c r="GF53">
        <v>39</v>
      </c>
      <c r="GG53">
        <v>0</v>
      </c>
      <c r="GH53">
        <v>128</v>
      </c>
      <c r="GI53">
        <v>0</v>
      </c>
      <c r="GJ53">
        <v>4</v>
      </c>
      <c r="GK53">
        <v>9</v>
      </c>
      <c r="GL53">
        <v>195</v>
      </c>
      <c r="GM53">
        <v>0</v>
      </c>
      <c r="GN53">
        <v>2</v>
      </c>
      <c r="GO53">
        <v>1</v>
      </c>
      <c r="GP53">
        <v>0</v>
      </c>
      <c r="GQ53">
        <v>1</v>
      </c>
      <c r="GR53">
        <v>0</v>
      </c>
      <c r="GS53">
        <v>2</v>
      </c>
      <c r="GT53">
        <v>0</v>
      </c>
      <c r="GU53">
        <v>1</v>
      </c>
      <c r="GV53">
        <v>0</v>
      </c>
      <c r="GW53">
        <v>2.2000000000000002</v>
      </c>
      <c r="GX53" t="s">
        <v>218</v>
      </c>
      <c r="GY53">
        <v>574555</v>
      </c>
      <c r="GZ53">
        <v>472471</v>
      </c>
      <c r="HA53">
        <v>2.2530000000000001</v>
      </c>
      <c r="HB53">
        <v>3.3580000000000001</v>
      </c>
      <c r="HC53">
        <v>0.87</v>
      </c>
      <c r="HD53">
        <v>1.54</v>
      </c>
      <c r="HE53">
        <v>0.16049999000000001</v>
      </c>
      <c r="HF53" s="2">
        <f t="shared" si="29"/>
        <v>-7.682085419082707E-2</v>
      </c>
      <c r="HG53" s="2">
        <f t="shared" si="30"/>
        <v>4.6450604576309229E-2</v>
      </c>
      <c r="HH53" s="2">
        <f t="shared" si="31"/>
        <v>3.3425094717222881E-2</v>
      </c>
      <c r="HI53" s="2">
        <f t="shared" si="32"/>
        <v>6.6232465638155991E-2</v>
      </c>
      <c r="HJ53" s="3">
        <f t="shared" si="33"/>
        <v>110.20171061312014</v>
      </c>
      <c r="HK53" t="str">
        <f t="shared" si="34"/>
        <v>COLM</v>
      </c>
    </row>
    <row r="54" spans="1:219" hidden="1" x14ac:dyDescent="0.3">
      <c r="A54">
        <v>45</v>
      </c>
      <c r="B54" t="s">
        <v>422</v>
      </c>
      <c r="C54">
        <v>9</v>
      </c>
      <c r="D54">
        <v>0</v>
      </c>
      <c r="E54">
        <v>6</v>
      </c>
      <c r="F54">
        <v>0</v>
      </c>
      <c r="G54" t="s">
        <v>218</v>
      </c>
      <c r="H54" t="s">
        <v>218</v>
      </c>
      <c r="I54">
        <v>6</v>
      </c>
      <c r="J54">
        <v>0</v>
      </c>
      <c r="K54" t="s">
        <v>218</v>
      </c>
      <c r="L54" t="s">
        <v>218</v>
      </c>
      <c r="M54">
        <v>39</v>
      </c>
      <c r="N54">
        <v>14</v>
      </c>
      <c r="O54">
        <v>4</v>
      </c>
      <c r="P54">
        <v>0</v>
      </c>
      <c r="Q54">
        <v>0</v>
      </c>
      <c r="R54">
        <v>1</v>
      </c>
      <c r="S54">
        <v>4</v>
      </c>
      <c r="T54">
        <v>0</v>
      </c>
      <c r="U54">
        <v>0</v>
      </c>
      <c r="V54">
        <v>39</v>
      </c>
      <c r="W54">
        <v>22</v>
      </c>
      <c r="X54">
        <v>18</v>
      </c>
      <c r="Y54">
        <v>17</v>
      </c>
      <c r="Z54">
        <v>50</v>
      </c>
      <c r="AA54">
        <v>1</v>
      </c>
      <c r="AB54">
        <v>2</v>
      </c>
      <c r="AC54">
        <v>0</v>
      </c>
      <c r="AD54">
        <v>0</v>
      </c>
      <c r="AE54">
        <v>18</v>
      </c>
      <c r="AF54">
        <v>4</v>
      </c>
      <c r="AG54">
        <v>0</v>
      </c>
      <c r="AH54">
        <v>0</v>
      </c>
      <c r="AI54">
        <v>1</v>
      </c>
      <c r="AJ54">
        <v>1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 t="s">
        <v>268</v>
      </c>
      <c r="AV54">
        <v>71.010002136230469</v>
      </c>
      <c r="AW54">
        <v>71.089996337890625</v>
      </c>
      <c r="AX54">
        <v>71.790000915527344</v>
      </c>
      <c r="AY54">
        <v>70.610000610351563</v>
      </c>
      <c r="AZ54">
        <v>71.739997863769531</v>
      </c>
      <c r="BA54" s="2">
        <f t="shared" si="17"/>
        <v>1.1252525781537681E-3</v>
      </c>
      <c r="BB54" s="2">
        <f t="shared" si="18"/>
        <v>9.7507252919579734E-3</v>
      </c>
      <c r="BC54" s="2">
        <f t="shared" si="19"/>
        <v>6.7519447498300966E-3</v>
      </c>
      <c r="BD54" s="2">
        <f t="shared" si="20"/>
        <v>1.5751286410180421E-2</v>
      </c>
      <c r="BE54">
        <v>74</v>
      </c>
      <c r="BF54">
        <v>22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34</v>
      </c>
      <c r="BO54">
        <v>18</v>
      </c>
      <c r="BP54">
        <v>25</v>
      </c>
      <c r="BQ54">
        <v>11</v>
      </c>
      <c r="BR54">
        <v>34</v>
      </c>
      <c r="BS54">
        <v>0</v>
      </c>
      <c r="BT54">
        <v>0</v>
      </c>
      <c r="BU54">
        <v>0</v>
      </c>
      <c r="BV54">
        <v>0</v>
      </c>
      <c r="BW54">
        <v>2</v>
      </c>
      <c r="BX54">
        <v>0</v>
      </c>
      <c r="BY54">
        <v>34</v>
      </c>
      <c r="BZ54">
        <v>0</v>
      </c>
      <c r="CA54">
        <v>1</v>
      </c>
      <c r="CB54">
        <v>0</v>
      </c>
      <c r="CC54">
        <v>2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 t="s">
        <v>423</v>
      </c>
      <c r="CN54">
        <v>71.739997863769531</v>
      </c>
      <c r="CO54">
        <v>72.050003051757813</v>
      </c>
      <c r="CP54">
        <v>74.139999389648438</v>
      </c>
      <c r="CQ54">
        <v>72.019996643066406</v>
      </c>
      <c r="CR54">
        <v>73.360000610351563</v>
      </c>
      <c r="CS54" s="2">
        <f t="shared" si="21"/>
        <v>4.3026394844922766E-3</v>
      </c>
      <c r="CT54" s="2">
        <f t="shared" si="22"/>
        <v>2.8189861816783846E-2</v>
      </c>
      <c r="CU54" s="2">
        <f t="shared" si="23"/>
        <v>4.1646644580783931E-4</v>
      </c>
      <c r="CV54" s="2">
        <f t="shared" si="24"/>
        <v>1.8266138987682479E-2</v>
      </c>
      <c r="CW54">
        <v>0</v>
      </c>
      <c r="CX54">
        <v>0</v>
      </c>
      <c r="CY54">
        <v>8</v>
      </c>
      <c r="CZ54">
        <v>97</v>
      </c>
      <c r="DA54">
        <v>90</v>
      </c>
      <c r="DB54">
        <v>0</v>
      </c>
      <c r="DC54">
        <v>0</v>
      </c>
      <c r="DD54">
        <v>0</v>
      </c>
      <c r="DE54">
        <v>0</v>
      </c>
      <c r="DF54">
        <v>1</v>
      </c>
      <c r="DG54">
        <v>0</v>
      </c>
      <c r="DH54">
        <v>0</v>
      </c>
      <c r="DI54">
        <v>0</v>
      </c>
      <c r="DJ54">
        <v>0</v>
      </c>
      <c r="DK54">
        <v>1</v>
      </c>
      <c r="DL54">
        <v>1</v>
      </c>
      <c r="DM54">
        <v>1</v>
      </c>
      <c r="DN54">
        <v>1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 t="s">
        <v>424</v>
      </c>
      <c r="EF54">
        <v>73.360000610351563</v>
      </c>
      <c r="EG54">
        <v>75</v>
      </c>
      <c r="EH54">
        <v>76.129997253417969</v>
      </c>
      <c r="EI54">
        <v>74.760002136230469</v>
      </c>
      <c r="EJ54">
        <v>75.419998168945313</v>
      </c>
      <c r="EK54" s="2">
        <f t="shared" si="25"/>
        <v>2.1866658528645888E-2</v>
      </c>
      <c r="EL54" s="2">
        <f t="shared" si="26"/>
        <v>1.4842996114350138E-2</v>
      </c>
      <c r="EM54" s="2">
        <f t="shared" si="27"/>
        <v>3.1999715169270804E-3</v>
      </c>
      <c r="EN54" s="2">
        <f t="shared" si="28"/>
        <v>8.7509420410806227E-3</v>
      </c>
      <c r="EO54">
        <v>85</v>
      </c>
      <c r="EP54">
        <v>83</v>
      </c>
      <c r="EQ54">
        <v>23</v>
      </c>
      <c r="ER54">
        <v>1</v>
      </c>
      <c r="ES54">
        <v>0</v>
      </c>
      <c r="ET54">
        <v>2</v>
      </c>
      <c r="EU54">
        <v>24</v>
      </c>
      <c r="EV54">
        <v>0</v>
      </c>
      <c r="EW54">
        <v>0</v>
      </c>
      <c r="EX54">
        <v>13</v>
      </c>
      <c r="EY54">
        <v>2</v>
      </c>
      <c r="EZ54">
        <v>2</v>
      </c>
      <c r="FA54">
        <v>0</v>
      </c>
      <c r="FB54">
        <v>0</v>
      </c>
      <c r="FC54">
        <v>2</v>
      </c>
      <c r="FD54">
        <v>5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 t="s">
        <v>425</v>
      </c>
      <c r="FX54">
        <v>75.419998168945313</v>
      </c>
      <c r="FY54">
        <v>74.930000305175781</v>
      </c>
      <c r="FZ54">
        <v>76.080001831054688</v>
      </c>
      <c r="GA54">
        <v>74.629997253417969</v>
      </c>
      <c r="GB54">
        <v>75.160003662109375</v>
      </c>
      <c r="GC54">
        <v>540</v>
      </c>
      <c r="GD54">
        <v>286</v>
      </c>
      <c r="GE54">
        <v>387</v>
      </c>
      <c r="GF54">
        <v>18</v>
      </c>
      <c r="GG54">
        <v>0</v>
      </c>
      <c r="GH54">
        <v>188</v>
      </c>
      <c r="GI54">
        <v>0</v>
      </c>
      <c r="GJ54">
        <v>188</v>
      </c>
      <c r="GK54">
        <v>1</v>
      </c>
      <c r="GL54">
        <v>84</v>
      </c>
      <c r="GM54">
        <v>1</v>
      </c>
      <c r="GN54">
        <v>0</v>
      </c>
      <c r="GO54">
        <v>2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3</v>
      </c>
      <c r="GX54" t="s">
        <v>272</v>
      </c>
      <c r="GY54">
        <v>1964595</v>
      </c>
      <c r="GZ54">
        <v>1913328</v>
      </c>
      <c r="HC54">
        <v>-0.98</v>
      </c>
      <c r="HD54">
        <v>1.85</v>
      </c>
      <c r="HE54">
        <v>0.44159999999999999</v>
      </c>
      <c r="HF54" s="2">
        <f t="shared" si="29"/>
        <v>-6.5394082713714496E-3</v>
      </c>
      <c r="HG54" s="2">
        <f t="shared" si="30"/>
        <v>1.5115687410636958E-2</v>
      </c>
      <c r="HH54" s="2">
        <f t="shared" si="31"/>
        <v>4.0037775328434222E-3</v>
      </c>
      <c r="HI54" s="2">
        <f t="shared" si="32"/>
        <v>7.0517081275582871E-3</v>
      </c>
      <c r="HJ54" s="3">
        <f t="shared" si="33"/>
        <v>76.062618767467754</v>
      </c>
      <c r="HK54" t="str">
        <f t="shared" si="34"/>
        <v>CMA</v>
      </c>
    </row>
    <row r="55" spans="1:219" hidden="1" x14ac:dyDescent="0.3">
      <c r="A55">
        <v>46</v>
      </c>
      <c r="B55" t="s">
        <v>426</v>
      </c>
      <c r="C55">
        <v>9</v>
      </c>
      <c r="D55">
        <v>0</v>
      </c>
      <c r="E55">
        <v>6</v>
      </c>
      <c r="F55">
        <v>0</v>
      </c>
      <c r="G55" t="s">
        <v>218</v>
      </c>
      <c r="H55" t="s">
        <v>218</v>
      </c>
      <c r="I55">
        <v>6</v>
      </c>
      <c r="J55">
        <v>0</v>
      </c>
      <c r="K55" t="s">
        <v>218</v>
      </c>
      <c r="L55" t="s">
        <v>218</v>
      </c>
      <c r="M55">
        <v>118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58</v>
      </c>
      <c r="W55">
        <v>10</v>
      </c>
      <c r="X55">
        <v>3</v>
      </c>
      <c r="Y55">
        <v>1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 t="s">
        <v>427</v>
      </c>
      <c r="AV55">
        <v>77.650001525878906</v>
      </c>
      <c r="AW55">
        <v>78.209999084472656</v>
      </c>
      <c r="AX55">
        <v>78.44000244140625</v>
      </c>
      <c r="AY55">
        <v>77.459999084472656</v>
      </c>
      <c r="AZ55">
        <v>77.959999084472656</v>
      </c>
      <c r="BA55" s="2">
        <f t="shared" si="17"/>
        <v>7.1601785596354661E-3</v>
      </c>
      <c r="BB55" s="2">
        <f t="shared" si="18"/>
        <v>2.9322201654111701E-3</v>
      </c>
      <c r="BC55" s="2">
        <f t="shared" si="19"/>
        <v>9.5895666638474708E-3</v>
      </c>
      <c r="BD55" s="2">
        <f t="shared" si="20"/>
        <v>6.4135454832192629E-3</v>
      </c>
      <c r="BE55">
        <v>19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17</v>
      </c>
      <c r="BO55">
        <v>18</v>
      </c>
      <c r="BP55">
        <v>33</v>
      </c>
      <c r="BQ55">
        <v>18</v>
      </c>
      <c r="BR55">
        <v>80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 t="s">
        <v>253</v>
      </c>
      <c r="CN55">
        <v>77.959999084472656</v>
      </c>
      <c r="CO55">
        <v>78.129997253417969</v>
      </c>
      <c r="CP55">
        <v>78.290000915527344</v>
      </c>
      <c r="CQ55">
        <v>76.94000244140625</v>
      </c>
      <c r="CR55">
        <v>77.610000610351563</v>
      </c>
      <c r="CS55" s="2">
        <f t="shared" si="21"/>
        <v>2.1758373854016133E-3</v>
      </c>
      <c r="CT55" s="2">
        <f t="shared" si="22"/>
        <v>2.043730492250373E-3</v>
      </c>
      <c r="CU55" s="2">
        <f t="shared" si="23"/>
        <v>1.5230959347815154E-2</v>
      </c>
      <c r="CV55" s="2">
        <f t="shared" si="24"/>
        <v>8.6328844694784079E-3</v>
      </c>
      <c r="CW55">
        <v>4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5</v>
      </c>
      <c r="DG55">
        <v>2</v>
      </c>
      <c r="DH55">
        <v>1</v>
      </c>
      <c r="DI55">
        <v>7</v>
      </c>
      <c r="DJ55">
        <v>170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7</v>
      </c>
      <c r="DX55">
        <v>0</v>
      </c>
      <c r="DY55">
        <v>0</v>
      </c>
      <c r="DZ55">
        <v>0</v>
      </c>
      <c r="EA55">
        <v>1</v>
      </c>
      <c r="EB55">
        <v>0</v>
      </c>
      <c r="EC55">
        <v>0</v>
      </c>
      <c r="ED55">
        <v>0</v>
      </c>
      <c r="EE55" t="s">
        <v>307</v>
      </c>
      <c r="EF55">
        <v>77.610000610351563</v>
      </c>
      <c r="EG55">
        <v>77.930000305175781</v>
      </c>
      <c r="EH55">
        <v>79.760002136230469</v>
      </c>
      <c r="EI55">
        <v>77.930000305175781</v>
      </c>
      <c r="EJ55">
        <v>79.370002746582031</v>
      </c>
      <c r="EK55" s="2">
        <f t="shared" si="25"/>
        <v>4.1062452658936488E-3</v>
      </c>
      <c r="EL55" s="2">
        <f t="shared" si="26"/>
        <v>2.2943853837027683E-2</v>
      </c>
      <c r="EM55" s="2">
        <f t="shared" si="27"/>
        <v>0</v>
      </c>
      <c r="EN55" s="2">
        <f t="shared" si="28"/>
        <v>1.8142905273721421E-2</v>
      </c>
      <c r="EO55">
        <v>1</v>
      </c>
      <c r="EP55">
        <v>4</v>
      </c>
      <c r="EQ55">
        <v>13</v>
      </c>
      <c r="ER55">
        <v>97</v>
      </c>
      <c r="ES55">
        <v>62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 t="s">
        <v>428</v>
      </c>
      <c r="FX55">
        <v>79.370002746582031</v>
      </c>
      <c r="FY55">
        <v>78.69000244140625</v>
      </c>
      <c r="FZ55">
        <v>79.459999084472656</v>
      </c>
      <c r="GA55">
        <v>77.660003662109375</v>
      </c>
      <c r="GB55">
        <v>77.80999755859375</v>
      </c>
      <c r="GC55">
        <v>318</v>
      </c>
      <c r="GD55">
        <v>424</v>
      </c>
      <c r="GE55">
        <v>181</v>
      </c>
      <c r="GF55">
        <v>185</v>
      </c>
      <c r="GG55">
        <v>0</v>
      </c>
      <c r="GH55">
        <v>159</v>
      </c>
      <c r="GI55">
        <v>0</v>
      </c>
      <c r="GJ55">
        <v>159</v>
      </c>
      <c r="GK55">
        <v>0</v>
      </c>
      <c r="GL55">
        <v>251</v>
      </c>
      <c r="GM55">
        <v>0</v>
      </c>
      <c r="GN55">
        <v>170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3.3</v>
      </c>
      <c r="GX55" t="s">
        <v>272</v>
      </c>
      <c r="GY55">
        <v>377782</v>
      </c>
      <c r="GZ55">
        <v>540342</v>
      </c>
      <c r="HC55">
        <v>-2.2599999999999998</v>
      </c>
      <c r="HD55">
        <v>8.02</v>
      </c>
      <c r="HE55">
        <v>0.29070000000000001</v>
      </c>
      <c r="HF55" s="2">
        <f t="shared" si="29"/>
        <v>-8.6415082485493677E-3</v>
      </c>
      <c r="HG55" s="2">
        <f t="shared" si="30"/>
        <v>9.6903681341329317E-3</v>
      </c>
      <c r="HH55" s="2">
        <f t="shared" si="31"/>
        <v>1.3089321989331881E-2</v>
      </c>
      <c r="HI55" s="2">
        <f t="shared" si="32"/>
        <v>1.9276943990574891E-3</v>
      </c>
      <c r="HJ55" s="3">
        <f t="shared" si="33"/>
        <v>79.452537533539299</v>
      </c>
      <c r="HK55" t="str">
        <f t="shared" si="34"/>
        <v>CBSH</v>
      </c>
    </row>
    <row r="56" spans="1:219" hidden="1" x14ac:dyDescent="0.3">
      <c r="A56">
        <v>47</v>
      </c>
      <c r="B56" t="s">
        <v>429</v>
      </c>
      <c r="C56">
        <v>10</v>
      </c>
      <c r="D56">
        <v>0</v>
      </c>
      <c r="E56">
        <v>5</v>
      </c>
      <c r="F56">
        <v>1</v>
      </c>
      <c r="G56" t="s">
        <v>218</v>
      </c>
      <c r="H56" t="s">
        <v>218</v>
      </c>
      <c r="I56">
        <v>6</v>
      </c>
      <c r="J56">
        <v>0</v>
      </c>
      <c r="K56" t="s">
        <v>218</v>
      </c>
      <c r="L56" t="s">
        <v>218</v>
      </c>
      <c r="M56">
        <v>1</v>
      </c>
      <c r="N56">
        <v>4</v>
      </c>
      <c r="O56">
        <v>7</v>
      </c>
      <c r="P56">
        <v>99</v>
      </c>
      <c r="Q56">
        <v>84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1</v>
      </c>
      <c r="AB56">
        <v>1</v>
      </c>
      <c r="AC56">
        <v>1</v>
      </c>
      <c r="AD56">
        <v>1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 t="s">
        <v>374</v>
      </c>
      <c r="AV56">
        <v>50.25</v>
      </c>
      <c r="AW56">
        <v>50.439998626708977</v>
      </c>
      <c r="AX56">
        <v>51.689998626708977</v>
      </c>
      <c r="AY56">
        <v>50.259998321533203</v>
      </c>
      <c r="AZ56">
        <v>51.299999237060547</v>
      </c>
      <c r="BA56" s="2">
        <f t="shared" si="17"/>
        <v>3.7668245813228252E-3</v>
      </c>
      <c r="BB56" s="2">
        <f t="shared" si="18"/>
        <v>2.4182627843098992E-2</v>
      </c>
      <c r="BC56" s="2">
        <f t="shared" si="19"/>
        <v>3.5686024995341681E-3</v>
      </c>
      <c r="BD56" s="2">
        <f t="shared" si="20"/>
        <v>2.0272922631468959E-2</v>
      </c>
      <c r="BE56">
        <v>0</v>
      </c>
      <c r="BF56">
        <v>90</v>
      </c>
      <c r="BG56">
        <v>72</v>
      </c>
      <c r="BH56">
        <v>10</v>
      </c>
      <c r="BI56">
        <v>23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1</v>
      </c>
      <c r="BQ56">
        <v>0</v>
      </c>
      <c r="BR56">
        <v>0</v>
      </c>
      <c r="BS56">
        <v>1</v>
      </c>
      <c r="BT56">
        <v>1</v>
      </c>
      <c r="BU56">
        <v>1</v>
      </c>
      <c r="BV56">
        <v>1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 t="s">
        <v>430</v>
      </c>
      <c r="CN56">
        <v>51.299999237060547</v>
      </c>
      <c r="CO56">
        <v>51.700000762939453</v>
      </c>
      <c r="CP56">
        <v>53.349998474121087</v>
      </c>
      <c r="CQ56">
        <v>51.669998168945313</v>
      </c>
      <c r="CR56">
        <v>53.040000915527337</v>
      </c>
      <c r="CS56" s="2">
        <f t="shared" si="21"/>
        <v>7.7369733070805635E-3</v>
      </c>
      <c r="CT56" s="2">
        <f t="shared" si="22"/>
        <v>3.0927793034183693E-2</v>
      </c>
      <c r="CU56" s="2">
        <f t="shared" si="23"/>
        <v>5.8032095844084974E-4</v>
      </c>
      <c r="CV56" s="2">
        <f t="shared" si="24"/>
        <v>2.5829613931642292E-2</v>
      </c>
      <c r="CW56">
        <v>0</v>
      </c>
      <c r="CX56">
        <v>2</v>
      </c>
      <c r="CY56">
        <v>11</v>
      </c>
      <c r="CZ56">
        <v>12</v>
      </c>
      <c r="DA56">
        <v>170</v>
      </c>
      <c r="DB56">
        <v>0</v>
      </c>
      <c r="DC56">
        <v>0</v>
      </c>
      <c r="DD56">
        <v>0</v>
      </c>
      <c r="DE56">
        <v>0</v>
      </c>
      <c r="DF56">
        <v>1</v>
      </c>
      <c r="DG56">
        <v>0</v>
      </c>
      <c r="DH56">
        <v>0</v>
      </c>
      <c r="DI56">
        <v>0</v>
      </c>
      <c r="DJ56">
        <v>0</v>
      </c>
      <c r="DK56">
        <v>1</v>
      </c>
      <c r="DL56">
        <v>1</v>
      </c>
      <c r="DM56">
        <v>1</v>
      </c>
      <c r="DN56">
        <v>1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 t="s">
        <v>431</v>
      </c>
      <c r="EF56">
        <v>53.040000915527337</v>
      </c>
      <c r="EG56">
        <v>54</v>
      </c>
      <c r="EH56">
        <v>54.5</v>
      </c>
      <c r="EI56">
        <v>52.849998474121087</v>
      </c>
      <c r="EJ56">
        <v>53.130001068115227</v>
      </c>
      <c r="EK56" s="2">
        <f t="shared" si="25"/>
        <v>1.7777760823567856E-2</v>
      </c>
      <c r="EL56" s="2">
        <f t="shared" si="26"/>
        <v>9.1743119266054496E-3</v>
      </c>
      <c r="EM56" s="2">
        <f t="shared" si="27"/>
        <v>2.1296324553313206E-2</v>
      </c>
      <c r="EN56" s="2">
        <f t="shared" si="28"/>
        <v>5.2701409441938685E-3</v>
      </c>
      <c r="EO56">
        <v>9</v>
      </c>
      <c r="EP56">
        <v>6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</v>
      </c>
      <c r="EY56">
        <v>3</v>
      </c>
      <c r="EZ56">
        <v>5</v>
      </c>
      <c r="FA56">
        <v>2</v>
      </c>
      <c r="FB56">
        <v>173</v>
      </c>
      <c r="FC56">
        <v>0</v>
      </c>
      <c r="FD56">
        <v>0</v>
      </c>
      <c r="FE56">
        <v>0</v>
      </c>
      <c r="FF56">
        <v>0</v>
      </c>
      <c r="FG56">
        <v>6</v>
      </c>
      <c r="FH56">
        <v>0</v>
      </c>
      <c r="FI56">
        <v>2</v>
      </c>
      <c r="FJ56">
        <v>0</v>
      </c>
      <c r="FK56">
        <v>1</v>
      </c>
      <c r="FL56">
        <v>0</v>
      </c>
      <c r="FM56">
        <v>1</v>
      </c>
      <c r="FN56">
        <v>0</v>
      </c>
      <c r="FO56">
        <v>15</v>
      </c>
      <c r="FP56">
        <v>6</v>
      </c>
      <c r="FQ56">
        <v>0</v>
      </c>
      <c r="FR56">
        <v>0</v>
      </c>
      <c r="FS56">
        <v>1</v>
      </c>
      <c r="FT56">
        <v>1</v>
      </c>
      <c r="FU56">
        <v>0</v>
      </c>
      <c r="FV56">
        <v>0</v>
      </c>
      <c r="FW56" t="s">
        <v>409</v>
      </c>
      <c r="FX56">
        <v>53.130001068115227</v>
      </c>
      <c r="FY56">
        <v>52.180000305175781</v>
      </c>
      <c r="FZ56">
        <v>53.009998321533203</v>
      </c>
      <c r="GA56">
        <v>50.970001220703118</v>
      </c>
      <c r="GB56">
        <v>51.139999389648438</v>
      </c>
      <c r="GC56">
        <v>600</v>
      </c>
      <c r="GD56">
        <v>190</v>
      </c>
      <c r="GE56">
        <v>210</v>
      </c>
      <c r="GF56">
        <v>188</v>
      </c>
      <c r="GG56">
        <v>0</v>
      </c>
      <c r="GH56">
        <v>398</v>
      </c>
      <c r="GI56">
        <v>0</v>
      </c>
      <c r="GJ56">
        <v>182</v>
      </c>
      <c r="GK56">
        <v>3</v>
      </c>
      <c r="GL56">
        <v>173</v>
      </c>
      <c r="GM56">
        <v>1</v>
      </c>
      <c r="GN56">
        <v>173</v>
      </c>
      <c r="GO56">
        <v>1</v>
      </c>
      <c r="GP56">
        <v>1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1.9</v>
      </c>
      <c r="GX56" t="s">
        <v>218</v>
      </c>
      <c r="GY56">
        <v>9042206</v>
      </c>
      <c r="GZ56">
        <v>7964100</v>
      </c>
      <c r="HA56">
        <v>1.9770000000000001</v>
      </c>
      <c r="HB56">
        <v>2.2490000000000001</v>
      </c>
      <c r="HC56">
        <v>-2.0699999999999998</v>
      </c>
      <c r="HD56">
        <v>1.21</v>
      </c>
      <c r="HF56" s="2">
        <f t="shared" si="29"/>
        <v>-1.8206223790405263E-2</v>
      </c>
      <c r="HG56" s="2">
        <f t="shared" si="30"/>
        <v>1.5657386203316803E-2</v>
      </c>
      <c r="HH56" s="2">
        <f t="shared" si="31"/>
        <v>2.3188943606668455E-2</v>
      </c>
      <c r="HI56" s="2">
        <f t="shared" si="32"/>
        <v>3.3241722912442651E-3</v>
      </c>
      <c r="HJ56" s="3">
        <f t="shared" si="33"/>
        <v>52.997002722043106</v>
      </c>
      <c r="HK56" t="str">
        <f t="shared" si="34"/>
        <v>COP</v>
      </c>
    </row>
    <row r="57" spans="1:219" hidden="1" x14ac:dyDescent="0.3">
      <c r="A57">
        <v>48</v>
      </c>
      <c r="B57" t="s">
        <v>432</v>
      </c>
      <c r="C57">
        <v>9</v>
      </c>
      <c r="D57">
        <v>2</v>
      </c>
      <c r="E57">
        <v>6</v>
      </c>
      <c r="F57">
        <v>0</v>
      </c>
      <c r="G57" t="s">
        <v>218</v>
      </c>
      <c r="H57" t="s">
        <v>218</v>
      </c>
      <c r="I57">
        <v>6</v>
      </c>
      <c r="J57">
        <v>0</v>
      </c>
      <c r="K57" t="s">
        <v>218</v>
      </c>
      <c r="L57" t="s">
        <v>218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6</v>
      </c>
      <c r="X57">
        <v>22</v>
      </c>
      <c r="Y57">
        <v>58</v>
      </c>
      <c r="Z57">
        <v>107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 t="s">
        <v>353</v>
      </c>
      <c r="AV57">
        <v>238.50999450683599</v>
      </c>
      <c r="AW57">
        <v>239.50999450683599</v>
      </c>
      <c r="AX57">
        <v>239.6300048828125</v>
      </c>
      <c r="AY57">
        <v>237.58000183105469</v>
      </c>
      <c r="AZ57">
        <v>238.3500061035156</v>
      </c>
      <c r="BA57" s="2">
        <f t="shared" si="17"/>
        <v>4.1751911107469342E-3</v>
      </c>
      <c r="BB57" s="2">
        <f t="shared" si="18"/>
        <v>5.0081531332102358E-4</v>
      </c>
      <c r="BC57" s="2">
        <f t="shared" si="19"/>
        <v>8.0580882637288909E-3</v>
      </c>
      <c r="BD57" s="2">
        <f t="shared" si="20"/>
        <v>3.2305611610787821E-3</v>
      </c>
      <c r="BE57">
        <v>3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11</v>
      </c>
      <c r="BO57">
        <v>3</v>
      </c>
      <c r="BP57">
        <v>7</v>
      </c>
      <c r="BQ57">
        <v>29</v>
      </c>
      <c r="BR57">
        <v>140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 t="s">
        <v>433</v>
      </c>
      <c r="CN57">
        <v>238.3500061035156</v>
      </c>
      <c r="CO57">
        <v>238.61000061035159</v>
      </c>
      <c r="CP57">
        <v>239.1199951171875</v>
      </c>
      <c r="CQ57">
        <v>237.19000244140619</v>
      </c>
      <c r="CR57">
        <v>237.8999938964844</v>
      </c>
      <c r="CS57" s="2">
        <f t="shared" si="21"/>
        <v>1.0896211649593646E-3</v>
      </c>
      <c r="CT57" s="2">
        <f t="shared" si="22"/>
        <v>2.132797412386922E-3</v>
      </c>
      <c r="CU57" s="2">
        <f t="shared" si="23"/>
        <v>5.9511259599895894E-3</v>
      </c>
      <c r="CV57" s="2">
        <f t="shared" si="24"/>
        <v>2.9844114051854609E-3</v>
      </c>
      <c r="CW57">
        <v>36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76</v>
      </c>
      <c r="DG57">
        <v>35</v>
      </c>
      <c r="DH57">
        <v>33</v>
      </c>
      <c r="DI57">
        <v>18</v>
      </c>
      <c r="DJ57">
        <v>9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 t="s">
        <v>434</v>
      </c>
      <c r="EF57">
        <v>237.8999938964844</v>
      </c>
      <c r="EG57">
        <v>238.50999450683599</v>
      </c>
      <c r="EH57">
        <v>242.4700012207031</v>
      </c>
      <c r="EI57">
        <v>237.55000305175781</v>
      </c>
      <c r="EJ57">
        <v>241.6000061035156</v>
      </c>
      <c r="EK57" s="2">
        <f t="shared" si="25"/>
        <v>2.5575473749553934E-3</v>
      </c>
      <c r="EL57" s="2">
        <f t="shared" si="26"/>
        <v>1.6331944957853173E-2</v>
      </c>
      <c r="EM57" s="2">
        <f t="shared" si="27"/>
        <v>4.0249527365221471E-3</v>
      </c>
      <c r="EN57" s="2">
        <f t="shared" si="28"/>
        <v>1.6763257241071972E-2</v>
      </c>
      <c r="EO57">
        <v>43</v>
      </c>
      <c r="EP57">
        <v>69</v>
      </c>
      <c r="EQ57">
        <v>60</v>
      </c>
      <c r="ER57">
        <v>11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</v>
      </c>
      <c r="EY57">
        <v>0</v>
      </c>
      <c r="EZ57">
        <v>0</v>
      </c>
      <c r="FA57">
        <v>1</v>
      </c>
      <c r="FB57">
        <v>0</v>
      </c>
      <c r="FC57">
        <v>1</v>
      </c>
      <c r="FD57">
        <v>5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 t="s">
        <v>280</v>
      </c>
      <c r="FX57">
        <v>241.6000061035156</v>
      </c>
      <c r="FY57">
        <v>240.67999267578119</v>
      </c>
      <c r="FZ57">
        <v>240.99000549316409</v>
      </c>
      <c r="GA57">
        <v>238.57000732421881</v>
      </c>
      <c r="GB57">
        <v>240.32000732421881</v>
      </c>
      <c r="GC57">
        <v>223</v>
      </c>
      <c r="GD57">
        <v>560</v>
      </c>
      <c r="GE57">
        <v>219</v>
      </c>
      <c r="GF57">
        <v>176</v>
      </c>
      <c r="GG57">
        <v>0</v>
      </c>
      <c r="GH57">
        <v>11</v>
      </c>
      <c r="GI57">
        <v>0</v>
      </c>
      <c r="GJ57">
        <v>11</v>
      </c>
      <c r="GK57">
        <v>0</v>
      </c>
      <c r="GL57">
        <v>256</v>
      </c>
      <c r="GM57">
        <v>0</v>
      </c>
      <c r="GN57">
        <v>9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2.1</v>
      </c>
      <c r="GX57" t="s">
        <v>218</v>
      </c>
      <c r="GY57">
        <v>782879</v>
      </c>
      <c r="GZ57">
        <v>741414</v>
      </c>
      <c r="HA57">
        <v>1.2210000000000001</v>
      </c>
      <c r="HB57">
        <v>2.399</v>
      </c>
      <c r="HC57">
        <v>2.62</v>
      </c>
      <c r="HD57">
        <v>1.67</v>
      </c>
      <c r="HE57">
        <v>0.29330000000000001</v>
      </c>
      <c r="HF57" s="2">
        <f t="shared" si="29"/>
        <v>-3.8225588155711421E-3</v>
      </c>
      <c r="HG57" s="2">
        <f t="shared" si="30"/>
        <v>1.2864135869389282E-3</v>
      </c>
      <c r="HH57" s="2">
        <f t="shared" si="31"/>
        <v>8.766766726658215E-3</v>
      </c>
      <c r="HI57" s="2">
        <f t="shared" si="32"/>
        <v>7.28195716821467E-3</v>
      </c>
      <c r="HJ57" s="3">
        <f t="shared" si="33"/>
        <v>240.98960668846368</v>
      </c>
      <c r="HK57" t="str">
        <f t="shared" si="34"/>
        <v>STZ</v>
      </c>
    </row>
    <row r="58" spans="1:219" hidden="1" x14ac:dyDescent="0.3">
      <c r="A58">
        <v>49</v>
      </c>
      <c r="B58" t="s">
        <v>435</v>
      </c>
      <c r="C58">
        <v>9</v>
      </c>
      <c r="D58">
        <v>0</v>
      </c>
      <c r="E58">
        <v>6</v>
      </c>
      <c r="F58">
        <v>0</v>
      </c>
      <c r="G58" t="s">
        <v>218</v>
      </c>
      <c r="H58" t="s">
        <v>218</v>
      </c>
      <c r="I58">
        <v>6</v>
      </c>
      <c r="J58">
        <v>0</v>
      </c>
      <c r="K58" t="s">
        <v>218</v>
      </c>
      <c r="L58" t="s">
        <v>218</v>
      </c>
      <c r="M58">
        <v>37</v>
      </c>
      <c r="N58">
        <v>121</v>
      </c>
      <c r="O58">
        <v>37</v>
      </c>
      <c r="P58">
        <v>0</v>
      </c>
      <c r="Q58">
        <v>0</v>
      </c>
      <c r="R58">
        <v>1</v>
      </c>
      <c r="S58">
        <v>37</v>
      </c>
      <c r="T58">
        <v>0</v>
      </c>
      <c r="U58">
        <v>0</v>
      </c>
      <c r="V58">
        <v>2</v>
      </c>
      <c r="W58">
        <v>0</v>
      </c>
      <c r="X58">
        <v>0</v>
      </c>
      <c r="Y58">
        <v>0</v>
      </c>
      <c r="Z58">
        <v>0</v>
      </c>
      <c r="AA58">
        <v>1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 t="s">
        <v>240</v>
      </c>
      <c r="AV58">
        <v>48.869998931884773</v>
      </c>
      <c r="AW58">
        <v>48.790000915527337</v>
      </c>
      <c r="AX58">
        <v>49.270000457763672</v>
      </c>
      <c r="AY58">
        <v>48.599998474121087</v>
      </c>
      <c r="AZ58">
        <v>49.159999847412109</v>
      </c>
      <c r="BA58" s="2">
        <f t="shared" si="17"/>
        <v>-1.6396395748370374E-3</v>
      </c>
      <c r="BB58" s="2">
        <f t="shared" si="18"/>
        <v>9.7422272737304194E-3</v>
      </c>
      <c r="BC58" s="2">
        <f t="shared" si="19"/>
        <v>3.8942905890739787E-3</v>
      </c>
      <c r="BD58" s="2">
        <f t="shared" si="20"/>
        <v>1.1391403072197215E-2</v>
      </c>
      <c r="BE58">
        <v>59</v>
      </c>
      <c r="BF58">
        <v>135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4</v>
      </c>
      <c r="BO58">
        <v>0</v>
      </c>
      <c r="BP58">
        <v>1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 t="s">
        <v>319</v>
      </c>
      <c r="CN58">
        <v>49.159999847412109</v>
      </c>
      <c r="CO58">
        <v>49.419998168945313</v>
      </c>
      <c r="CP58">
        <v>49.810001373291023</v>
      </c>
      <c r="CQ58">
        <v>49.060001373291023</v>
      </c>
      <c r="CR58">
        <v>49.189998626708977</v>
      </c>
      <c r="CS58" s="2">
        <f t="shared" si="21"/>
        <v>5.2609941555316064E-3</v>
      </c>
      <c r="CT58" s="2">
        <f t="shared" si="22"/>
        <v>7.8298171771349345E-3</v>
      </c>
      <c r="CU58" s="2">
        <f t="shared" si="23"/>
        <v>7.2844356331948079E-3</v>
      </c>
      <c r="CV58" s="2">
        <f t="shared" si="24"/>
        <v>2.6427578175896027E-3</v>
      </c>
      <c r="CW58">
        <v>92</v>
      </c>
      <c r="CX58">
        <v>8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26</v>
      </c>
      <c r="DG58">
        <v>9</v>
      </c>
      <c r="DH58">
        <v>11</v>
      </c>
      <c r="DI58">
        <v>19</v>
      </c>
      <c r="DJ58">
        <v>50</v>
      </c>
      <c r="DK58">
        <v>0</v>
      </c>
      <c r="DL58">
        <v>0</v>
      </c>
      <c r="DM58">
        <v>0</v>
      </c>
      <c r="DN58">
        <v>0</v>
      </c>
      <c r="DO58">
        <v>8</v>
      </c>
      <c r="DP58">
        <v>0</v>
      </c>
      <c r="DQ58">
        <v>10</v>
      </c>
      <c r="DR58">
        <v>0</v>
      </c>
      <c r="DS58">
        <v>1</v>
      </c>
      <c r="DT58">
        <v>0</v>
      </c>
      <c r="DU58">
        <v>1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 t="s">
        <v>436</v>
      </c>
      <c r="EF58">
        <v>49.189998626708977</v>
      </c>
      <c r="EG58">
        <v>49.560001373291023</v>
      </c>
      <c r="EH58">
        <v>49.729999542236328</v>
      </c>
      <c r="EI58">
        <v>49.020000457763672</v>
      </c>
      <c r="EJ58">
        <v>49.560001373291023</v>
      </c>
      <c r="EK58" s="2">
        <f t="shared" si="25"/>
        <v>7.4657533561217626E-3</v>
      </c>
      <c r="EL58" s="2">
        <f t="shared" si="26"/>
        <v>3.4184228938294314E-3</v>
      </c>
      <c r="EM58" s="2">
        <f t="shared" si="27"/>
        <v>1.0895901948428266E-2</v>
      </c>
      <c r="EN58" s="2">
        <f t="shared" si="28"/>
        <v>1.0895901948428266E-2</v>
      </c>
      <c r="EO58">
        <v>33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39</v>
      </c>
      <c r="EY58">
        <v>17</v>
      </c>
      <c r="EZ58">
        <v>4</v>
      </c>
      <c r="FA58">
        <v>18</v>
      </c>
      <c r="FB58">
        <v>100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23</v>
      </c>
      <c r="FP58">
        <v>0</v>
      </c>
      <c r="FQ58">
        <v>3</v>
      </c>
      <c r="FR58">
        <v>0</v>
      </c>
      <c r="FS58">
        <v>1</v>
      </c>
      <c r="FT58">
        <v>0</v>
      </c>
      <c r="FU58">
        <v>1</v>
      </c>
      <c r="FV58">
        <v>0</v>
      </c>
      <c r="FW58" t="s">
        <v>437</v>
      </c>
      <c r="FX58">
        <v>49.560001373291023</v>
      </c>
      <c r="FY58">
        <v>49.400001525878913</v>
      </c>
      <c r="FZ58">
        <v>49.755001068115227</v>
      </c>
      <c r="GA58">
        <v>48.700000762939453</v>
      </c>
      <c r="GB58">
        <v>48.759998321533203</v>
      </c>
      <c r="GC58">
        <v>522</v>
      </c>
      <c r="GD58">
        <v>300</v>
      </c>
      <c r="GE58">
        <v>133</v>
      </c>
      <c r="GF58">
        <v>293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150</v>
      </c>
      <c r="GM58">
        <v>0</v>
      </c>
      <c r="GN58">
        <v>150</v>
      </c>
      <c r="GO58">
        <v>1</v>
      </c>
      <c r="GP58">
        <v>1</v>
      </c>
      <c r="GQ58">
        <v>0</v>
      </c>
      <c r="GR58">
        <v>0</v>
      </c>
      <c r="GS58">
        <v>1</v>
      </c>
      <c r="GT58">
        <v>1</v>
      </c>
      <c r="GU58">
        <v>0</v>
      </c>
      <c r="GV58">
        <v>0</v>
      </c>
      <c r="GW58">
        <v>2.4</v>
      </c>
      <c r="GX58" t="s">
        <v>218</v>
      </c>
      <c r="GY58">
        <v>1793367</v>
      </c>
      <c r="GZ58">
        <v>2530028</v>
      </c>
      <c r="HA58">
        <v>1.0229999999999999</v>
      </c>
      <c r="HB58">
        <v>1.728</v>
      </c>
      <c r="HC58">
        <v>1.39</v>
      </c>
      <c r="HD58">
        <v>1.62</v>
      </c>
      <c r="HE58">
        <v>0.53059999999999996</v>
      </c>
      <c r="HF58" s="2">
        <f t="shared" si="29"/>
        <v>-3.2388632078945712E-3</v>
      </c>
      <c r="HG58" s="2">
        <f t="shared" si="30"/>
        <v>7.1349519568960629E-3</v>
      </c>
      <c r="HH58" s="2">
        <f t="shared" si="31"/>
        <v>1.417005549226058E-2</v>
      </c>
      <c r="HI58" s="2">
        <f t="shared" si="32"/>
        <v>1.230466789562068E-3</v>
      </c>
      <c r="HJ58" s="3">
        <f t="shared" si="33"/>
        <v>49.752468163436653</v>
      </c>
      <c r="HK58" t="str">
        <f t="shared" si="34"/>
        <v>CTVA</v>
      </c>
    </row>
    <row r="59" spans="1:219" hidden="1" x14ac:dyDescent="0.3">
      <c r="A59">
        <v>50</v>
      </c>
      <c r="B59" t="s">
        <v>438</v>
      </c>
      <c r="C59">
        <v>9</v>
      </c>
      <c r="D59">
        <v>1</v>
      </c>
      <c r="E59">
        <v>6</v>
      </c>
      <c r="F59">
        <v>0</v>
      </c>
      <c r="G59" t="s">
        <v>218</v>
      </c>
      <c r="H59" t="s">
        <v>218</v>
      </c>
      <c r="I59">
        <v>6</v>
      </c>
      <c r="J59">
        <v>0</v>
      </c>
      <c r="K59" t="s">
        <v>218</v>
      </c>
      <c r="L59" t="s">
        <v>218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194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</v>
      </c>
      <c r="AN59">
        <v>0</v>
      </c>
      <c r="AO59">
        <v>0</v>
      </c>
      <c r="AP59">
        <v>0</v>
      </c>
      <c r="AQ59">
        <v>1</v>
      </c>
      <c r="AR59">
        <v>0</v>
      </c>
      <c r="AS59">
        <v>0</v>
      </c>
      <c r="AT59">
        <v>0</v>
      </c>
      <c r="AU59" t="s">
        <v>439</v>
      </c>
      <c r="AV59">
        <v>368.51998901367188</v>
      </c>
      <c r="AW59">
        <v>368.17001342773438</v>
      </c>
      <c r="AX59">
        <v>370.95999145507813</v>
      </c>
      <c r="AY59">
        <v>365.29000854492188</v>
      </c>
      <c r="AZ59">
        <v>370.20999145507813</v>
      </c>
      <c r="BA59" s="2">
        <f t="shared" si="17"/>
        <v>-9.5058145197413069E-4</v>
      </c>
      <c r="BB59" s="2">
        <f t="shared" si="18"/>
        <v>7.5209674671388171E-3</v>
      </c>
      <c r="BC59" s="2">
        <f t="shared" si="19"/>
        <v>7.8224862910455384E-3</v>
      </c>
      <c r="BD59" s="2">
        <f t="shared" si="20"/>
        <v>1.3289708607859829E-2</v>
      </c>
      <c r="BE59">
        <v>78</v>
      </c>
      <c r="BF59">
        <v>100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14</v>
      </c>
      <c r="BO59">
        <v>5</v>
      </c>
      <c r="BP59">
        <v>2</v>
      </c>
      <c r="BQ59">
        <v>2</v>
      </c>
      <c r="BR59">
        <v>3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3</v>
      </c>
      <c r="BZ59">
        <v>0</v>
      </c>
      <c r="CA59">
        <v>0</v>
      </c>
      <c r="CB59">
        <v>0</v>
      </c>
      <c r="CC59">
        <v>1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 t="s">
        <v>440</v>
      </c>
      <c r="CN59">
        <v>370.20999145507813</v>
      </c>
      <c r="CO59">
        <v>369.54998779296881</v>
      </c>
      <c r="CP59">
        <v>370.5</v>
      </c>
      <c r="CQ59">
        <v>368.17999267578131</v>
      </c>
      <c r="CR59">
        <v>369.58999633789063</v>
      </c>
      <c r="CS59" s="2">
        <f t="shared" si="21"/>
        <v>-1.7859658609407081E-3</v>
      </c>
      <c r="CT59" s="2">
        <f t="shared" si="22"/>
        <v>2.56413551155521E-3</v>
      </c>
      <c r="CU59" s="2">
        <f t="shared" si="23"/>
        <v>3.7071983830101463E-3</v>
      </c>
      <c r="CV59" s="2">
        <f t="shared" si="24"/>
        <v>3.8150482320421508E-3</v>
      </c>
      <c r="CW59">
        <v>63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131</v>
      </c>
      <c r="DG59">
        <v>23</v>
      </c>
      <c r="DH59">
        <v>6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 t="s">
        <v>441</v>
      </c>
      <c r="EF59">
        <v>369.58999633789063</v>
      </c>
      <c r="EG59">
        <v>368.54000854492188</v>
      </c>
      <c r="EH59">
        <v>374.70999145507813</v>
      </c>
      <c r="EI59">
        <v>368.52999877929688</v>
      </c>
      <c r="EJ59">
        <v>373.54000854492188</v>
      </c>
      <c r="EK59" s="2">
        <f t="shared" si="25"/>
        <v>-2.8490469653874584E-3</v>
      </c>
      <c r="EL59" s="2">
        <f t="shared" si="26"/>
        <v>1.6466021859190105E-2</v>
      </c>
      <c r="EM59" s="2">
        <f t="shared" si="27"/>
        <v>2.7160594217479073E-5</v>
      </c>
      <c r="EN59" s="2">
        <f t="shared" si="28"/>
        <v>1.3412244072973256E-2</v>
      </c>
      <c r="EO59">
        <v>3</v>
      </c>
      <c r="EP59">
        <v>67</v>
      </c>
      <c r="EQ59">
        <v>101</v>
      </c>
      <c r="ER59">
        <v>24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1</v>
      </c>
      <c r="EY59">
        <v>0</v>
      </c>
      <c r="EZ59">
        <v>0</v>
      </c>
      <c r="FA59">
        <v>0</v>
      </c>
      <c r="FB59">
        <v>0</v>
      </c>
      <c r="FC59">
        <v>1</v>
      </c>
      <c r="FD59">
        <v>1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 t="s">
        <v>374</v>
      </c>
      <c r="FX59">
        <v>373.54000854492188</v>
      </c>
      <c r="FY59">
        <v>372.91000366210938</v>
      </c>
      <c r="FZ59">
        <v>374.16000366210938</v>
      </c>
      <c r="GA59">
        <v>371.32998657226563</v>
      </c>
      <c r="GB59">
        <v>372.08999633789063</v>
      </c>
      <c r="GC59">
        <v>436</v>
      </c>
      <c r="GD59">
        <v>382</v>
      </c>
      <c r="GE59">
        <v>258</v>
      </c>
      <c r="GF59">
        <v>161</v>
      </c>
      <c r="GG59">
        <v>0</v>
      </c>
      <c r="GH59">
        <v>24</v>
      </c>
      <c r="GI59">
        <v>0</v>
      </c>
      <c r="GJ59">
        <v>24</v>
      </c>
      <c r="GK59">
        <v>0</v>
      </c>
      <c r="GL59">
        <v>197</v>
      </c>
      <c r="GM59">
        <v>0</v>
      </c>
      <c r="GN59">
        <v>0</v>
      </c>
      <c r="GO59">
        <v>1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2.1</v>
      </c>
      <c r="GX59" t="s">
        <v>218</v>
      </c>
      <c r="GY59">
        <v>1822512</v>
      </c>
      <c r="GZ59">
        <v>1806500</v>
      </c>
      <c r="HA59">
        <v>0.42099999999999999</v>
      </c>
      <c r="HB59">
        <v>0.99</v>
      </c>
      <c r="HC59">
        <v>4.2699999999999996</v>
      </c>
      <c r="HD59">
        <v>1.33</v>
      </c>
      <c r="HE59">
        <v>0.2863</v>
      </c>
      <c r="HF59" s="2">
        <f t="shared" si="29"/>
        <v>-1.6894287539235275E-3</v>
      </c>
      <c r="HG59" s="2">
        <f t="shared" si="30"/>
        <v>3.3408167301838265E-3</v>
      </c>
      <c r="HH59" s="2">
        <f t="shared" si="31"/>
        <v>4.2369930394128286E-3</v>
      </c>
      <c r="HI59" s="2">
        <f t="shared" si="32"/>
        <v>2.0425428608804586E-3</v>
      </c>
      <c r="HJ59" s="3">
        <f t="shared" si="33"/>
        <v>374.15582764119665</v>
      </c>
      <c r="HK59" t="str">
        <f t="shared" si="34"/>
        <v>COST</v>
      </c>
    </row>
    <row r="60" spans="1:219" hidden="1" x14ac:dyDescent="0.3">
      <c r="A60">
        <v>51</v>
      </c>
      <c r="B60" t="s">
        <v>442</v>
      </c>
      <c r="C60">
        <v>10</v>
      </c>
      <c r="D60">
        <v>0</v>
      </c>
      <c r="E60">
        <v>6</v>
      </c>
      <c r="F60">
        <v>0</v>
      </c>
      <c r="G60" t="s">
        <v>218</v>
      </c>
      <c r="H60" t="s">
        <v>218</v>
      </c>
      <c r="I60">
        <v>6</v>
      </c>
      <c r="J60">
        <v>0</v>
      </c>
      <c r="K60" t="s">
        <v>218</v>
      </c>
      <c r="L60" t="s">
        <v>218</v>
      </c>
      <c r="M60">
        <v>1</v>
      </c>
      <c r="N60">
        <v>23</v>
      </c>
      <c r="O60">
        <v>24</v>
      </c>
      <c r="P60">
        <v>19</v>
      </c>
      <c r="Q60">
        <v>2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0</v>
      </c>
      <c r="Z60">
        <v>0</v>
      </c>
      <c r="AA60">
        <v>1</v>
      </c>
      <c r="AB60">
        <v>1</v>
      </c>
      <c r="AC60">
        <v>1</v>
      </c>
      <c r="AD60">
        <v>1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 t="s">
        <v>443</v>
      </c>
      <c r="AV60">
        <v>382.76998901367188</v>
      </c>
      <c r="AW60">
        <v>381.3599853515625</v>
      </c>
      <c r="AX60">
        <v>391.6300048828125</v>
      </c>
      <c r="AY60">
        <v>381.3599853515625</v>
      </c>
      <c r="AZ60">
        <v>390.3900146484375</v>
      </c>
      <c r="BA60" s="2">
        <f t="shared" si="17"/>
        <v>-3.6973036403111781E-3</v>
      </c>
      <c r="BB60" s="2">
        <f t="shared" si="18"/>
        <v>2.6223781128116297E-2</v>
      </c>
      <c r="BC60" s="2">
        <f t="shared" si="19"/>
        <v>0</v>
      </c>
      <c r="BD60" s="2">
        <f t="shared" si="20"/>
        <v>2.31307896156282E-2</v>
      </c>
      <c r="BE60">
        <v>0</v>
      </c>
      <c r="BF60">
        <v>5</v>
      </c>
      <c r="BG60">
        <v>0</v>
      </c>
      <c r="BH60">
        <v>26</v>
      </c>
      <c r="BI60">
        <v>48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 t="s">
        <v>444</v>
      </c>
      <c r="CN60">
        <v>390.3900146484375</v>
      </c>
      <c r="CO60">
        <v>393</v>
      </c>
      <c r="CP60">
        <v>400</v>
      </c>
      <c r="CQ60">
        <v>386.76998901367188</v>
      </c>
      <c r="CR60">
        <v>393.30999755859381</v>
      </c>
      <c r="CS60" s="2">
        <f t="shared" si="21"/>
        <v>6.6411841006679406E-3</v>
      </c>
      <c r="CT60" s="2">
        <f t="shared" si="22"/>
        <v>1.749999999999996E-2</v>
      </c>
      <c r="CU60" s="2">
        <f t="shared" si="23"/>
        <v>1.5852445257832359E-2</v>
      </c>
      <c r="CV60" s="2">
        <f t="shared" si="24"/>
        <v>1.6628126885962602E-2</v>
      </c>
      <c r="CW60">
        <v>16</v>
      </c>
      <c r="CX60">
        <v>4</v>
      </c>
      <c r="CY60">
        <v>40</v>
      </c>
      <c r="CZ60">
        <v>6</v>
      </c>
      <c r="DA60">
        <v>0</v>
      </c>
      <c r="DB60">
        <v>1</v>
      </c>
      <c r="DC60">
        <v>46</v>
      </c>
      <c r="DD60">
        <v>0</v>
      </c>
      <c r="DE60">
        <v>0</v>
      </c>
      <c r="DF60">
        <v>18</v>
      </c>
      <c r="DG60">
        <v>10</v>
      </c>
      <c r="DH60">
        <v>5</v>
      </c>
      <c r="DI60">
        <v>3</v>
      </c>
      <c r="DJ60">
        <v>18</v>
      </c>
      <c r="DK60">
        <v>1</v>
      </c>
      <c r="DL60">
        <v>4</v>
      </c>
      <c r="DM60">
        <v>0</v>
      </c>
      <c r="DN60">
        <v>0</v>
      </c>
      <c r="DO60">
        <v>50</v>
      </c>
      <c r="DP60">
        <v>46</v>
      </c>
      <c r="DQ60">
        <v>0</v>
      </c>
      <c r="DR60">
        <v>0</v>
      </c>
      <c r="DS60">
        <v>1</v>
      </c>
      <c r="DT60">
        <v>1</v>
      </c>
      <c r="DU60">
        <v>0</v>
      </c>
      <c r="DV60">
        <v>0</v>
      </c>
      <c r="DW60">
        <v>58</v>
      </c>
      <c r="DX60">
        <v>50</v>
      </c>
      <c r="DY60">
        <v>5</v>
      </c>
      <c r="DZ60">
        <v>0</v>
      </c>
      <c r="EA60">
        <v>1</v>
      </c>
      <c r="EB60">
        <v>1</v>
      </c>
      <c r="EC60">
        <v>1</v>
      </c>
      <c r="ED60">
        <v>0</v>
      </c>
      <c r="EE60" t="s">
        <v>437</v>
      </c>
      <c r="EF60">
        <v>393.30999755859381</v>
      </c>
      <c r="EG60">
        <v>393</v>
      </c>
      <c r="EH60">
        <v>403.739990234375</v>
      </c>
      <c r="EI60">
        <v>390.57000732421881</v>
      </c>
      <c r="EJ60">
        <v>391.6199951171875</v>
      </c>
      <c r="EK60" s="2">
        <f t="shared" si="25"/>
        <v>-7.8879785901730948E-4</v>
      </c>
      <c r="EL60" s="2">
        <f t="shared" si="26"/>
        <v>2.6601254505753347E-2</v>
      </c>
      <c r="EM60" s="2">
        <f t="shared" si="27"/>
        <v>6.1831874701812062E-3</v>
      </c>
      <c r="EN60" s="2">
        <f t="shared" si="28"/>
        <v>2.6811393852719245E-3</v>
      </c>
      <c r="EO60">
        <v>18</v>
      </c>
      <c r="EP60">
        <v>14</v>
      </c>
      <c r="EQ60">
        <v>27</v>
      </c>
      <c r="ER60">
        <v>33</v>
      </c>
      <c r="ES60">
        <v>24</v>
      </c>
      <c r="ET60">
        <v>2</v>
      </c>
      <c r="EU60">
        <v>84</v>
      </c>
      <c r="EV60">
        <v>2</v>
      </c>
      <c r="EW60">
        <v>24</v>
      </c>
      <c r="EX60">
        <v>5</v>
      </c>
      <c r="EY60">
        <v>7</v>
      </c>
      <c r="EZ60">
        <v>7</v>
      </c>
      <c r="FA60">
        <v>2</v>
      </c>
      <c r="FB60">
        <v>4</v>
      </c>
      <c r="FC60">
        <v>2</v>
      </c>
      <c r="FD60">
        <v>17</v>
      </c>
      <c r="FE60">
        <v>2</v>
      </c>
      <c r="FF60">
        <v>17</v>
      </c>
      <c r="FG60">
        <v>96</v>
      </c>
      <c r="FH60">
        <v>84</v>
      </c>
      <c r="FI60">
        <v>2</v>
      </c>
      <c r="FJ60">
        <v>2</v>
      </c>
      <c r="FK60">
        <v>2</v>
      </c>
      <c r="FL60">
        <v>2</v>
      </c>
      <c r="FM60">
        <v>2</v>
      </c>
      <c r="FN60">
        <v>1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 t="s">
        <v>445</v>
      </c>
      <c r="FX60">
        <v>391.6199951171875</v>
      </c>
      <c r="FY60">
        <v>385.1199951171875</v>
      </c>
      <c r="FZ60">
        <v>409.22000122070313</v>
      </c>
      <c r="GA60">
        <v>380.5</v>
      </c>
      <c r="GB60">
        <v>394.79000854492188</v>
      </c>
      <c r="GC60">
        <v>330</v>
      </c>
      <c r="GD60">
        <v>80</v>
      </c>
      <c r="GE60">
        <v>182</v>
      </c>
      <c r="GF60">
        <v>79</v>
      </c>
      <c r="GG60">
        <v>24</v>
      </c>
      <c r="GH60">
        <v>158</v>
      </c>
      <c r="GI60">
        <v>24</v>
      </c>
      <c r="GJ60">
        <v>63</v>
      </c>
      <c r="GK60">
        <v>18</v>
      </c>
      <c r="GL60">
        <v>22</v>
      </c>
      <c r="GM60">
        <v>17</v>
      </c>
      <c r="GN60">
        <v>22</v>
      </c>
      <c r="GO60">
        <v>2</v>
      </c>
      <c r="GP60">
        <v>2</v>
      </c>
      <c r="GQ60">
        <v>1</v>
      </c>
      <c r="GR60">
        <v>1</v>
      </c>
      <c r="GS60">
        <v>1</v>
      </c>
      <c r="GT60">
        <v>1</v>
      </c>
      <c r="GU60">
        <v>0</v>
      </c>
      <c r="GV60">
        <v>0</v>
      </c>
      <c r="GW60">
        <v>3.3</v>
      </c>
      <c r="GX60" t="s">
        <v>272</v>
      </c>
      <c r="GY60">
        <v>134749</v>
      </c>
      <c r="GZ60">
        <v>60800</v>
      </c>
      <c r="HA60">
        <v>37.170999999999999</v>
      </c>
      <c r="HB60">
        <v>39.204000000000001</v>
      </c>
      <c r="HC60">
        <v>0.67</v>
      </c>
      <c r="HD60">
        <v>20.12</v>
      </c>
      <c r="HE60">
        <v>0</v>
      </c>
      <c r="HF60" s="2">
        <f t="shared" si="29"/>
        <v>-1.6877856466585461E-2</v>
      </c>
      <c r="HG60" s="2">
        <f t="shared" si="30"/>
        <v>5.8892541986279578E-2</v>
      </c>
      <c r="HH60" s="2">
        <f t="shared" si="31"/>
        <v>1.1996248379110175E-2</v>
      </c>
      <c r="HI60" s="2">
        <f t="shared" si="32"/>
        <v>3.619647973764728E-2</v>
      </c>
      <c r="HJ60" s="3">
        <f t="shared" si="33"/>
        <v>407.80069059938228</v>
      </c>
      <c r="HK60" t="str">
        <f t="shared" si="34"/>
        <v>CACC</v>
      </c>
    </row>
    <row r="61" spans="1:219" hidden="1" x14ac:dyDescent="0.3">
      <c r="A61">
        <v>52</v>
      </c>
      <c r="B61" t="s">
        <v>446</v>
      </c>
      <c r="C61">
        <v>9</v>
      </c>
      <c r="D61">
        <v>0</v>
      </c>
      <c r="E61">
        <v>6</v>
      </c>
      <c r="F61">
        <v>0</v>
      </c>
      <c r="G61" t="s">
        <v>218</v>
      </c>
      <c r="H61" t="s">
        <v>218</v>
      </c>
      <c r="I61">
        <v>6</v>
      </c>
      <c r="J61">
        <v>0</v>
      </c>
      <c r="K61" t="s">
        <v>218</v>
      </c>
      <c r="L61" t="s">
        <v>218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2</v>
      </c>
      <c r="Z61">
        <v>193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1</v>
      </c>
      <c r="AR61">
        <v>0</v>
      </c>
      <c r="AS61">
        <v>0</v>
      </c>
      <c r="AT61">
        <v>0</v>
      </c>
      <c r="AU61" t="s">
        <v>336</v>
      </c>
      <c r="AV61">
        <v>186.1000061035156</v>
      </c>
      <c r="AW61">
        <v>186.77000427246091</v>
      </c>
      <c r="AX61">
        <v>186.77000427246091</v>
      </c>
      <c r="AY61">
        <v>184.1499938964844</v>
      </c>
      <c r="AZ61">
        <v>184.74000549316409</v>
      </c>
      <c r="BA61" s="2">
        <f t="shared" si="17"/>
        <v>3.5872900017066556E-3</v>
      </c>
      <c r="BB61" s="2">
        <f t="shared" si="18"/>
        <v>0</v>
      </c>
      <c r="BC61" s="2">
        <f t="shared" si="19"/>
        <v>1.402800404798632E-2</v>
      </c>
      <c r="BD61" s="2">
        <f t="shared" si="20"/>
        <v>3.1937402789647962E-3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3</v>
      </c>
      <c r="BQ61">
        <v>1</v>
      </c>
      <c r="BR61">
        <v>190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1</v>
      </c>
      <c r="CF61">
        <v>0</v>
      </c>
      <c r="CG61">
        <v>0</v>
      </c>
      <c r="CH61">
        <v>0</v>
      </c>
      <c r="CI61">
        <v>1</v>
      </c>
      <c r="CJ61">
        <v>0</v>
      </c>
      <c r="CK61">
        <v>0</v>
      </c>
      <c r="CL61">
        <v>0</v>
      </c>
      <c r="CM61" t="s">
        <v>447</v>
      </c>
      <c r="CN61">
        <v>184.74000549316409</v>
      </c>
      <c r="CO61">
        <v>185.21000671386719</v>
      </c>
      <c r="CP61">
        <v>186.03999328613281</v>
      </c>
      <c r="CQ61">
        <v>184.6300048828125</v>
      </c>
      <c r="CR61">
        <v>185.19000244140619</v>
      </c>
      <c r="CS61" s="2">
        <f t="shared" si="21"/>
        <v>2.5376664524893178E-3</v>
      </c>
      <c r="CT61" s="2">
        <f t="shared" si="22"/>
        <v>4.4613341336187107E-3</v>
      </c>
      <c r="CU61" s="2">
        <f t="shared" si="23"/>
        <v>3.1315901410809976E-3</v>
      </c>
      <c r="CV61" s="2">
        <f t="shared" si="24"/>
        <v>3.0239081549279234E-3</v>
      </c>
      <c r="CW61">
        <v>123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88</v>
      </c>
      <c r="DG61">
        <v>17</v>
      </c>
      <c r="DH61">
        <v>1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 t="s">
        <v>448</v>
      </c>
      <c r="EF61">
        <v>185.19000244140619</v>
      </c>
      <c r="EG61">
        <v>186.3999938964844</v>
      </c>
      <c r="EH61">
        <v>188.36000061035159</v>
      </c>
      <c r="EI61">
        <v>184.8999938964844</v>
      </c>
      <c r="EJ61">
        <v>187.96000671386719</v>
      </c>
      <c r="EK61" s="2">
        <f t="shared" si="25"/>
        <v>6.4913706797123938E-3</v>
      </c>
      <c r="EL61" s="2">
        <f t="shared" si="26"/>
        <v>1.040564189592319E-2</v>
      </c>
      <c r="EM61" s="2">
        <f t="shared" si="27"/>
        <v>8.0472105639285418E-3</v>
      </c>
      <c r="EN61" s="2">
        <f t="shared" si="28"/>
        <v>1.6280127197702554E-2</v>
      </c>
      <c r="EO61">
        <v>54</v>
      </c>
      <c r="EP61">
        <v>107</v>
      </c>
      <c r="EQ61">
        <v>4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</v>
      </c>
      <c r="EY61">
        <v>3</v>
      </c>
      <c r="EZ61">
        <v>5</v>
      </c>
      <c r="FA61">
        <v>6</v>
      </c>
      <c r="FB61">
        <v>18</v>
      </c>
      <c r="FC61">
        <v>1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18</v>
      </c>
      <c r="FJ61">
        <v>0</v>
      </c>
      <c r="FK61">
        <v>0</v>
      </c>
      <c r="FL61">
        <v>0</v>
      </c>
      <c r="FM61">
        <v>1</v>
      </c>
      <c r="FN61">
        <v>1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 t="s">
        <v>449</v>
      </c>
      <c r="FX61">
        <v>187.96000671386719</v>
      </c>
      <c r="FY61">
        <v>187.3399963378906</v>
      </c>
      <c r="FZ61">
        <v>189.5899963378906</v>
      </c>
      <c r="GA61">
        <v>187.1499938964844</v>
      </c>
      <c r="GB61">
        <v>189.05999755859381</v>
      </c>
      <c r="GC61">
        <v>289</v>
      </c>
      <c r="GD61">
        <v>531</v>
      </c>
      <c r="GE61">
        <v>288</v>
      </c>
      <c r="GF61">
        <v>142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401</v>
      </c>
      <c r="GM61">
        <v>0</v>
      </c>
      <c r="GN61">
        <v>18</v>
      </c>
      <c r="GO61">
        <v>1</v>
      </c>
      <c r="GP61">
        <v>1</v>
      </c>
      <c r="GQ61">
        <v>1</v>
      </c>
      <c r="GR61">
        <v>1</v>
      </c>
      <c r="GS61">
        <v>0</v>
      </c>
      <c r="GT61">
        <v>0</v>
      </c>
      <c r="GU61">
        <v>0</v>
      </c>
      <c r="GV61">
        <v>0</v>
      </c>
      <c r="GW61">
        <v>2.1</v>
      </c>
      <c r="GX61" t="s">
        <v>218</v>
      </c>
      <c r="GY61">
        <v>1373957</v>
      </c>
      <c r="GZ61">
        <v>1498871</v>
      </c>
      <c r="HA61">
        <v>0.35599999999999998</v>
      </c>
      <c r="HB61">
        <v>0.629</v>
      </c>
      <c r="HC61">
        <v>3.57</v>
      </c>
      <c r="HD61">
        <v>2.17</v>
      </c>
      <c r="HE61">
        <v>2.2488999999999999</v>
      </c>
      <c r="HF61" s="2">
        <f t="shared" si="29"/>
        <v>-3.3095462159522526E-3</v>
      </c>
      <c r="HG61" s="2">
        <f t="shared" si="30"/>
        <v>1.1867714771142346E-2</v>
      </c>
      <c r="HH61" s="2">
        <f t="shared" si="31"/>
        <v>1.0142118347408191E-3</v>
      </c>
      <c r="HI61" s="2">
        <f t="shared" si="32"/>
        <v>1.0102632427663294E-2</v>
      </c>
      <c r="HJ61" s="3">
        <f t="shared" si="33"/>
        <v>189.56329397965553</v>
      </c>
      <c r="HK61" t="str">
        <f t="shared" si="34"/>
        <v>CCI</v>
      </c>
    </row>
    <row r="62" spans="1:219" hidden="1" x14ac:dyDescent="0.3">
      <c r="A62">
        <v>53</v>
      </c>
      <c r="B62" t="s">
        <v>450</v>
      </c>
      <c r="C62">
        <v>9</v>
      </c>
      <c r="D62">
        <v>0</v>
      </c>
      <c r="E62">
        <v>6</v>
      </c>
      <c r="F62">
        <v>0</v>
      </c>
      <c r="G62" t="s">
        <v>218</v>
      </c>
      <c r="H62" t="s">
        <v>218</v>
      </c>
      <c r="I62">
        <v>6</v>
      </c>
      <c r="J62">
        <v>0</v>
      </c>
      <c r="K62" t="s">
        <v>218</v>
      </c>
      <c r="L62" t="s">
        <v>218</v>
      </c>
      <c r="M62">
        <v>102</v>
      </c>
      <c r="N62">
        <v>44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7</v>
      </c>
      <c r="W62">
        <v>4</v>
      </c>
      <c r="X62">
        <v>1</v>
      </c>
      <c r="Y62">
        <v>1</v>
      </c>
      <c r="Z62">
        <v>1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0</v>
      </c>
      <c r="AI62">
        <v>0</v>
      </c>
      <c r="AJ62">
        <v>0</v>
      </c>
      <c r="AK62">
        <v>1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 t="s">
        <v>304</v>
      </c>
      <c r="AV62">
        <v>116.76999664306641</v>
      </c>
      <c r="AW62">
        <v>117.120002746582</v>
      </c>
      <c r="AX62">
        <v>118.01999664306641</v>
      </c>
      <c r="AY62">
        <v>116</v>
      </c>
      <c r="AZ62">
        <v>117.84999847412109</v>
      </c>
      <c r="BA62" s="2">
        <f t="shared" si="17"/>
        <v>2.9884400214105211E-3</v>
      </c>
      <c r="BB62" s="2">
        <f t="shared" si="18"/>
        <v>7.6257746321269915E-3</v>
      </c>
      <c r="BC62" s="2">
        <f t="shared" si="19"/>
        <v>9.5628647568033465E-3</v>
      </c>
      <c r="BD62" s="2">
        <f t="shared" si="20"/>
        <v>1.5697908341741229E-2</v>
      </c>
      <c r="BE62">
        <v>69</v>
      </c>
      <c r="BF62">
        <v>13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54</v>
      </c>
      <c r="BO62">
        <v>22</v>
      </c>
      <c r="BP62">
        <v>20</v>
      </c>
      <c r="BQ62">
        <v>17</v>
      </c>
      <c r="BR62">
        <v>11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11</v>
      </c>
      <c r="BZ62">
        <v>0</v>
      </c>
      <c r="CA62">
        <v>0</v>
      </c>
      <c r="CB62">
        <v>0</v>
      </c>
      <c r="CC62">
        <v>1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 t="s">
        <v>330</v>
      </c>
      <c r="CN62">
        <v>117.84999847412109</v>
      </c>
      <c r="CO62">
        <v>118.0800018310547</v>
      </c>
      <c r="CP62">
        <v>120</v>
      </c>
      <c r="CQ62">
        <v>117.5299987792969</v>
      </c>
      <c r="CR62">
        <v>117.90000152587891</v>
      </c>
      <c r="CS62" s="2">
        <f t="shared" si="21"/>
        <v>1.9478603774303327E-3</v>
      </c>
      <c r="CT62" s="2">
        <f t="shared" si="22"/>
        <v>1.5999984741210782E-2</v>
      </c>
      <c r="CU62" s="2">
        <f t="shared" si="23"/>
        <v>4.6578848511937831E-3</v>
      </c>
      <c r="CV62" s="2">
        <f t="shared" si="24"/>
        <v>3.138276011818264E-3</v>
      </c>
      <c r="CW62">
        <v>86</v>
      </c>
      <c r="CX62">
        <v>79</v>
      </c>
      <c r="CY62">
        <v>15</v>
      </c>
      <c r="CZ62">
        <v>2</v>
      </c>
      <c r="DA62">
        <v>0</v>
      </c>
      <c r="DB62">
        <v>1</v>
      </c>
      <c r="DC62">
        <v>17</v>
      </c>
      <c r="DD62">
        <v>0</v>
      </c>
      <c r="DE62">
        <v>0</v>
      </c>
      <c r="DF62">
        <v>15</v>
      </c>
      <c r="DG62">
        <v>2</v>
      </c>
      <c r="DH62">
        <v>0</v>
      </c>
      <c r="DI62">
        <v>1</v>
      </c>
      <c r="DJ62">
        <v>0</v>
      </c>
      <c r="DK62">
        <v>1</v>
      </c>
      <c r="DL62">
        <v>11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 t="s">
        <v>265</v>
      </c>
      <c r="EF62">
        <v>117.90000152587891</v>
      </c>
      <c r="EG62">
        <v>118.629997253418</v>
      </c>
      <c r="EH62">
        <v>122.7200012207031</v>
      </c>
      <c r="EI62">
        <v>115.5500030517578</v>
      </c>
      <c r="EJ62">
        <v>122.2799987792969</v>
      </c>
      <c r="EK62" s="2">
        <f t="shared" si="25"/>
        <v>6.1535509098905594E-3</v>
      </c>
      <c r="EL62" s="2">
        <f t="shared" si="26"/>
        <v>3.3327932909074209E-2</v>
      </c>
      <c r="EM62" s="2">
        <f t="shared" si="27"/>
        <v>2.596303020289803E-2</v>
      </c>
      <c r="EN62" s="2">
        <f t="shared" si="28"/>
        <v>5.5037584189758348E-2</v>
      </c>
      <c r="EO62">
        <v>2</v>
      </c>
      <c r="EP62">
        <v>6</v>
      </c>
      <c r="EQ62">
        <v>5</v>
      </c>
      <c r="ER62">
        <v>19</v>
      </c>
      <c r="ES62">
        <v>153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2</v>
      </c>
      <c r="FC62">
        <v>1</v>
      </c>
      <c r="FD62">
        <v>2</v>
      </c>
      <c r="FE62">
        <v>1</v>
      </c>
      <c r="FF62">
        <v>2</v>
      </c>
      <c r="FG62">
        <v>0</v>
      </c>
      <c r="FH62">
        <v>0</v>
      </c>
      <c r="FI62">
        <v>2</v>
      </c>
      <c r="FJ62">
        <v>2</v>
      </c>
      <c r="FK62">
        <v>0</v>
      </c>
      <c r="FL62">
        <v>0</v>
      </c>
      <c r="FM62">
        <v>1</v>
      </c>
      <c r="FN62">
        <v>1</v>
      </c>
      <c r="FO62">
        <v>0</v>
      </c>
      <c r="FP62">
        <v>0</v>
      </c>
      <c r="FQ62">
        <v>1</v>
      </c>
      <c r="FR62">
        <v>1</v>
      </c>
      <c r="FS62">
        <v>0</v>
      </c>
      <c r="FT62">
        <v>0</v>
      </c>
      <c r="FU62">
        <v>1</v>
      </c>
      <c r="FV62">
        <v>1</v>
      </c>
      <c r="FW62" t="s">
        <v>451</v>
      </c>
      <c r="FX62">
        <v>122.2799987792969</v>
      </c>
      <c r="FY62">
        <v>121.63999938964839</v>
      </c>
      <c r="FZ62">
        <v>122.870002746582</v>
      </c>
      <c r="GA62">
        <v>119.7799987792969</v>
      </c>
      <c r="GB62">
        <v>120.05999755859381</v>
      </c>
      <c r="GC62">
        <v>596</v>
      </c>
      <c r="GD62">
        <v>158</v>
      </c>
      <c r="GE62">
        <v>367</v>
      </c>
      <c r="GF62">
        <v>20</v>
      </c>
      <c r="GG62">
        <v>0</v>
      </c>
      <c r="GH62">
        <v>174</v>
      </c>
      <c r="GI62">
        <v>0</v>
      </c>
      <c r="GJ62">
        <v>174</v>
      </c>
      <c r="GK62">
        <v>2</v>
      </c>
      <c r="GL62">
        <v>14</v>
      </c>
      <c r="GM62">
        <v>2</v>
      </c>
      <c r="GN62">
        <v>2</v>
      </c>
      <c r="GO62">
        <v>3</v>
      </c>
      <c r="GP62">
        <v>1</v>
      </c>
      <c r="GQ62">
        <v>2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3.7</v>
      </c>
      <c r="GX62" t="s">
        <v>452</v>
      </c>
      <c r="GY62">
        <v>513682</v>
      </c>
      <c r="GZ62">
        <v>484414</v>
      </c>
      <c r="HC62">
        <v>2.06</v>
      </c>
      <c r="HD62">
        <v>6.14</v>
      </c>
      <c r="HE62">
        <v>0.55879999999999996</v>
      </c>
      <c r="HF62" s="2">
        <f t="shared" si="29"/>
        <v>-5.2614221708304765E-3</v>
      </c>
      <c r="HG62" s="2">
        <f t="shared" si="30"/>
        <v>1.0010607385355641E-2</v>
      </c>
      <c r="HH62" s="2">
        <f t="shared" si="31"/>
        <v>1.5291027784317568E-2</v>
      </c>
      <c r="HI62" s="2">
        <f t="shared" si="32"/>
        <v>2.332157129690593E-3</v>
      </c>
      <c r="HJ62" s="3">
        <f t="shared" si="33"/>
        <v>122.85768966589306</v>
      </c>
      <c r="HK62" t="str">
        <f t="shared" si="34"/>
        <v>CFR</v>
      </c>
    </row>
    <row r="63" spans="1:219" hidden="1" x14ac:dyDescent="0.3">
      <c r="A63">
        <v>54</v>
      </c>
      <c r="B63" t="s">
        <v>453</v>
      </c>
      <c r="C63">
        <v>9</v>
      </c>
      <c r="D63">
        <v>0</v>
      </c>
      <c r="E63">
        <v>6</v>
      </c>
      <c r="F63">
        <v>0</v>
      </c>
      <c r="G63" t="s">
        <v>218</v>
      </c>
      <c r="H63" t="s">
        <v>218</v>
      </c>
      <c r="I63">
        <v>6</v>
      </c>
      <c r="J63">
        <v>0</v>
      </c>
      <c r="K63" t="s">
        <v>218</v>
      </c>
      <c r="L63" t="s">
        <v>218</v>
      </c>
      <c r="M63">
        <v>6</v>
      </c>
      <c r="N63">
        <v>9</v>
      </c>
      <c r="O63">
        <v>2</v>
      </c>
      <c r="P63">
        <v>0</v>
      </c>
      <c r="Q63">
        <v>0</v>
      </c>
      <c r="R63">
        <v>1</v>
      </c>
      <c r="S63">
        <v>2</v>
      </c>
      <c r="T63">
        <v>0</v>
      </c>
      <c r="U63">
        <v>0</v>
      </c>
      <c r="V63">
        <v>1</v>
      </c>
      <c r="W63">
        <v>1</v>
      </c>
      <c r="X63">
        <v>2</v>
      </c>
      <c r="Y63">
        <v>1</v>
      </c>
      <c r="Z63">
        <v>140</v>
      </c>
      <c r="AA63">
        <v>1</v>
      </c>
      <c r="AB63">
        <v>0</v>
      </c>
      <c r="AC63">
        <v>0</v>
      </c>
      <c r="AD63">
        <v>0</v>
      </c>
      <c r="AE63">
        <v>11</v>
      </c>
      <c r="AF63">
        <v>3</v>
      </c>
      <c r="AG63">
        <v>0</v>
      </c>
      <c r="AH63">
        <v>0</v>
      </c>
      <c r="AI63">
        <v>1</v>
      </c>
      <c r="AJ63">
        <v>1</v>
      </c>
      <c r="AK63">
        <v>0</v>
      </c>
      <c r="AL63">
        <v>0</v>
      </c>
      <c r="AM63">
        <v>18</v>
      </c>
      <c r="AN63">
        <v>12</v>
      </c>
      <c r="AO63">
        <v>0</v>
      </c>
      <c r="AP63">
        <v>0</v>
      </c>
      <c r="AQ63">
        <v>1</v>
      </c>
      <c r="AR63">
        <v>1</v>
      </c>
      <c r="AS63">
        <v>0</v>
      </c>
      <c r="AT63">
        <v>0</v>
      </c>
      <c r="AU63" t="s">
        <v>454</v>
      </c>
      <c r="AV63">
        <v>338.98001098632813</v>
      </c>
      <c r="AW63">
        <v>341.70001220703119</v>
      </c>
      <c r="AX63">
        <v>349.67001342773438</v>
      </c>
      <c r="AY63">
        <v>340.760009765625</v>
      </c>
      <c r="AZ63">
        <v>346.69000244140619</v>
      </c>
      <c r="BA63" s="2">
        <f t="shared" si="17"/>
        <v>7.9602022930425065E-3</v>
      </c>
      <c r="BB63" s="2">
        <f t="shared" si="18"/>
        <v>2.279292165369029E-2</v>
      </c>
      <c r="BC63" s="2">
        <f t="shared" si="19"/>
        <v>2.7509581733250466E-3</v>
      </c>
      <c r="BD63" s="2">
        <f t="shared" si="20"/>
        <v>1.7104596711823072E-2</v>
      </c>
      <c r="BE63">
        <v>22</v>
      </c>
      <c r="BF63">
        <v>29</v>
      </c>
      <c r="BG63">
        <v>49</v>
      </c>
      <c r="BH63">
        <v>41</v>
      </c>
      <c r="BI63">
        <v>7</v>
      </c>
      <c r="BJ63">
        <v>0</v>
      </c>
      <c r="BK63">
        <v>0</v>
      </c>
      <c r="BL63">
        <v>0</v>
      </c>
      <c r="BM63">
        <v>0</v>
      </c>
      <c r="BN63">
        <v>3</v>
      </c>
      <c r="BO63">
        <v>6</v>
      </c>
      <c r="BP63">
        <v>0</v>
      </c>
      <c r="BQ63">
        <v>0</v>
      </c>
      <c r="BR63">
        <v>0</v>
      </c>
      <c r="BS63">
        <v>1</v>
      </c>
      <c r="BT63">
        <v>9</v>
      </c>
      <c r="BU63">
        <v>1</v>
      </c>
      <c r="BV63">
        <v>9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 t="s">
        <v>428</v>
      </c>
      <c r="CN63">
        <v>346.69000244140619</v>
      </c>
      <c r="CO63">
        <v>346.33999633789063</v>
      </c>
      <c r="CP63">
        <v>351.76998901367188</v>
      </c>
      <c r="CQ63">
        <v>343.57998657226563</v>
      </c>
      <c r="CR63">
        <v>349.57998657226563</v>
      </c>
      <c r="CS63" s="2">
        <f t="shared" si="21"/>
        <v>-1.0105852838726559E-3</v>
      </c>
      <c r="CT63" s="2">
        <f t="shared" si="22"/>
        <v>1.5436202192820381E-2</v>
      </c>
      <c r="CU63" s="2">
        <f t="shared" si="23"/>
        <v>7.9690760374447889E-3</v>
      </c>
      <c r="CV63" s="2">
        <f t="shared" si="24"/>
        <v>1.7163453946067553E-2</v>
      </c>
      <c r="CW63">
        <v>26</v>
      </c>
      <c r="CX63">
        <v>65</v>
      </c>
      <c r="CY63">
        <v>60</v>
      </c>
      <c r="CZ63">
        <v>2</v>
      </c>
      <c r="DA63">
        <v>0</v>
      </c>
      <c r="DB63">
        <v>1</v>
      </c>
      <c r="DC63">
        <v>22</v>
      </c>
      <c r="DD63">
        <v>0</v>
      </c>
      <c r="DE63">
        <v>0</v>
      </c>
      <c r="DF63">
        <v>8</v>
      </c>
      <c r="DG63">
        <v>2</v>
      </c>
      <c r="DH63">
        <v>3</v>
      </c>
      <c r="DI63">
        <v>0</v>
      </c>
      <c r="DJ63">
        <v>1</v>
      </c>
      <c r="DK63">
        <v>2</v>
      </c>
      <c r="DL63">
        <v>14</v>
      </c>
      <c r="DM63">
        <v>0</v>
      </c>
      <c r="DN63">
        <v>0</v>
      </c>
      <c r="DO63">
        <v>0</v>
      </c>
      <c r="DP63">
        <v>0</v>
      </c>
      <c r="DQ63">
        <v>1</v>
      </c>
      <c r="DR63">
        <v>1</v>
      </c>
      <c r="DS63">
        <v>0</v>
      </c>
      <c r="DT63">
        <v>0</v>
      </c>
      <c r="DU63">
        <v>1</v>
      </c>
      <c r="DV63">
        <v>1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 t="s">
        <v>261</v>
      </c>
      <c r="EF63">
        <v>349.57998657226563</v>
      </c>
      <c r="EG63">
        <v>352.3800048828125</v>
      </c>
      <c r="EH63">
        <v>353.70001220703119</v>
      </c>
      <c r="EI63">
        <v>348.57000732421881</v>
      </c>
      <c r="EJ63">
        <v>351.33999633789063</v>
      </c>
      <c r="EK63" s="2">
        <f t="shared" si="25"/>
        <v>7.9460192739314595E-3</v>
      </c>
      <c r="EL63" s="2">
        <f t="shared" si="26"/>
        <v>3.7319968296920525E-3</v>
      </c>
      <c r="EM63" s="2">
        <f t="shared" si="27"/>
        <v>1.0812184306146277E-2</v>
      </c>
      <c r="EN63" s="2">
        <f t="shared" si="28"/>
        <v>7.8840696833384349E-3</v>
      </c>
      <c r="EO63">
        <v>16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35</v>
      </c>
      <c r="EY63">
        <v>49</v>
      </c>
      <c r="EZ63">
        <v>29</v>
      </c>
      <c r="FA63">
        <v>9</v>
      </c>
      <c r="FB63">
        <v>22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4</v>
      </c>
      <c r="FP63">
        <v>0</v>
      </c>
      <c r="FQ63">
        <v>2</v>
      </c>
      <c r="FR63">
        <v>0</v>
      </c>
      <c r="FS63">
        <v>1</v>
      </c>
      <c r="FT63">
        <v>0</v>
      </c>
      <c r="FU63">
        <v>1</v>
      </c>
      <c r="FV63">
        <v>0</v>
      </c>
      <c r="FW63" t="s">
        <v>455</v>
      </c>
      <c r="FX63">
        <v>351.33999633789063</v>
      </c>
      <c r="FY63">
        <v>348.80999755859381</v>
      </c>
      <c r="FZ63">
        <v>352.89999389648438</v>
      </c>
      <c r="GA63">
        <v>337.3800048828125</v>
      </c>
      <c r="GB63">
        <v>338.20001220703119</v>
      </c>
      <c r="GC63">
        <v>334</v>
      </c>
      <c r="GD63">
        <v>312</v>
      </c>
      <c r="GE63">
        <v>169</v>
      </c>
      <c r="GF63">
        <v>158</v>
      </c>
      <c r="GG63">
        <v>0</v>
      </c>
      <c r="GH63">
        <v>50</v>
      </c>
      <c r="GI63">
        <v>0</v>
      </c>
      <c r="GJ63">
        <v>2</v>
      </c>
      <c r="GK63">
        <v>9</v>
      </c>
      <c r="GL63">
        <v>163</v>
      </c>
      <c r="GM63">
        <v>0</v>
      </c>
      <c r="GN63">
        <v>23</v>
      </c>
      <c r="GO63">
        <v>1</v>
      </c>
      <c r="GP63">
        <v>1</v>
      </c>
      <c r="GQ63">
        <v>1</v>
      </c>
      <c r="GR63">
        <v>1</v>
      </c>
      <c r="GS63">
        <v>1</v>
      </c>
      <c r="GT63">
        <v>1</v>
      </c>
      <c r="GU63">
        <v>0</v>
      </c>
      <c r="GV63">
        <v>0</v>
      </c>
      <c r="GW63">
        <v>1.5</v>
      </c>
      <c r="GX63" t="s">
        <v>233</v>
      </c>
      <c r="GY63">
        <v>199783</v>
      </c>
      <c r="GZ63">
        <v>210857</v>
      </c>
      <c r="HA63">
        <v>2.6160000000000001</v>
      </c>
      <c r="HB63">
        <v>3.2480000000000002</v>
      </c>
      <c r="HC63">
        <v>1.6</v>
      </c>
      <c r="HD63">
        <v>4.67</v>
      </c>
      <c r="HE63">
        <v>0</v>
      </c>
      <c r="HF63" s="2">
        <f t="shared" si="29"/>
        <v>-7.2532289699402952E-3</v>
      </c>
      <c r="HG63" s="2">
        <f t="shared" si="30"/>
        <v>1.1589675286563739E-2</v>
      </c>
      <c r="HH63" s="2">
        <f t="shared" si="31"/>
        <v>3.2768535178987479E-2</v>
      </c>
      <c r="HI63" s="2">
        <f t="shared" si="32"/>
        <v>2.4246223968694691E-3</v>
      </c>
      <c r="HJ63" s="3">
        <f t="shared" si="33"/>
        <v>352.85259216700501</v>
      </c>
      <c r="HK63" t="str">
        <f t="shared" si="34"/>
        <v>DECK</v>
      </c>
    </row>
    <row r="64" spans="1:219" hidden="1" x14ac:dyDescent="0.3">
      <c r="A64">
        <v>55</v>
      </c>
      <c r="B64" t="s">
        <v>456</v>
      </c>
      <c r="C64">
        <v>9</v>
      </c>
      <c r="D64">
        <v>0</v>
      </c>
      <c r="E64">
        <v>6</v>
      </c>
      <c r="F64">
        <v>0</v>
      </c>
      <c r="G64" t="s">
        <v>218</v>
      </c>
      <c r="H64" t="s">
        <v>218</v>
      </c>
      <c r="I64">
        <v>6</v>
      </c>
      <c r="J64">
        <v>0</v>
      </c>
      <c r="K64" t="s">
        <v>218</v>
      </c>
      <c r="L64" t="s">
        <v>218</v>
      </c>
      <c r="M64">
        <v>11</v>
      </c>
      <c r="N64">
        <v>21</v>
      </c>
      <c r="O64">
        <v>49</v>
      </c>
      <c r="P64">
        <v>42</v>
      </c>
      <c r="Q64">
        <v>68</v>
      </c>
      <c r="R64">
        <v>1</v>
      </c>
      <c r="S64">
        <v>26</v>
      </c>
      <c r="T64">
        <v>0</v>
      </c>
      <c r="U64">
        <v>0</v>
      </c>
      <c r="V64">
        <v>3</v>
      </c>
      <c r="W64">
        <v>0</v>
      </c>
      <c r="X64">
        <v>0</v>
      </c>
      <c r="Y64">
        <v>2</v>
      </c>
      <c r="Z64">
        <v>0</v>
      </c>
      <c r="AA64">
        <v>2</v>
      </c>
      <c r="AB64">
        <v>5</v>
      </c>
      <c r="AC64">
        <v>1</v>
      </c>
      <c r="AD64">
        <v>5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 t="s">
        <v>457</v>
      </c>
      <c r="AV64">
        <v>21.909999847412109</v>
      </c>
      <c r="AW64">
        <v>21.95000076293945</v>
      </c>
      <c r="AX64">
        <v>22.85000038146973</v>
      </c>
      <c r="AY64">
        <v>21.889999389648441</v>
      </c>
      <c r="AZ64">
        <v>22.780000686645511</v>
      </c>
      <c r="BA64" s="2">
        <f t="shared" si="17"/>
        <v>1.8223651087465598E-3</v>
      </c>
      <c r="BB64" s="2">
        <f t="shared" si="18"/>
        <v>3.9387291181847806E-2</v>
      </c>
      <c r="BC64" s="2">
        <f t="shared" si="19"/>
        <v>2.7335476631197286E-3</v>
      </c>
      <c r="BD64" s="2">
        <f t="shared" si="20"/>
        <v>3.9069414845049666E-2</v>
      </c>
      <c r="BE64">
        <v>0</v>
      </c>
      <c r="BF64">
        <v>1</v>
      </c>
      <c r="BG64">
        <v>6</v>
      </c>
      <c r="BH64">
        <v>27</v>
      </c>
      <c r="BI64">
        <v>160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1</v>
      </c>
      <c r="BP64">
        <v>0</v>
      </c>
      <c r="BQ64">
        <v>0</v>
      </c>
      <c r="BR64">
        <v>0</v>
      </c>
      <c r="BS64">
        <v>1</v>
      </c>
      <c r="BT64">
        <v>1</v>
      </c>
      <c r="BU64">
        <v>1</v>
      </c>
      <c r="BV64">
        <v>1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 t="s">
        <v>458</v>
      </c>
      <c r="CN64">
        <v>22.780000686645511</v>
      </c>
      <c r="CO64">
        <v>22.870000839233398</v>
      </c>
      <c r="CP64">
        <v>23.780000686645511</v>
      </c>
      <c r="CQ64">
        <v>22.559999465942379</v>
      </c>
      <c r="CR64">
        <v>23.569999694824219</v>
      </c>
      <c r="CS64" s="2">
        <f t="shared" si="21"/>
        <v>3.9352929289574456E-3</v>
      </c>
      <c r="CT64" s="2">
        <f t="shared" si="22"/>
        <v>3.8267444118416538E-2</v>
      </c>
      <c r="CU64" s="2">
        <f t="shared" si="23"/>
        <v>1.3554934932893059E-2</v>
      </c>
      <c r="CV64" s="2">
        <f t="shared" si="24"/>
        <v>4.2851092149298053E-2</v>
      </c>
      <c r="CW64">
        <v>5</v>
      </c>
      <c r="CX64">
        <v>7</v>
      </c>
      <c r="CY64">
        <v>6</v>
      </c>
      <c r="CZ64">
        <v>5</v>
      </c>
      <c r="DA64">
        <v>158</v>
      </c>
      <c r="DB64">
        <v>1</v>
      </c>
      <c r="DC64">
        <v>6</v>
      </c>
      <c r="DD64">
        <v>0</v>
      </c>
      <c r="DE64">
        <v>0</v>
      </c>
      <c r="DF64">
        <v>2</v>
      </c>
      <c r="DG64">
        <v>1</v>
      </c>
      <c r="DH64">
        <v>1</v>
      </c>
      <c r="DI64">
        <v>1</v>
      </c>
      <c r="DJ64">
        <v>11</v>
      </c>
      <c r="DK64">
        <v>2</v>
      </c>
      <c r="DL64">
        <v>16</v>
      </c>
      <c r="DM64">
        <v>1</v>
      </c>
      <c r="DN64">
        <v>16</v>
      </c>
      <c r="DO64">
        <v>7</v>
      </c>
      <c r="DP64">
        <v>6</v>
      </c>
      <c r="DQ64">
        <v>11</v>
      </c>
      <c r="DR64">
        <v>11</v>
      </c>
      <c r="DS64">
        <v>1</v>
      </c>
      <c r="DT64">
        <v>1</v>
      </c>
      <c r="DU64">
        <v>2</v>
      </c>
      <c r="DV64">
        <v>2</v>
      </c>
      <c r="DW64">
        <v>10</v>
      </c>
      <c r="DX64">
        <v>7</v>
      </c>
      <c r="DY64">
        <v>5</v>
      </c>
      <c r="DZ64">
        <v>5</v>
      </c>
      <c r="EA64">
        <v>1</v>
      </c>
      <c r="EB64">
        <v>1</v>
      </c>
      <c r="EC64">
        <v>2</v>
      </c>
      <c r="ED64">
        <v>2</v>
      </c>
      <c r="EE64" t="s">
        <v>459</v>
      </c>
      <c r="EF64">
        <v>23.569999694824219</v>
      </c>
      <c r="EG64">
        <v>24</v>
      </c>
      <c r="EH64">
        <v>24.930000305175781</v>
      </c>
      <c r="EI64">
        <v>23.770000457763668</v>
      </c>
      <c r="EJ64">
        <v>24.030000686645511</v>
      </c>
      <c r="EK64" s="2">
        <f t="shared" si="25"/>
        <v>1.7916679382324219E-2</v>
      </c>
      <c r="EL64" s="2">
        <f t="shared" si="26"/>
        <v>3.7304464251558866E-2</v>
      </c>
      <c r="EM64" s="2">
        <f t="shared" si="27"/>
        <v>9.5833142598471532E-3</v>
      </c>
      <c r="EN64" s="2">
        <f t="shared" si="28"/>
        <v>1.0819817788284003E-2</v>
      </c>
      <c r="EO64">
        <v>54</v>
      </c>
      <c r="EP64">
        <v>46</v>
      </c>
      <c r="EQ64">
        <v>24</v>
      </c>
      <c r="ER64">
        <v>18</v>
      </c>
      <c r="ES64">
        <v>14</v>
      </c>
      <c r="ET64">
        <v>2</v>
      </c>
      <c r="EU64">
        <v>56</v>
      </c>
      <c r="EV64">
        <v>1</v>
      </c>
      <c r="EW64">
        <v>14</v>
      </c>
      <c r="EX64">
        <v>15</v>
      </c>
      <c r="EY64">
        <v>6</v>
      </c>
      <c r="EZ64">
        <v>4</v>
      </c>
      <c r="FA64">
        <v>4</v>
      </c>
      <c r="FB64">
        <v>16</v>
      </c>
      <c r="FC64">
        <v>2</v>
      </c>
      <c r="FD64">
        <v>22</v>
      </c>
      <c r="FE64">
        <v>1</v>
      </c>
      <c r="FF64">
        <v>1</v>
      </c>
      <c r="FG64">
        <v>102</v>
      </c>
      <c r="FH64">
        <v>59</v>
      </c>
      <c r="FI64">
        <v>12</v>
      </c>
      <c r="FJ64">
        <v>12</v>
      </c>
      <c r="FK64">
        <v>2</v>
      </c>
      <c r="FL64">
        <v>2</v>
      </c>
      <c r="FM64">
        <v>2</v>
      </c>
      <c r="FN64">
        <v>2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 t="s">
        <v>460</v>
      </c>
      <c r="FX64">
        <v>24.030000686645511</v>
      </c>
      <c r="FY64">
        <v>23.629999160766602</v>
      </c>
      <c r="FZ64">
        <v>24.659999847412109</v>
      </c>
      <c r="GA64">
        <v>23.510000228881839</v>
      </c>
      <c r="GB64">
        <v>23.729999542236332</v>
      </c>
      <c r="GC64">
        <v>722</v>
      </c>
      <c r="GD64">
        <v>67</v>
      </c>
      <c r="GE64">
        <v>337</v>
      </c>
      <c r="GF64">
        <v>61</v>
      </c>
      <c r="GG64">
        <v>14</v>
      </c>
      <c r="GH64">
        <v>492</v>
      </c>
      <c r="GI64">
        <v>14</v>
      </c>
      <c r="GJ64">
        <v>195</v>
      </c>
      <c r="GK64">
        <v>23</v>
      </c>
      <c r="GL64">
        <v>27</v>
      </c>
      <c r="GM64">
        <v>17</v>
      </c>
      <c r="GN64">
        <v>27</v>
      </c>
      <c r="GO64">
        <v>4</v>
      </c>
      <c r="GP64">
        <v>4</v>
      </c>
      <c r="GQ64">
        <v>4</v>
      </c>
      <c r="GR64">
        <v>4</v>
      </c>
      <c r="GS64">
        <v>2</v>
      </c>
      <c r="GT64">
        <v>2</v>
      </c>
      <c r="GU64">
        <v>2</v>
      </c>
      <c r="GV64">
        <v>2</v>
      </c>
      <c r="GW64">
        <v>3</v>
      </c>
      <c r="GX64" t="s">
        <v>272</v>
      </c>
      <c r="GY64">
        <v>585129</v>
      </c>
      <c r="GZ64">
        <v>762485</v>
      </c>
      <c r="HA64">
        <v>0.76700000000000002</v>
      </c>
      <c r="HB64">
        <v>1.208</v>
      </c>
      <c r="HC64">
        <v>0.27</v>
      </c>
      <c r="HD64">
        <v>5.25</v>
      </c>
      <c r="HF64" s="2">
        <f t="shared" si="29"/>
        <v>-1.6927699538095586E-2</v>
      </c>
      <c r="HG64" s="2">
        <f t="shared" si="30"/>
        <v>4.1768073520633053E-2</v>
      </c>
      <c r="HH64" s="2">
        <f t="shared" si="31"/>
        <v>5.0782452876256823E-3</v>
      </c>
      <c r="HI64" s="2">
        <f t="shared" si="32"/>
        <v>9.2709362662617423E-3</v>
      </c>
      <c r="HJ64" s="3">
        <f t="shared" si="33"/>
        <v>24.616978703005998</v>
      </c>
      <c r="HK64" t="str">
        <f t="shared" si="34"/>
        <v>DK</v>
      </c>
    </row>
    <row r="65" spans="1:219" hidden="1" x14ac:dyDescent="0.3">
      <c r="A65">
        <v>56</v>
      </c>
      <c r="B65" t="s">
        <v>461</v>
      </c>
      <c r="C65">
        <v>11</v>
      </c>
      <c r="D65">
        <v>0</v>
      </c>
      <c r="E65">
        <v>5</v>
      </c>
      <c r="F65">
        <v>1</v>
      </c>
      <c r="G65" t="s">
        <v>218</v>
      </c>
      <c r="H65" t="s">
        <v>416</v>
      </c>
      <c r="I65">
        <v>6</v>
      </c>
      <c r="J65">
        <v>0</v>
      </c>
      <c r="K65" t="s">
        <v>218</v>
      </c>
      <c r="L65" t="s">
        <v>218</v>
      </c>
      <c r="M65">
        <v>2</v>
      </c>
      <c r="N65">
        <v>8</v>
      </c>
      <c r="O65">
        <v>12</v>
      </c>
      <c r="P65">
        <v>27</v>
      </c>
      <c r="Q65">
        <v>130</v>
      </c>
      <c r="R65">
        <v>1</v>
      </c>
      <c r="S65">
        <v>2</v>
      </c>
      <c r="T65">
        <v>0</v>
      </c>
      <c r="U65">
        <v>0</v>
      </c>
      <c r="V65">
        <v>0</v>
      </c>
      <c r="W65">
        <v>1</v>
      </c>
      <c r="X65">
        <v>0</v>
      </c>
      <c r="Y65">
        <v>0</v>
      </c>
      <c r="Z65">
        <v>1</v>
      </c>
      <c r="AA65">
        <v>1</v>
      </c>
      <c r="AB65">
        <v>2</v>
      </c>
      <c r="AC65">
        <v>1</v>
      </c>
      <c r="AD65">
        <v>2</v>
      </c>
      <c r="AE65">
        <v>2</v>
      </c>
      <c r="AF65">
        <v>2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 t="s">
        <v>462</v>
      </c>
      <c r="AV65">
        <v>60.189998626708977</v>
      </c>
      <c r="AW65">
        <v>60.759998321533203</v>
      </c>
      <c r="AX65">
        <v>62.330001831054688</v>
      </c>
      <c r="AY65">
        <v>59.380001068115227</v>
      </c>
      <c r="AZ65">
        <v>61.369998931884773</v>
      </c>
      <c r="BA65" s="2">
        <f t="shared" si="17"/>
        <v>9.3811670600757457E-3</v>
      </c>
      <c r="BB65" s="2">
        <f t="shared" si="18"/>
        <v>2.5188568320228422E-2</v>
      </c>
      <c r="BC65" s="2">
        <f t="shared" si="19"/>
        <v>2.2712266154373939E-2</v>
      </c>
      <c r="BD65" s="2">
        <f t="shared" si="20"/>
        <v>3.2426232660982546E-2</v>
      </c>
      <c r="BE65">
        <v>15</v>
      </c>
      <c r="BF65">
        <v>18</v>
      </c>
      <c r="BG65">
        <v>26</v>
      </c>
      <c r="BH65">
        <v>33</v>
      </c>
      <c r="BI65">
        <v>40</v>
      </c>
      <c r="BJ65">
        <v>0</v>
      </c>
      <c r="BK65">
        <v>0</v>
      </c>
      <c r="BL65">
        <v>0</v>
      </c>
      <c r="BM65">
        <v>0</v>
      </c>
      <c r="BN65">
        <v>4</v>
      </c>
      <c r="BO65">
        <v>1</v>
      </c>
      <c r="BP65">
        <v>1</v>
      </c>
      <c r="BQ65">
        <v>4</v>
      </c>
      <c r="BR65">
        <v>54</v>
      </c>
      <c r="BS65">
        <v>1</v>
      </c>
      <c r="BT65">
        <v>64</v>
      </c>
      <c r="BU65">
        <v>1</v>
      </c>
      <c r="BV65">
        <v>64</v>
      </c>
      <c r="BW65">
        <v>0</v>
      </c>
      <c r="BX65">
        <v>0</v>
      </c>
      <c r="BY65">
        <v>54</v>
      </c>
      <c r="BZ65">
        <v>54</v>
      </c>
      <c r="CA65">
        <v>0</v>
      </c>
      <c r="CB65">
        <v>0</v>
      </c>
      <c r="CC65">
        <v>1</v>
      </c>
      <c r="CD65">
        <v>1</v>
      </c>
      <c r="CE65">
        <v>4</v>
      </c>
      <c r="CF65">
        <v>0</v>
      </c>
      <c r="CG65">
        <v>40</v>
      </c>
      <c r="CH65">
        <v>40</v>
      </c>
      <c r="CI65">
        <v>2</v>
      </c>
      <c r="CJ65">
        <v>0</v>
      </c>
      <c r="CK65">
        <v>2</v>
      </c>
      <c r="CL65">
        <v>1</v>
      </c>
      <c r="CM65" t="s">
        <v>463</v>
      </c>
      <c r="CN65">
        <v>61.369998931884773</v>
      </c>
      <c r="CO65">
        <v>60.939998626708977</v>
      </c>
      <c r="CP65">
        <v>63.279998779296882</v>
      </c>
      <c r="CQ65">
        <v>59.630001068115227</v>
      </c>
      <c r="CR65">
        <v>63.240001678466797</v>
      </c>
      <c r="CS65" s="2">
        <f t="shared" si="21"/>
        <v>-7.0561259413506328E-3</v>
      </c>
      <c r="CT65" s="2">
        <f t="shared" si="22"/>
        <v>3.6978511342093734E-2</v>
      </c>
      <c r="CU65" s="2">
        <f t="shared" si="23"/>
        <v>2.1496514409496514E-2</v>
      </c>
      <c r="CV65" s="2">
        <f t="shared" si="24"/>
        <v>5.70841321084401E-2</v>
      </c>
      <c r="CW65">
        <v>12</v>
      </c>
      <c r="CX65">
        <v>12</v>
      </c>
      <c r="CY65">
        <v>12</v>
      </c>
      <c r="CZ65">
        <v>12</v>
      </c>
      <c r="DA65">
        <v>111</v>
      </c>
      <c r="DB65">
        <v>1</v>
      </c>
      <c r="DC65">
        <v>1</v>
      </c>
      <c r="DD65">
        <v>0</v>
      </c>
      <c r="DE65">
        <v>0</v>
      </c>
      <c r="DF65">
        <v>4</v>
      </c>
      <c r="DG65">
        <v>0</v>
      </c>
      <c r="DH65">
        <v>2</v>
      </c>
      <c r="DI65">
        <v>2</v>
      </c>
      <c r="DJ65">
        <v>16</v>
      </c>
      <c r="DK65">
        <v>2</v>
      </c>
      <c r="DL65">
        <v>24</v>
      </c>
      <c r="DM65">
        <v>1</v>
      </c>
      <c r="DN65">
        <v>24</v>
      </c>
      <c r="DO65">
        <v>3</v>
      </c>
      <c r="DP65">
        <v>1</v>
      </c>
      <c r="DQ65">
        <v>16</v>
      </c>
      <c r="DR65">
        <v>16</v>
      </c>
      <c r="DS65">
        <v>1</v>
      </c>
      <c r="DT65">
        <v>1</v>
      </c>
      <c r="DU65">
        <v>2</v>
      </c>
      <c r="DV65">
        <v>2</v>
      </c>
      <c r="DW65">
        <v>1</v>
      </c>
      <c r="DX65">
        <v>0</v>
      </c>
      <c r="DY65">
        <v>6</v>
      </c>
      <c r="DZ65">
        <v>6</v>
      </c>
      <c r="EA65">
        <v>1</v>
      </c>
      <c r="EB65">
        <v>0</v>
      </c>
      <c r="EC65">
        <v>1</v>
      </c>
      <c r="ED65">
        <v>1</v>
      </c>
      <c r="EE65" t="s">
        <v>464</v>
      </c>
      <c r="EF65">
        <v>63.240001678466797</v>
      </c>
      <c r="EG65">
        <v>63.720001220703118</v>
      </c>
      <c r="EH65">
        <v>63.950000762939453</v>
      </c>
      <c r="EI65">
        <v>60.290000915527337</v>
      </c>
      <c r="EJ65">
        <v>61.319999694824219</v>
      </c>
      <c r="EK65" s="2">
        <f t="shared" si="25"/>
        <v>7.5329493572006134E-3</v>
      </c>
      <c r="EL65" s="2">
        <f t="shared" si="26"/>
        <v>3.5965526112960999E-3</v>
      </c>
      <c r="EM65" s="2">
        <f t="shared" si="27"/>
        <v>5.3829256739897025E-2</v>
      </c>
      <c r="EN65" s="2">
        <f t="shared" si="28"/>
        <v>1.6797109987327974E-2</v>
      </c>
      <c r="EO65">
        <v>1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182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1</v>
      </c>
      <c r="FP65">
        <v>0</v>
      </c>
      <c r="FQ65">
        <v>0</v>
      </c>
      <c r="FR65">
        <v>0</v>
      </c>
      <c r="FS65">
        <v>1</v>
      </c>
      <c r="FT65">
        <v>0</v>
      </c>
      <c r="FU65">
        <v>0</v>
      </c>
      <c r="FV65">
        <v>0</v>
      </c>
      <c r="FW65" t="s">
        <v>465</v>
      </c>
      <c r="FX65">
        <v>61.319999694824219</v>
      </c>
      <c r="FY65">
        <v>60.779998779296882</v>
      </c>
      <c r="FZ65">
        <v>61.810001373291023</v>
      </c>
      <c r="GA65">
        <v>59.720001220703118</v>
      </c>
      <c r="GB65">
        <v>60.439998626708977</v>
      </c>
      <c r="GC65">
        <v>471</v>
      </c>
      <c r="GD65">
        <v>272</v>
      </c>
      <c r="GE65">
        <v>160</v>
      </c>
      <c r="GF65">
        <v>206</v>
      </c>
      <c r="GG65">
        <v>0</v>
      </c>
      <c r="GH65">
        <v>353</v>
      </c>
      <c r="GI65">
        <v>0</v>
      </c>
      <c r="GJ65">
        <v>123</v>
      </c>
      <c r="GK65">
        <v>90</v>
      </c>
      <c r="GL65">
        <v>253</v>
      </c>
      <c r="GM65">
        <v>24</v>
      </c>
      <c r="GN65">
        <v>198</v>
      </c>
      <c r="GO65">
        <v>4</v>
      </c>
      <c r="GP65">
        <v>2</v>
      </c>
      <c r="GQ65">
        <v>4</v>
      </c>
      <c r="GR65">
        <v>2</v>
      </c>
      <c r="GS65">
        <v>3</v>
      </c>
      <c r="GT65">
        <v>1</v>
      </c>
      <c r="GU65">
        <v>2</v>
      </c>
      <c r="GV65">
        <v>1</v>
      </c>
      <c r="GW65">
        <v>2.1</v>
      </c>
      <c r="GX65" t="s">
        <v>218</v>
      </c>
      <c r="GY65">
        <v>318927</v>
      </c>
      <c r="GZ65">
        <v>474828</v>
      </c>
      <c r="HA65">
        <v>20.577000000000002</v>
      </c>
      <c r="HB65">
        <v>20.86</v>
      </c>
      <c r="HD65">
        <v>13.68</v>
      </c>
      <c r="HE65">
        <v>0</v>
      </c>
      <c r="HF65" s="2">
        <f t="shared" si="29"/>
        <v>-8.8845167221569543E-3</v>
      </c>
      <c r="HG65" s="2">
        <f t="shared" si="30"/>
        <v>1.6664011828338543E-2</v>
      </c>
      <c r="HH65" s="2">
        <f t="shared" si="31"/>
        <v>1.7439907533443821E-2</v>
      </c>
      <c r="HI65" s="2">
        <f t="shared" si="32"/>
        <v>1.1912597987513651E-2</v>
      </c>
      <c r="HJ65" s="3">
        <f t="shared" si="33"/>
        <v>61.792837397881485</v>
      </c>
      <c r="HK65" t="str">
        <f t="shared" si="34"/>
        <v>DNLI</v>
      </c>
    </row>
    <row r="66" spans="1:219" hidden="1" x14ac:dyDescent="0.3">
      <c r="A66">
        <v>57</v>
      </c>
      <c r="B66" t="s">
        <v>466</v>
      </c>
      <c r="C66">
        <v>9</v>
      </c>
      <c r="D66">
        <v>0</v>
      </c>
      <c r="E66">
        <v>6</v>
      </c>
      <c r="F66">
        <v>0</v>
      </c>
      <c r="G66" t="s">
        <v>218</v>
      </c>
      <c r="H66" t="s">
        <v>218</v>
      </c>
      <c r="I66">
        <v>6</v>
      </c>
      <c r="J66">
        <v>0</v>
      </c>
      <c r="K66" t="s">
        <v>218</v>
      </c>
      <c r="L66" t="s">
        <v>218</v>
      </c>
      <c r="M66">
        <v>1</v>
      </c>
      <c r="N66">
        <v>2</v>
      </c>
      <c r="O66">
        <v>6</v>
      </c>
      <c r="P66">
        <v>15</v>
      </c>
      <c r="Q66">
        <v>171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1</v>
      </c>
      <c r="Y66">
        <v>0</v>
      </c>
      <c r="Z66">
        <v>0</v>
      </c>
      <c r="AA66">
        <v>1</v>
      </c>
      <c r="AB66">
        <v>2</v>
      </c>
      <c r="AC66">
        <v>1</v>
      </c>
      <c r="AD66">
        <v>2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 t="s">
        <v>467</v>
      </c>
      <c r="AV66">
        <v>21.870000839233398</v>
      </c>
      <c r="AW66">
        <v>21.95000076293945</v>
      </c>
      <c r="AX66">
        <v>22.29000091552734</v>
      </c>
      <c r="AY66">
        <v>21.60000038146973</v>
      </c>
      <c r="AZ66">
        <v>22.139999389648441</v>
      </c>
      <c r="BA66" s="2">
        <f t="shared" si="17"/>
        <v>3.6446433223420449E-3</v>
      </c>
      <c r="BB66" s="2">
        <f t="shared" si="18"/>
        <v>1.5253483114531674E-2</v>
      </c>
      <c r="BC66" s="2">
        <f t="shared" si="19"/>
        <v>1.5945347120928655E-2</v>
      </c>
      <c r="BD66" s="2">
        <f t="shared" si="20"/>
        <v>2.4390199777114208E-2</v>
      </c>
      <c r="BE66">
        <v>66</v>
      </c>
      <c r="BF66">
        <v>30</v>
      </c>
      <c r="BG66">
        <v>19</v>
      </c>
      <c r="BH66">
        <v>2</v>
      </c>
      <c r="BI66">
        <v>0</v>
      </c>
      <c r="BJ66">
        <v>1</v>
      </c>
      <c r="BK66">
        <v>11</v>
      </c>
      <c r="BL66">
        <v>0</v>
      </c>
      <c r="BM66">
        <v>0</v>
      </c>
      <c r="BN66">
        <v>20</v>
      </c>
      <c r="BO66">
        <v>6</v>
      </c>
      <c r="BP66">
        <v>3</v>
      </c>
      <c r="BQ66">
        <v>4</v>
      </c>
      <c r="BR66">
        <v>63</v>
      </c>
      <c r="BS66">
        <v>2</v>
      </c>
      <c r="BT66">
        <v>1</v>
      </c>
      <c r="BU66">
        <v>0</v>
      </c>
      <c r="BV66">
        <v>0</v>
      </c>
      <c r="BW66">
        <v>29</v>
      </c>
      <c r="BX66">
        <v>11</v>
      </c>
      <c r="BY66">
        <v>63</v>
      </c>
      <c r="BZ66">
        <v>0</v>
      </c>
      <c r="CA66">
        <v>1</v>
      </c>
      <c r="CB66">
        <v>1</v>
      </c>
      <c r="CC66">
        <v>1</v>
      </c>
      <c r="CD66">
        <v>1</v>
      </c>
      <c r="CE66">
        <v>88</v>
      </c>
      <c r="CF66">
        <v>29</v>
      </c>
      <c r="CG66">
        <v>46</v>
      </c>
      <c r="CH66">
        <v>46</v>
      </c>
      <c r="CI66">
        <v>1</v>
      </c>
      <c r="CJ66">
        <v>1</v>
      </c>
      <c r="CK66">
        <v>1</v>
      </c>
      <c r="CL66">
        <v>1</v>
      </c>
      <c r="CM66" t="s">
        <v>309</v>
      </c>
      <c r="CN66">
        <v>22.139999389648441</v>
      </c>
      <c r="CO66">
        <v>22.639999389648441</v>
      </c>
      <c r="CP66">
        <v>24.20000076293945</v>
      </c>
      <c r="CQ66">
        <v>22.469999313354489</v>
      </c>
      <c r="CR66">
        <v>24.030000686645511</v>
      </c>
      <c r="CS66" s="2">
        <f t="shared" si="21"/>
        <v>2.2084806249094369E-2</v>
      </c>
      <c r="CT66" s="2">
        <f t="shared" si="22"/>
        <v>6.4462864632634176E-2</v>
      </c>
      <c r="CU66" s="2">
        <f t="shared" si="23"/>
        <v>7.5088374945664338E-3</v>
      </c>
      <c r="CV66" s="2">
        <f t="shared" si="24"/>
        <v>6.4918906729702353E-2</v>
      </c>
      <c r="CW66">
        <v>1</v>
      </c>
      <c r="CX66">
        <v>0</v>
      </c>
      <c r="CY66">
        <v>6</v>
      </c>
      <c r="CZ66">
        <v>3</v>
      </c>
      <c r="DA66">
        <v>185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1</v>
      </c>
      <c r="DK66">
        <v>1</v>
      </c>
      <c r="DL66">
        <v>1</v>
      </c>
      <c r="DM66">
        <v>1</v>
      </c>
      <c r="DN66">
        <v>1</v>
      </c>
      <c r="DO66">
        <v>0</v>
      </c>
      <c r="DP66">
        <v>0</v>
      </c>
      <c r="DQ66">
        <v>1</v>
      </c>
      <c r="DR66">
        <v>1</v>
      </c>
      <c r="DS66">
        <v>0</v>
      </c>
      <c r="DT66">
        <v>0</v>
      </c>
      <c r="DU66">
        <v>1</v>
      </c>
      <c r="DV66">
        <v>1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 t="s">
        <v>468</v>
      </c>
      <c r="EF66">
        <v>24.030000686645511</v>
      </c>
      <c r="EG66">
        <v>24.399999618530281</v>
      </c>
      <c r="EH66">
        <v>24.85000038146973</v>
      </c>
      <c r="EI66">
        <v>23.70000076293945</v>
      </c>
      <c r="EJ66">
        <v>24.069999694824219</v>
      </c>
      <c r="EK66" s="2">
        <f t="shared" si="25"/>
        <v>1.516389088808745E-2</v>
      </c>
      <c r="EL66" s="2">
        <f t="shared" si="26"/>
        <v>1.8108682335273074E-2</v>
      </c>
      <c r="EM66" s="2">
        <f t="shared" si="27"/>
        <v>2.8688478136664641E-2</v>
      </c>
      <c r="EN66" s="2">
        <f t="shared" si="28"/>
        <v>1.537178797573191E-2</v>
      </c>
      <c r="EO66">
        <v>9</v>
      </c>
      <c r="EP66">
        <v>2</v>
      </c>
      <c r="EQ66">
        <v>9</v>
      </c>
      <c r="ER66">
        <v>5</v>
      </c>
      <c r="ES66">
        <v>0</v>
      </c>
      <c r="ET66">
        <v>2</v>
      </c>
      <c r="EU66">
        <v>14</v>
      </c>
      <c r="EV66">
        <v>0</v>
      </c>
      <c r="EW66">
        <v>0</v>
      </c>
      <c r="EX66">
        <v>2</v>
      </c>
      <c r="EY66">
        <v>5</v>
      </c>
      <c r="EZ66">
        <v>2</v>
      </c>
      <c r="FA66">
        <v>3</v>
      </c>
      <c r="FB66">
        <v>166</v>
      </c>
      <c r="FC66">
        <v>2</v>
      </c>
      <c r="FD66">
        <v>2</v>
      </c>
      <c r="FE66">
        <v>0</v>
      </c>
      <c r="FF66">
        <v>0</v>
      </c>
      <c r="FG66">
        <v>16</v>
      </c>
      <c r="FH66">
        <v>14</v>
      </c>
      <c r="FI66">
        <v>0</v>
      </c>
      <c r="FJ66">
        <v>0</v>
      </c>
      <c r="FK66">
        <v>1</v>
      </c>
      <c r="FL66">
        <v>1</v>
      </c>
      <c r="FM66">
        <v>0</v>
      </c>
      <c r="FN66">
        <v>0</v>
      </c>
      <c r="FO66">
        <v>26</v>
      </c>
      <c r="FP66">
        <v>17</v>
      </c>
      <c r="FQ66">
        <v>0</v>
      </c>
      <c r="FR66">
        <v>0</v>
      </c>
      <c r="FS66">
        <v>1</v>
      </c>
      <c r="FT66">
        <v>1</v>
      </c>
      <c r="FU66">
        <v>0</v>
      </c>
      <c r="FV66">
        <v>0</v>
      </c>
      <c r="FW66" t="s">
        <v>409</v>
      </c>
      <c r="FX66">
        <v>24.069999694824219</v>
      </c>
      <c r="FY66">
        <v>23.610000610351559</v>
      </c>
      <c r="FZ66">
        <v>24.20999908447266</v>
      </c>
      <c r="GA66">
        <v>23.329999923706051</v>
      </c>
      <c r="GB66">
        <v>23.379999160766602</v>
      </c>
      <c r="GC66">
        <v>532</v>
      </c>
      <c r="GD66">
        <v>277</v>
      </c>
      <c r="GE66">
        <v>220</v>
      </c>
      <c r="GF66">
        <v>179</v>
      </c>
      <c r="GG66">
        <v>0</v>
      </c>
      <c r="GH66">
        <v>381</v>
      </c>
      <c r="GI66">
        <v>0</v>
      </c>
      <c r="GJ66">
        <v>193</v>
      </c>
      <c r="GK66">
        <v>3</v>
      </c>
      <c r="GL66">
        <v>230</v>
      </c>
      <c r="GM66">
        <v>1</v>
      </c>
      <c r="GN66">
        <v>167</v>
      </c>
      <c r="GO66">
        <v>2</v>
      </c>
      <c r="GP66">
        <v>1</v>
      </c>
      <c r="GQ66">
        <v>2</v>
      </c>
      <c r="GR66">
        <v>1</v>
      </c>
      <c r="GS66">
        <v>1</v>
      </c>
      <c r="GT66">
        <v>0</v>
      </c>
      <c r="GU66">
        <v>1</v>
      </c>
      <c r="GV66">
        <v>0</v>
      </c>
      <c r="GW66">
        <v>1.8</v>
      </c>
      <c r="GX66" t="s">
        <v>218</v>
      </c>
      <c r="GY66">
        <v>11531198</v>
      </c>
      <c r="GZ66">
        <v>9048571</v>
      </c>
      <c r="HA66">
        <v>1.96</v>
      </c>
      <c r="HB66">
        <v>2.2639999999999998</v>
      </c>
      <c r="HC66">
        <v>0.45</v>
      </c>
      <c r="HD66">
        <v>1.25</v>
      </c>
      <c r="HF66" s="2">
        <f t="shared" si="29"/>
        <v>-1.9483230520162653E-2</v>
      </c>
      <c r="HG66" s="2">
        <f t="shared" si="30"/>
        <v>2.4783085370123636E-2</v>
      </c>
      <c r="HH66" s="2">
        <f t="shared" si="31"/>
        <v>1.1859410394201575E-2</v>
      </c>
      <c r="HI66" s="2">
        <f t="shared" si="32"/>
        <v>2.1385474275146255E-3</v>
      </c>
      <c r="HJ66" s="3">
        <f t="shared" si="33"/>
        <v>24.195129271066573</v>
      </c>
      <c r="HK66" t="str">
        <f t="shared" si="34"/>
        <v>DVN</v>
      </c>
    </row>
    <row r="67" spans="1:219" hidden="1" x14ac:dyDescent="0.3">
      <c r="A67">
        <v>58</v>
      </c>
      <c r="B67" t="s">
        <v>469</v>
      </c>
      <c r="C67">
        <v>10</v>
      </c>
      <c r="D67">
        <v>0</v>
      </c>
      <c r="E67">
        <v>6</v>
      </c>
      <c r="F67">
        <v>0</v>
      </c>
      <c r="G67" t="s">
        <v>218</v>
      </c>
      <c r="H67" t="s">
        <v>218</v>
      </c>
      <c r="I67">
        <v>6</v>
      </c>
      <c r="J67">
        <v>0</v>
      </c>
      <c r="K67" t="s">
        <v>218</v>
      </c>
      <c r="L67" t="s">
        <v>218</v>
      </c>
      <c r="M67">
        <v>88</v>
      </c>
      <c r="N67">
        <v>62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6</v>
      </c>
      <c r="W67">
        <v>2</v>
      </c>
      <c r="X67">
        <v>4</v>
      </c>
      <c r="Y67">
        <v>1</v>
      </c>
      <c r="Z67">
        <v>20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20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3</v>
      </c>
      <c r="AN67">
        <v>0</v>
      </c>
      <c r="AO67">
        <v>4</v>
      </c>
      <c r="AP67">
        <v>4</v>
      </c>
      <c r="AQ67">
        <v>1</v>
      </c>
      <c r="AR67">
        <v>0</v>
      </c>
      <c r="AS67">
        <v>1</v>
      </c>
      <c r="AT67">
        <v>1</v>
      </c>
      <c r="AU67" t="s">
        <v>392</v>
      </c>
      <c r="AV67">
        <v>418.76998901367188</v>
      </c>
      <c r="AW67">
        <v>416.83999633789063</v>
      </c>
      <c r="AX67">
        <v>423</v>
      </c>
      <c r="AY67">
        <v>416.83999633789063</v>
      </c>
      <c r="AZ67">
        <v>421.70001220703131</v>
      </c>
      <c r="BA67" s="2">
        <f t="shared" si="17"/>
        <v>-4.6300563591235022E-3</v>
      </c>
      <c r="BB67" s="2">
        <f t="shared" si="18"/>
        <v>1.4562656411606034E-2</v>
      </c>
      <c r="BC67" s="2">
        <f t="shared" si="19"/>
        <v>0</v>
      </c>
      <c r="BD67" s="2">
        <f t="shared" si="20"/>
        <v>1.1524817947490829E-2</v>
      </c>
      <c r="BE67">
        <v>17</v>
      </c>
      <c r="BF67">
        <v>115</v>
      </c>
      <c r="BG67">
        <v>61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 t="s">
        <v>335</v>
      </c>
      <c r="CN67">
        <v>421.70001220703131</v>
      </c>
      <c r="CO67">
        <v>418.26998901367188</v>
      </c>
      <c r="CP67">
        <v>426.6199951171875</v>
      </c>
      <c r="CQ67">
        <v>417.17001342773438</v>
      </c>
      <c r="CR67">
        <v>425.76998901367188</v>
      </c>
      <c r="CS67" s="2">
        <f t="shared" si="21"/>
        <v>-8.2005003549210365E-3</v>
      </c>
      <c r="CT67" s="2">
        <f t="shared" si="22"/>
        <v>1.9572467767766E-2</v>
      </c>
      <c r="CU67" s="2">
        <f t="shared" si="23"/>
        <v>2.6298219208396034E-3</v>
      </c>
      <c r="CV67" s="2">
        <f t="shared" si="24"/>
        <v>2.0198642008235401E-2</v>
      </c>
      <c r="CW67">
        <v>8</v>
      </c>
      <c r="CX67">
        <v>66</v>
      </c>
      <c r="CY67">
        <v>68</v>
      </c>
      <c r="CZ67">
        <v>39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1</v>
      </c>
      <c r="DH67">
        <v>0</v>
      </c>
      <c r="DI67">
        <v>0</v>
      </c>
      <c r="DJ67">
        <v>0</v>
      </c>
      <c r="DK67">
        <v>1</v>
      </c>
      <c r="DL67">
        <v>1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 t="s">
        <v>470</v>
      </c>
      <c r="EF67">
        <v>425.76998901367188</v>
      </c>
      <c r="EG67">
        <v>428</v>
      </c>
      <c r="EH67">
        <v>428.94000244140631</v>
      </c>
      <c r="EI67">
        <v>418.64999389648438</v>
      </c>
      <c r="EJ67">
        <v>421.70001220703131</v>
      </c>
      <c r="EK67" s="2">
        <f t="shared" si="25"/>
        <v>5.2103060428226877E-3</v>
      </c>
      <c r="EL67" s="2">
        <f t="shared" si="26"/>
        <v>2.191454366708756E-3</v>
      </c>
      <c r="EM67" s="2">
        <f t="shared" si="27"/>
        <v>2.1845808653073839E-2</v>
      </c>
      <c r="EN67" s="2">
        <f t="shared" si="28"/>
        <v>7.2326730430577468E-3</v>
      </c>
      <c r="EO67">
        <v>5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4</v>
      </c>
      <c r="EY67">
        <v>2</v>
      </c>
      <c r="EZ67">
        <v>1</v>
      </c>
      <c r="FA67">
        <v>5</v>
      </c>
      <c r="FB67">
        <v>182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8</v>
      </c>
      <c r="FP67">
        <v>0</v>
      </c>
      <c r="FQ67">
        <v>0</v>
      </c>
      <c r="FR67">
        <v>0</v>
      </c>
      <c r="FS67">
        <v>1</v>
      </c>
      <c r="FT67">
        <v>0</v>
      </c>
      <c r="FU67">
        <v>0</v>
      </c>
      <c r="FV67">
        <v>0</v>
      </c>
      <c r="FW67" t="s">
        <v>471</v>
      </c>
      <c r="FX67">
        <v>421.70001220703131</v>
      </c>
      <c r="FY67">
        <v>400</v>
      </c>
      <c r="FZ67">
        <v>403.16000366210938</v>
      </c>
      <c r="GA67">
        <v>384.82000732421881</v>
      </c>
      <c r="GB67">
        <v>386.10000610351563</v>
      </c>
      <c r="GC67">
        <v>529</v>
      </c>
      <c r="GD67">
        <v>228</v>
      </c>
      <c r="GE67">
        <v>186</v>
      </c>
      <c r="GF67">
        <v>195</v>
      </c>
      <c r="GG67">
        <v>0</v>
      </c>
      <c r="GH67">
        <v>39</v>
      </c>
      <c r="GI67">
        <v>0</v>
      </c>
      <c r="GJ67">
        <v>39</v>
      </c>
      <c r="GK67">
        <v>0</v>
      </c>
      <c r="GL67">
        <v>202</v>
      </c>
      <c r="GM67">
        <v>0</v>
      </c>
      <c r="GN67">
        <v>182</v>
      </c>
      <c r="GO67">
        <v>1</v>
      </c>
      <c r="GP67">
        <v>0</v>
      </c>
      <c r="GQ67">
        <v>0</v>
      </c>
      <c r="GR67">
        <v>0</v>
      </c>
      <c r="GS67">
        <v>1</v>
      </c>
      <c r="GT67">
        <v>0</v>
      </c>
      <c r="GU67">
        <v>1</v>
      </c>
      <c r="GV67">
        <v>0</v>
      </c>
      <c r="GW67">
        <v>1.7</v>
      </c>
      <c r="GX67" t="s">
        <v>218</v>
      </c>
      <c r="GY67">
        <v>693048</v>
      </c>
      <c r="GZ67">
        <v>613314</v>
      </c>
      <c r="HA67">
        <v>5.1070000000000002</v>
      </c>
      <c r="HB67">
        <v>5.577</v>
      </c>
      <c r="HC67">
        <v>7.49</v>
      </c>
      <c r="HD67">
        <v>5.0999999999999996</v>
      </c>
      <c r="HE67">
        <v>0</v>
      </c>
      <c r="HF67" s="2">
        <f t="shared" si="29"/>
        <v>-5.4250030517578374E-2</v>
      </c>
      <c r="HG67" s="2">
        <f t="shared" si="30"/>
        <v>7.8380881868376218E-3</v>
      </c>
      <c r="HH67" s="2">
        <f t="shared" si="31"/>
        <v>3.7949981689452961E-2</v>
      </c>
      <c r="HI67" s="2">
        <f t="shared" si="32"/>
        <v>3.3152001011718113E-3</v>
      </c>
      <c r="HJ67" s="3">
        <f t="shared" si="33"/>
        <v>403.13523527473507</v>
      </c>
      <c r="HK67" t="str">
        <f t="shared" si="34"/>
        <v>DXCM</v>
      </c>
    </row>
    <row r="68" spans="1:219" hidden="1" x14ac:dyDescent="0.3">
      <c r="A68">
        <v>59</v>
      </c>
      <c r="B68" t="s">
        <v>472</v>
      </c>
      <c r="C68">
        <v>10</v>
      </c>
      <c r="D68">
        <v>0</v>
      </c>
      <c r="E68">
        <v>6</v>
      </c>
      <c r="F68">
        <v>0</v>
      </c>
      <c r="G68" t="s">
        <v>218</v>
      </c>
      <c r="H68" t="s">
        <v>218</v>
      </c>
      <c r="I68">
        <v>6</v>
      </c>
      <c r="J68">
        <v>0</v>
      </c>
      <c r="K68" t="s">
        <v>218</v>
      </c>
      <c r="L68" t="s">
        <v>218</v>
      </c>
      <c r="M68">
        <v>0</v>
      </c>
      <c r="N68">
        <v>0</v>
      </c>
      <c r="O68">
        <v>5</v>
      </c>
      <c r="P68">
        <v>4</v>
      </c>
      <c r="Q68">
        <v>186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 t="s">
        <v>345</v>
      </c>
      <c r="AV68">
        <v>77.459999084472656</v>
      </c>
      <c r="AW68">
        <v>77.580001831054688</v>
      </c>
      <c r="AX68">
        <v>79.599998474121094</v>
      </c>
      <c r="AY68">
        <v>77.300003051757813</v>
      </c>
      <c r="AZ68">
        <v>79.319999694824219</v>
      </c>
      <c r="BA68" s="2">
        <f t="shared" si="17"/>
        <v>1.5468257766139137E-3</v>
      </c>
      <c r="BB68" s="2">
        <f t="shared" si="18"/>
        <v>2.5376842736035132E-2</v>
      </c>
      <c r="BC68" s="2">
        <f t="shared" si="19"/>
        <v>3.6091618031490746E-3</v>
      </c>
      <c r="BD68" s="2">
        <f t="shared" si="20"/>
        <v>2.5466422728670501E-2</v>
      </c>
      <c r="BE68">
        <v>30</v>
      </c>
      <c r="BF68">
        <v>32</v>
      </c>
      <c r="BG68">
        <v>40</v>
      </c>
      <c r="BH68">
        <v>66</v>
      </c>
      <c r="BI68">
        <v>27</v>
      </c>
      <c r="BJ68">
        <v>1</v>
      </c>
      <c r="BK68">
        <v>94</v>
      </c>
      <c r="BL68">
        <v>1</v>
      </c>
      <c r="BM68">
        <v>6</v>
      </c>
      <c r="BN68">
        <v>3</v>
      </c>
      <c r="BO68">
        <v>0</v>
      </c>
      <c r="BP68">
        <v>1</v>
      </c>
      <c r="BQ68">
        <v>0</v>
      </c>
      <c r="BR68">
        <v>0</v>
      </c>
      <c r="BS68">
        <v>2</v>
      </c>
      <c r="BT68">
        <v>4</v>
      </c>
      <c r="BU68">
        <v>2</v>
      </c>
      <c r="BV68">
        <v>4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 t="s">
        <v>473</v>
      </c>
      <c r="CN68">
        <v>79.319999694824219</v>
      </c>
      <c r="CO68">
        <v>79.949996948242188</v>
      </c>
      <c r="CP68">
        <v>84.580001831054688</v>
      </c>
      <c r="CQ68">
        <v>79.819999694824219</v>
      </c>
      <c r="CR68">
        <v>83.680000305175781</v>
      </c>
      <c r="CS68" s="2">
        <f t="shared" si="21"/>
        <v>7.8798909001311923E-3</v>
      </c>
      <c r="CT68" s="2">
        <f t="shared" si="22"/>
        <v>5.4741130084872247E-2</v>
      </c>
      <c r="CU68" s="2">
        <f t="shared" si="23"/>
        <v>1.6259819684811827E-3</v>
      </c>
      <c r="CV68" s="2">
        <f t="shared" si="24"/>
        <v>4.6128114200219672E-2</v>
      </c>
      <c r="CW68">
        <v>0</v>
      </c>
      <c r="CX68">
        <v>0</v>
      </c>
      <c r="CY68">
        <v>1</v>
      </c>
      <c r="CZ68">
        <v>1</v>
      </c>
      <c r="DA68">
        <v>193</v>
      </c>
      <c r="DB68">
        <v>0</v>
      </c>
      <c r="DC68">
        <v>0</v>
      </c>
      <c r="DD68">
        <v>0</v>
      </c>
      <c r="DE68">
        <v>0</v>
      </c>
      <c r="DF68">
        <v>1</v>
      </c>
      <c r="DG68">
        <v>0</v>
      </c>
      <c r="DH68">
        <v>0</v>
      </c>
      <c r="DI68">
        <v>0</v>
      </c>
      <c r="DJ68">
        <v>0</v>
      </c>
      <c r="DK68">
        <v>1</v>
      </c>
      <c r="DL68">
        <v>1</v>
      </c>
      <c r="DM68">
        <v>1</v>
      </c>
      <c r="DN68">
        <v>1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 t="s">
        <v>474</v>
      </c>
      <c r="EF68">
        <v>83.680000305175781</v>
      </c>
      <c r="EG68">
        <v>85</v>
      </c>
      <c r="EH68">
        <v>87.599998474121094</v>
      </c>
      <c r="EI68">
        <v>83.569999694824219</v>
      </c>
      <c r="EJ68">
        <v>84.339996337890625</v>
      </c>
      <c r="EK68" s="2">
        <f t="shared" si="25"/>
        <v>1.5529408174402626E-2</v>
      </c>
      <c r="EL68" s="2">
        <f t="shared" si="26"/>
        <v>2.9680348395088041E-2</v>
      </c>
      <c r="EM68" s="2">
        <f t="shared" si="27"/>
        <v>1.682353300206807E-2</v>
      </c>
      <c r="EN68" s="2">
        <f t="shared" si="28"/>
        <v>9.1296736601881312E-3</v>
      </c>
      <c r="EO68">
        <v>15</v>
      </c>
      <c r="EP68">
        <v>8</v>
      </c>
      <c r="EQ68">
        <v>8</v>
      </c>
      <c r="ER68">
        <v>11</v>
      </c>
      <c r="ES68">
        <v>11</v>
      </c>
      <c r="ET68">
        <v>1</v>
      </c>
      <c r="EU68">
        <v>30</v>
      </c>
      <c r="EV68">
        <v>1</v>
      </c>
      <c r="EW68">
        <v>11</v>
      </c>
      <c r="EX68">
        <v>14</v>
      </c>
      <c r="EY68">
        <v>10</v>
      </c>
      <c r="EZ68">
        <v>12</v>
      </c>
      <c r="FA68">
        <v>8</v>
      </c>
      <c r="FB68">
        <v>111</v>
      </c>
      <c r="FC68">
        <v>1</v>
      </c>
      <c r="FD68">
        <v>2</v>
      </c>
      <c r="FE68">
        <v>1</v>
      </c>
      <c r="FF68">
        <v>2</v>
      </c>
      <c r="FG68">
        <v>38</v>
      </c>
      <c r="FH68">
        <v>30</v>
      </c>
      <c r="FI68">
        <v>1</v>
      </c>
      <c r="FJ68">
        <v>1</v>
      </c>
      <c r="FK68">
        <v>1</v>
      </c>
      <c r="FL68">
        <v>1</v>
      </c>
      <c r="FM68">
        <v>1</v>
      </c>
      <c r="FN68">
        <v>1</v>
      </c>
      <c r="FO68">
        <v>54</v>
      </c>
      <c r="FP68">
        <v>38</v>
      </c>
      <c r="FQ68">
        <v>0</v>
      </c>
      <c r="FR68">
        <v>0</v>
      </c>
      <c r="FS68">
        <v>2</v>
      </c>
      <c r="FT68">
        <v>1</v>
      </c>
      <c r="FU68">
        <v>1</v>
      </c>
      <c r="FV68">
        <v>0</v>
      </c>
      <c r="FW68" t="s">
        <v>268</v>
      </c>
      <c r="FX68">
        <v>84.339996337890625</v>
      </c>
      <c r="FY68">
        <v>83.279998779296875</v>
      </c>
      <c r="FZ68">
        <v>85.089996337890625</v>
      </c>
      <c r="GA68">
        <v>81.360000610351563</v>
      </c>
      <c r="GB68">
        <v>81.730003356933594</v>
      </c>
      <c r="GC68">
        <v>638</v>
      </c>
      <c r="GD68">
        <v>160</v>
      </c>
      <c r="GE68">
        <v>248</v>
      </c>
      <c r="GF68">
        <v>156</v>
      </c>
      <c r="GG68">
        <v>17</v>
      </c>
      <c r="GH68">
        <v>499</v>
      </c>
      <c r="GI68">
        <v>11</v>
      </c>
      <c r="GJ68">
        <v>216</v>
      </c>
      <c r="GK68">
        <v>7</v>
      </c>
      <c r="GL68">
        <v>111</v>
      </c>
      <c r="GM68">
        <v>3</v>
      </c>
      <c r="GN68">
        <v>111</v>
      </c>
      <c r="GO68">
        <v>1</v>
      </c>
      <c r="GP68">
        <v>1</v>
      </c>
      <c r="GQ68">
        <v>1</v>
      </c>
      <c r="GR68">
        <v>1</v>
      </c>
      <c r="GS68">
        <v>1</v>
      </c>
      <c r="GT68">
        <v>1</v>
      </c>
      <c r="GU68">
        <v>0</v>
      </c>
      <c r="GV68">
        <v>0</v>
      </c>
      <c r="GW68">
        <v>1.9</v>
      </c>
      <c r="GX68" t="s">
        <v>218</v>
      </c>
      <c r="GY68">
        <v>2104818</v>
      </c>
      <c r="GZ68">
        <v>1731471</v>
      </c>
      <c r="HA68">
        <v>0.438</v>
      </c>
      <c r="HB68">
        <v>0.48699999999999999</v>
      </c>
      <c r="HC68">
        <v>0.19</v>
      </c>
      <c r="HD68">
        <v>1.4</v>
      </c>
      <c r="HF68" s="2">
        <f t="shared" si="29"/>
        <v>-1.2728116884378027E-2</v>
      </c>
      <c r="HG68" s="2">
        <f t="shared" si="30"/>
        <v>2.1271567005436087E-2</v>
      </c>
      <c r="HH68" s="2">
        <f t="shared" si="31"/>
        <v>2.3054733394431981E-2</v>
      </c>
      <c r="HI68" s="2">
        <f t="shared" si="32"/>
        <v>4.5271348511530807E-3</v>
      </c>
      <c r="HJ68" s="3">
        <f t="shared" si="33"/>
        <v>85.051494853543318</v>
      </c>
      <c r="HK68" t="str">
        <f t="shared" si="34"/>
        <v>FANG</v>
      </c>
    </row>
    <row r="69" spans="1:219" hidden="1" x14ac:dyDescent="0.3">
      <c r="A69">
        <v>60</v>
      </c>
      <c r="B69" t="s">
        <v>475</v>
      </c>
      <c r="C69">
        <v>10</v>
      </c>
      <c r="D69">
        <v>0</v>
      </c>
      <c r="E69">
        <v>6</v>
      </c>
      <c r="F69">
        <v>0</v>
      </c>
      <c r="G69" t="s">
        <v>218</v>
      </c>
      <c r="H69" t="s">
        <v>218</v>
      </c>
      <c r="I69">
        <v>6</v>
      </c>
      <c r="J69">
        <v>0</v>
      </c>
      <c r="K69" t="s">
        <v>218</v>
      </c>
      <c r="L69" t="s">
        <v>218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169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</v>
      </c>
      <c r="AN69">
        <v>0</v>
      </c>
      <c r="AO69">
        <v>0</v>
      </c>
      <c r="AP69">
        <v>0</v>
      </c>
      <c r="AQ69">
        <v>1</v>
      </c>
      <c r="AR69">
        <v>0</v>
      </c>
      <c r="AS69">
        <v>0</v>
      </c>
      <c r="AT69">
        <v>0</v>
      </c>
      <c r="AU69" t="s">
        <v>476</v>
      </c>
      <c r="AV69">
        <v>94.769996643066406</v>
      </c>
      <c r="AW69">
        <v>95.239997863769517</v>
      </c>
      <c r="AX69">
        <v>98.379997253417955</v>
      </c>
      <c r="AY69">
        <v>94.620002746582045</v>
      </c>
      <c r="AZ69">
        <v>97.660003662109375</v>
      </c>
      <c r="BA69" s="2">
        <f t="shared" si="17"/>
        <v>4.9349142297903104E-3</v>
      </c>
      <c r="BB69" s="2">
        <f t="shared" si="18"/>
        <v>3.1917050999301089E-2</v>
      </c>
      <c r="BC69" s="2">
        <f t="shared" si="19"/>
        <v>6.5098186801128E-3</v>
      </c>
      <c r="BD69" s="2">
        <f t="shared" si="20"/>
        <v>3.112841287662993E-2</v>
      </c>
      <c r="BE69">
        <v>10</v>
      </c>
      <c r="BF69">
        <v>24</v>
      </c>
      <c r="BG69">
        <v>20</v>
      </c>
      <c r="BH69">
        <v>35</v>
      </c>
      <c r="BI69">
        <v>69</v>
      </c>
      <c r="BJ69">
        <v>0</v>
      </c>
      <c r="BK69">
        <v>0</v>
      </c>
      <c r="BL69">
        <v>0</v>
      </c>
      <c r="BM69">
        <v>0</v>
      </c>
      <c r="BN69">
        <v>4</v>
      </c>
      <c r="BO69">
        <v>1</v>
      </c>
      <c r="BP69">
        <v>1</v>
      </c>
      <c r="BQ69">
        <v>0</v>
      </c>
      <c r="BR69">
        <v>1</v>
      </c>
      <c r="BS69">
        <v>1</v>
      </c>
      <c r="BT69">
        <v>7</v>
      </c>
      <c r="BU69">
        <v>1</v>
      </c>
      <c r="BV69">
        <v>7</v>
      </c>
      <c r="BW69">
        <v>3</v>
      </c>
      <c r="BX69">
        <v>0</v>
      </c>
      <c r="BY69">
        <v>1</v>
      </c>
      <c r="BZ69">
        <v>1</v>
      </c>
      <c r="CA69">
        <v>1</v>
      </c>
      <c r="CB69">
        <v>0</v>
      </c>
      <c r="CC69">
        <v>1</v>
      </c>
      <c r="CD69">
        <v>1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 t="s">
        <v>464</v>
      </c>
      <c r="CN69">
        <v>97.660003662109375</v>
      </c>
      <c r="CO69">
        <v>97.059997558593764</v>
      </c>
      <c r="CP69">
        <v>100.1800003051758</v>
      </c>
      <c r="CQ69">
        <v>97.059997558593764</v>
      </c>
      <c r="CR69">
        <v>98.339996337890625</v>
      </c>
      <c r="CS69" s="2">
        <f t="shared" si="21"/>
        <v>-6.1818062910354854E-3</v>
      </c>
      <c r="CT69" s="2">
        <f t="shared" si="22"/>
        <v>3.1143968227966168E-2</v>
      </c>
      <c r="CU69" s="2">
        <f t="shared" si="23"/>
        <v>0</v>
      </c>
      <c r="CV69" s="2">
        <f t="shared" si="24"/>
        <v>1.3016054778961506E-2</v>
      </c>
      <c r="CW69">
        <v>0</v>
      </c>
      <c r="CX69">
        <v>3</v>
      </c>
      <c r="CY69">
        <v>44</v>
      </c>
      <c r="CZ69">
        <v>51</v>
      </c>
      <c r="DA69">
        <v>38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 t="s">
        <v>335</v>
      </c>
      <c r="EF69">
        <v>98.339996337890625</v>
      </c>
      <c r="EG69">
        <v>99.900001525878906</v>
      </c>
      <c r="EH69">
        <v>101.370002746582</v>
      </c>
      <c r="EI69">
        <v>98.230003356933594</v>
      </c>
      <c r="EJ69">
        <v>100.09999847412109</v>
      </c>
      <c r="EK69" s="2">
        <f t="shared" si="25"/>
        <v>1.5615667308915504E-2</v>
      </c>
      <c r="EL69" s="2">
        <f t="shared" si="26"/>
        <v>1.4501343404103473E-2</v>
      </c>
      <c r="EM69" s="2">
        <f t="shared" si="27"/>
        <v>1.6716698132509089E-2</v>
      </c>
      <c r="EN69" s="2">
        <f t="shared" si="28"/>
        <v>1.8681270186741816E-2</v>
      </c>
      <c r="EO69">
        <v>33</v>
      </c>
      <c r="EP69">
        <v>20</v>
      </c>
      <c r="EQ69">
        <v>15</v>
      </c>
      <c r="ER69">
        <v>0</v>
      </c>
      <c r="ES69">
        <v>0</v>
      </c>
      <c r="ET69">
        <v>1</v>
      </c>
      <c r="EU69">
        <v>15</v>
      </c>
      <c r="EV69">
        <v>0</v>
      </c>
      <c r="EW69">
        <v>0</v>
      </c>
      <c r="EX69">
        <v>19</v>
      </c>
      <c r="EY69">
        <v>8</v>
      </c>
      <c r="EZ69">
        <v>4</v>
      </c>
      <c r="FA69">
        <v>6</v>
      </c>
      <c r="FB69">
        <v>31</v>
      </c>
      <c r="FC69">
        <v>1</v>
      </c>
      <c r="FD69">
        <v>66</v>
      </c>
      <c r="FE69">
        <v>0</v>
      </c>
      <c r="FF69">
        <v>0</v>
      </c>
      <c r="FG69">
        <v>2</v>
      </c>
      <c r="FH69">
        <v>0</v>
      </c>
      <c r="FI69">
        <v>31</v>
      </c>
      <c r="FJ69">
        <v>31</v>
      </c>
      <c r="FK69">
        <v>2</v>
      </c>
      <c r="FL69">
        <v>0</v>
      </c>
      <c r="FM69">
        <v>2</v>
      </c>
      <c r="FN69">
        <v>1</v>
      </c>
      <c r="FO69">
        <v>7</v>
      </c>
      <c r="FP69">
        <v>1</v>
      </c>
      <c r="FQ69">
        <v>14</v>
      </c>
      <c r="FR69">
        <v>14</v>
      </c>
      <c r="FS69">
        <v>1</v>
      </c>
      <c r="FT69">
        <v>1</v>
      </c>
      <c r="FU69">
        <v>1</v>
      </c>
      <c r="FV69">
        <v>1</v>
      </c>
      <c r="FW69" t="s">
        <v>477</v>
      </c>
      <c r="FX69">
        <v>100.09999847412109</v>
      </c>
      <c r="FY69">
        <v>98.540000915527344</v>
      </c>
      <c r="FZ69">
        <v>99.680000305175781</v>
      </c>
      <c r="GA69">
        <v>96.650001525878906</v>
      </c>
      <c r="GB69">
        <v>98.910003662109375</v>
      </c>
      <c r="GC69">
        <v>362</v>
      </c>
      <c r="GD69">
        <v>244</v>
      </c>
      <c r="GE69">
        <v>204</v>
      </c>
      <c r="GF69">
        <v>68</v>
      </c>
      <c r="GG69">
        <v>0</v>
      </c>
      <c r="GH69">
        <v>193</v>
      </c>
      <c r="GI69">
        <v>0</v>
      </c>
      <c r="GJ69">
        <v>89</v>
      </c>
      <c r="GK69">
        <v>7</v>
      </c>
      <c r="GL69">
        <v>201</v>
      </c>
      <c r="GM69">
        <v>0</v>
      </c>
      <c r="GN69">
        <v>31</v>
      </c>
      <c r="GO69">
        <v>3</v>
      </c>
      <c r="GP69">
        <v>2</v>
      </c>
      <c r="GQ69">
        <v>2</v>
      </c>
      <c r="GR69">
        <v>1</v>
      </c>
      <c r="GS69">
        <v>1</v>
      </c>
      <c r="GT69">
        <v>1</v>
      </c>
      <c r="GU69">
        <v>1</v>
      </c>
      <c r="GV69">
        <v>1</v>
      </c>
      <c r="GW69">
        <v>3.4</v>
      </c>
      <c r="GX69" t="s">
        <v>272</v>
      </c>
      <c r="GY69">
        <v>162038</v>
      </c>
      <c r="GZ69">
        <v>231957</v>
      </c>
      <c r="HA69">
        <v>0.66800000000000004</v>
      </c>
      <c r="HB69">
        <v>2.15</v>
      </c>
      <c r="HC69">
        <v>-1.84</v>
      </c>
      <c r="HD69">
        <v>3.99</v>
      </c>
      <c r="HF69" s="2">
        <f t="shared" si="29"/>
        <v>-1.5831109641769148E-2</v>
      </c>
      <c r="HG69" s="2">
        <f t="shared" si="30"/>
        <v>1.1436590952631054E-2</v>
      </c>
      <c r="HH69" s="2">
        <f t="shared" si="31"/>
        <v>1.9180022042709632E-2</v>
      </c>
      <c r="HI69" s="2">
        <f t="shared" si="32"/>
        <v>2.2849075447929024E-2</v>
      </c>
      <c r="HJ69" s="3">
        <f t="shared" si="33"/>
        <v>99.666962598470121</v>
      </c>
      <c r="HK69" t="str">
        <f t="shared" si="34"/>
        <v>DDS</v>
      </c>
    </row>
    <row r="70" spans="1:219" hidden="1" x14ac:dyDescent="0.3">
      <c r="A70">
        <v>61</v>
      </c>
      <c r="B70" t="s">
        <v>478</v>
      </c>
      <c r="C70">
        <v>9</v>
      </c>
      <c r="D70">
        <v>0</v>
      </c>
      <c r="E70">
        <v>6</v>
      </c>
      <c r="F70">
        <v>0</v>
      </c>
      <c r="G70" t="s">
        <v>218</v>
      </c>
      <c r="H70" t="s">
        <v>218</v>
      </c>
      <c r="I70">
        <v>6</v>
      </c>
      <c r="J70">
        <v>0</v>
      </c>
      <c r="K70" t="s">
        <v>218</v>
      </c>
      <c r="L70" t="s">
        <v>218</v>
      </c>
      <c r="M70">
        <v>80</v>
      </c>
      <c r="N70">
        <v>7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24</v>
      </c>
      <c r="W70">
        <v>25</v>
      </c>
      <c r="X70">
        <v>14</v>
      </c>
      <c r="Y70">
        <v>8</v>
      </c>
      <c r="Z70">
        <v>6</v>
      </c>
      <c r="AA70">
        <v>0</v>
      </c>
      <c r="AB70">
        <v>0</v>
      </c>
      <c r="AC70">
        <v>0</v>
      </c>
      <c r="AD70">
        <v>0</v>
      </c>
      <c r="AE70">
        <v>8</v>
      </c>
      <c r="AF70">
        <v>0</v>
      </c>
      <c r="AG70">
        <v>0</v>
      </c>
      <c r="AH70">
        <v>0</v>
      </c>
      <c r="AI70">
        <v>1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 t="s">
        <v>448</v>
      </c>
      <c r="AV70">
        <v>100.0899963378906</v>
      </c>
      <c r="AW70">
        <v>100.75</v>
      </c>
      <c r="AX70">
        <v>101.5699996948242</v>
      </c>
      <c r="AY70">
        <v>100.3199996948242</v>
      </c>
      <c r="AZ70">
        <v>101.5</v>
      </c>
      <c r="BA70" s="2">
        <f t="shared" si="17"/>
        <v>6.5509048348327825E-3</v>
      </c>
      <c r="BB70" s="2">
        <f t="shared" si="18"/>
        <v>8.0732469950572927E-3</v>
      </c>
      <c r="BC70" s="2">
        <f t="shared" si="19"/>
        <v>4.2679931034818042E-3</v>
      </c>
      <c r="BD70" s="2">
        <f t="shared" si="20"/>
        <v>1.1625618770204849E-2</v>
      </c>
      <c r="BE70">
        <v>144</v>
      </c>
      <c r="BF70">
        <v>36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9</v>
      </c>
      <c r="BO70">
        <v>3</v>
      </c>
      <c r="BP70">
        <v>3</v>
      </c>
      <c r="BQ70">
        <v>3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 t="s">
        <v>479</v>
      </c>
      <c r="CN70">
        <v>101.5</v>
      </c>
      <c r="CO70">
        <v>101.44000244140619</v>
      </c>
      <c r="CP70">
        <v>101.90000152587891</v>
      </c>
      <c r="CQ70">
        <v>99.300003051757798</v>
      </c>
      <c r="CR70">
        <v>101.23000335693359</v>
      </c>
      <c r="CS70" s="2">
        <f t="shared" si="21"/>
        <v>-5.914585681172646E-4</v>
      </c>
      <c r="CT70" s="2">
        <f t="shared" si="22"/>
        <v>4.5142205847356065E-3</v>
      </c>
      <c r="CU70" s="2">
        <f t="shared" si="23"/>
        <v>2.1096207986435189E-2</v>
      </c>
      <c r="CV70" s="2">
        <f t="shared" si="24"/>
        <v>1.9065496801088488E-2</v>
      </c>
      <c r="CW70">
        <v>2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5</v>
      </c>
      <c r="DH70">
        <v>10</v>
      </c>
      <c r="DI70">
        <v>8</v>
      </c>
      <c r="DJ70">
        <v>129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2</v>
      </c>
      <c r="DX70">
        <v>0</v>
      </c>
      <c r="DY70">
        <v>0</v>
      </c>
      <c r="DZ70">
        <v>0</v>
      </c>
      <c r="EA70">
        <v>1</v>
      </c>
      <c r="EB70">
        <v>0</v>
      </c>
      <c r="EC70">
        <v>0</v>
      </c>
      <c r="ED70">
        <v>0</v>
      </c>
      <c r="EE70" t="s">
        <v>480</v>
      </c>
      <c r="EF70">
        <v>101.23000335693359</v>
      </c>
      <c r="EG70">
        <v>101.5699996948242</v>
      </c>
      <c r="EH70">
        <v>102.30999755859381</v>
      </c>
      <c r="EI70">
        <v>100.7200012207031</v>
      </c>
      <c r="EJ70">
        <v>102.0800018310547</v>
      </c>
      <c r="EK70" s="2">
        <f t="shared" si="25"/>
        <v>3.3474090667732215E-3</v>
      </c>
      <c r="EL70" s="2">
        <f t="shared" si="26"/>
        <v>7.2328988508263414E-3</v>
      </c>
      <c r="EM70" s="2">
        <f t="shared" si="27"/>
        <v>8.3685977815791679E-3</v>
      </c>
      <c r="EN70" s="2">
        <f t="shared" si="28"/>
        <v>1.3322889752710232E-2</v>
      </c>
      <c r="EO70">
        <v>46</v>
      </c>
      <c r="EP70">
        <v>13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44</v>
      </c>
      <c r="EY70">
        <v>37</v>
      </c>
      <c r="EZ70">
        <v>12</v>
      </c>
      <c r="FA70">
        <v>19</v>
      </c>
      <c r="FB70">
        <v>14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14</v>
      </c>
      <c r="FJ70">
        <v>0</v>
      </c>
      <c r="FK70">
        <v>0</v>
      </c>
      <c r="FL70">
        <v>0</v>
      </c>
      <c r="FM70">
        <v>1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 t="s">
        <v>481</v>
      </c>
      <c r="FX70">
        <v>102.0800018310547</v>
      </c>
      <c r="FY70">
        <v>101.1999969482422</v>
      </c>
      <c r="FZ70">
        <v>101.9199981689453</v>
      </c>
      <c r="GA70">
        <v>100.3000030517578</v>
      </c>
      <c r="GB70">
        <v>101.4700012207031</v>
      </c>
      <c r="GC70">
        <v>328</v>
      </c>
      <c r="GD70">
        <v>373</v>
      </c>
      <c r="GE70">
        <v>61</v>
      </c>
      <c r="GF70">
        <v>278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149</v>
      </c>
      <c r="GM70">
        <v>0</v>
      </c>
      <c r="GN70">
        <v>143</v>
      </c>
      <c r="GO70">
        <v>1</v>
      </c>
      <c r="GP70">
        <v>1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1.8</v>
      </c>
      <c r="GX70" t="s">
        <v>218</v>
      </c>
      <c r="GY70">
        <v>392026</v>
      </c>
      <c r="GZ70">
        <v>376557</v>
      </c>
      <c r="HA70">
        <v>5.1950000000000003</v>
      </c>
      <c r="HB70">
        <v>5.4509999999999996</v>
      </c>
      <c r="HC70">
        <v>1.76</v>
      </c>
      <c r="HD70">
        <v>3.81</v>
      </c>
      <c r="HE70">
        <v>0.28570000000000001</v>
      </c>
      <c r="HF70" s="2">
        <f t="shared" si="29"/>
        <v>-8.6957006852734775E-3</v>
      </c>
      <c r="HG70" s="2">
        <f t="shared" si="30"/>
        <v>7.0643763112083757E-3</v>
      </c>
      <c r="HH70" s="2">
        <f t="shared" si="31"/>
        <v>8.8932205891735228E-3</v>
      </c>
      <c r="HI70" s="2">
        <f t="shared" si="32"/>
        <v>1.1530483442101169E-2</v>
      </c>
      <c r="HJ70" s="3">
        <f t="shared" si="33"/>
        <v>101.91491180937773</v>
      </c>
      <c r="HK70" t="str">
        <f t="shared" si="34"/>
        <v>DLB</v>
      </c>
    </row>
    <row r="71" spans="1:219" hidden="1" x14ac:dyDescent="0.3">
      <c r="A71">
        <v>62</v>
      </c>
      <c r="B71" t="s">
        <v>482</v>
      </c>
      <c r="C71">
        <v>9</v>
      </c>
      <c r="D71">
        <v>2</v>
      </c>
      <c r="E71">
        <v>6</v>
      </c>
      <c r="F71">
        <v>0</v>
      </c>
      <c r="G71" t="s">
        <v>218</v>
      </c>
      <c r="H71" t="s">
        <v>218</v>
      </c>
      <c r="I71">
        <v>6</v>
      </c>
      <c r="J71">
        <v>0</v>
      </c>
      <c r="K71" t="s">
        <v>218</v>
      </c>
      <c r="L71" t="s">
        <v>218</v>
      </c>
      <c r="M71">
        <v>1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5</v>
      </c>
      <c r="W71">
        <v>19</v>
      </c>
      <c r="X71">
        <v>17</v>
      </c>
      <c r="Y71">
        <v>37</v>
      </c>
      <c r="Z71">
        <v>117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1</v>
      </c>
      <c r="AN71">
        <v>0</v>
      </c>
      <c r="AO71">
        <v>0</v>
      </c>
      <c r="AP71">
        <v>0</v>
      </c>
      <c r="AQ71">
        <v>1</v>
      </c>
      <c r="AR71">
        <v>0</v>
      </c>
      <c r="AS71">
        <v>0</v>
      </c>
      <c r="AT71">
        <v>0</v>
      </c>
      <c r="AU71" t="s">
        <v>483</v>
      </c>
      <c r="AV71">
        <v>211.72999572753901</v>
      </c>
      <c r="AW71">
        <v>211.66000366210929</v>
      </c>
      <c r="AX71">
        <v>213.77000427246091</v>
      </c>
      <c r="AY71">
        <v>210.27000427246091</v>
      </c>
      <c r="AZ71">
        <v>212.3999938964844</v>
      </c>
      <c r="BA71" s="2">
        <f t="shared" si="17"/>
        <v>-3.3068158470528353E-4</v>
      </c>
      <c r="BB71" s="2">
        <f t="shared" si="18"/>
        <v>9.8704241389372394E-3</v>
      </c>
      <c r="BC71" s="2">
        <f t="shared" si="19"/>
        <v>6.5671329755212504E-3</v>
      </c>
      <c r="BD71" s="2">
        <f t="shared" si="20"/>
        <v>1.002820002462701E-2</v>
      </c>
      <c r="BE71">
        <v>28</v>
      </c>
      <c r="BF71">
        <v>160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4</v>
      </c>
      <c r="BO71">
        <v>2</v>
      </c>
      <c r="BP71">
        <v>1</v>
      </c>
      <c r="BQ71">
        <v>0</v>
      </c>
      <c r="BR71">
        <v>4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4</v>
      </c>
      <c r="BZ71">
        <v>0</v>
      </c>
      <c r="CA71">
        <v>0</v>
      </c>
      <c r="CB71">
        <v>0</v>
      </c>
      <c r="CC71">
        <v>1</v>
      </c>
      <c r="CD71">
        <v>1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 t="s">
        <v>484</v>
      </c>
      <c r="CN71">
        <v>212.3999938964844</v>
      </c>
      <c r="CO71">
        <v>212.08000183105469</v>
      </c>
      <c r="CP71">
        <v>213.4700012207031</v>
      </c>
      <c r="CQ71">
        <v>211.16999816894531</v>
      </c>
      <c r="CR71">
        <v>212.08000183105469</v>
      </c>
      <c r="CS71" s="2">
        <f t="shared" si="21"/>
        <v>-1.508827153276826E-3</v>
      </c>
      <c r="CT71" s="2">
        <f t="shared" si="22"/>
        <v>6.5114507036111435E-3</v>
      </c>
      <c r="CU71" s="2">
        <f t="shared" si="23"/>
        <v>4.2908508782185661E-3</v>
      </c>
      <c r="CV71" s="2">
        <f t="shared" si="24"/>
        <v>4.2908508782185661E-3</v>
      </c>
      <c r="CW71">
        <v>145</v>
      </c>
      <c r="CX71">
        <v>8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65</v>
      </c>
      <c r="DG71">
        <v>5</v>
      </c>
      <c r="DH71">
        <v>2</v>
      </c>
      <c r="DI71">
        <v>3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 t="s">
        <v>485</v>
      </c>
      <c r="EF71">
        <v>212.08000183105469</v>
      </c>
      <c r="EG71">
        <v>213.03999328613281</v>
      </c>
      <c r="EH71">
        <v>215.4700012207031</v>
      </c>
      <c r="EI71">
        <v>212.46000671386719</v>
      </c>
      <c r="EJ71">
        <v>214.8699951171875</v>
      </c>
      <c r="EK71" s="2">
        <f t="shared" si="25"/>
        <v>4.5061560520647248E-3</v>
      </c>
      <c r="EL71" s="2">
        <f t="shared" si="26"/>
        <v>1.127770882630319E-2</v>
      </c>
      <c r="EM71" s="2">
        <f t="shared" si="27"/>
        <v>2.7224304850904657E-3</v>
      </c>
      <c r="EN71" s="2">
        <f t="shared" si="28"/>
        <v>1.1216030428101154E-2</v>
      </c>
      <c r="EO71">
        <v>38</v>
      </c>
      <c r="EP71">
        <v>119</v>
      </c>
      <c r="EQ71">
        <v>38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13</v>
      </c>
      <c r="EY71">
        <v>1</v>
      </c>
      <c r="EZ71">
        <v>0</v>
      </c>
      <c r="FA71">
        <v>0</v>
      </c>
      <c r="FB71">
        <v>0</v>
      </c>
      <c r="FC71">
        <v>1</v>
      </c>
      <c r="FD71">
        <v>14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 t="s">
        <v>486</v>
      </c>
      <c r="FX71">
        <v>214.8699951171875</v>
      </c>
      <c r="FY71">
        <v>214.05999755859381</v>
      </c>
      <c r="FZ71">
        <v>215.44999694824219</v>
      </c>
      <c r="GA71">
        <v>213.53999328613281</v>
      </c>
      <c r="GB71">
        <v>214.75</v>
      </c>
      <c r="GC71">
        <v>537</v>
      </c>
      <c r="GD71">
        <v>295</v>
      </c>
      <c r="GE71">
        <v>348</v>
      </c>
      <c r="GF71">
        <v>89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121</v>
      </c>
      <c r="GM71">
        <v>0</v>
      </c>
      <c r="GN71">
        <v>0</v>
      </c>
      <c r="GO71">
        <v>1</v>
      </c>
      <c r="GP71">
        <v>0</v>
      </c>
      <c r="GQ71">
        <v>1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1.9</v>
      </c>
      <c r="GX71" t="s">
        <v>218</v>
      </c>
      <c r="GY71">
        <v>1275828</v>
      </c>
      <c r="GZ71">
        <v>1477985</v>
      </c>
      <c r="HA71">
        <v>0.25700000000000001</v>
      </c>
      <c r="HB71">
        <v>1.2110000000000001</v>
      </c>
      <c r="HC71">
        <v>1.68</v>
      </c>
      <c r="HD71">
        <v>1</v>
      </c>
      <c r="HE71">
        <v>0.1356</v>
      </c>
      <c r="HF71" s="2">
        <f t="shared" si="29"/>
        <v>-3.7839744362884176E-3</v>
      </c>
      <c r="HG71" s="2">
        <f t="shared" si="30"/>
        <v>6.4516101616947097E-3</v>
      </c>
      <c r="HH71" s="2">
        <f t="shared" si="31"/>
        <v>2.429245437689298E-3</v>
      </c>
      <c r="HI71" s="2">
        <f t="shared" si="32"/>
        <v>5.634489936517717E-3</v>
      </c>
      <c r="HJ71" s="3">
        <f t="shared" si="33"/>
        <v>215.44102921405516</v>
      </c>
      <c r="HK71" t="str">
        <f t="shared" si="34"/>
        <v>DG</v>
      </c>
    </row>
    <row r="72" spans="1:219" hidden="1" x14ac:dyDescent="0.3">
      <c r="A72">
        <v>63</v>
      </c>
      <c r="B72" t="s">
        <v>487</v>
      </c>
      <c r="C72">
        <v>9</v>
      </c>
      <c r="D72">
        <v>0</v>
      </c>
      <c r="E72">
        <v>6</v>
      </c>
      <c r="F72">
        <v>0</v>
      </c>
      <c r="G72" t="s">
        <v>218</v>
      </c>
      <c r="H72" t="s">
        <v>218</v>
      </c>
      <c r="I72">
        <v>6</v>
      </c>
      <c r="J72">
        <v>0</v>
      </c>
      <c r="K72" t="s">
        <v>218</v>
      </c>
      <c r="L72" t="s">
        <v>218</v>
      </c>
      <c r="M72">
        <v>13</v>
      </c>
      <c r="N72">
        <v>66</v>
      </c>
      <c r="O72">
        <v>58</v>
      </c>
      <c r="P72">
        <v>50</v>
      </c>
      <c r="Q72">
        <v>5</v>
      </c>
      <c r="R72">
        <v>0</v>
      </c>
      <c r="S72">
        <v>0</v>
      </c>
      <c r="T72">
        <v>0</v>
      </c>
      <c r="U72">
        <v>0</v>
      </c>
      <c r="V72">
        <v>1</v>
      </c>
      <c r="W72">
        <v>0</v>
      </c>
      <c r="X72">
        <v>0</v>
      </c>
      <c r="Y72">
        <v>0</v>
      </c>
      <c r="Z72">
        <v>0</v>
      </c>
      <c r="AA72">
        <v>1</v>
      </c>
      <c r="AB72">
        <v>1</v>
      </c>
      <c r="AC72">
        <v>1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 t="s">
        <v>266</v>
      </c>
      <c r="AV72">
        <v>39.689998626708977</v>
      </c>
      <c r="AW72">
        <v>39.740001678466797</v>
      </c>
      <c r="AX72">
        <v>40.669998168945313</v>
      </c>
      <c r="AY72">
        <v>39.569999694824219</v>
      </c>
      <c r="AZ72">
        <v>40.639999389648438</v>
      </c>
      <c r="BA72" s="2">
        <f t="shared" si="17"/>
        <v>1.2582548979839236E-3</v>
      </c>
      <c r="BB72" s="2">
        <f t="shared" si="18"/>
        <v>2.2866892853431242E-2</v>
      </c>
      <c r="BC72" s="2">
        <f t="shared" si="19"/>
        <v>4.2778554721273343E-3</v>
      </c>
      <c r="BD72" s="2">
        <f t="shared" si="20"/>
        <v>2.6328733043651575E-2</v>
      </c>
      <c r="BE72">
        <v>2</v>
      </c>
      <c r="BF72">
        <v>7</v>
      </c>
      <c r="BG72">
        <v>19</v>
      </c>
      <c r="BH72">
        <v>85</v>
      </c>
      <c r="BI72">
        <v>78</v>
      </c>
      <c r="BJ72">
        <v>0</v>
      </c>
      <c r="BK72">
        <v>0</v>
      </c>
      <c r="BL72">
        <v>0</v>
      </c>
      <c r="BM72">
        <v>0</v>
      </c>
      <c r="BN72">
        <v>1</v>
      </c>
      <c r="BO72">
        <v>0</v>
      </c>
      <c r="BP72">
        <v>1</v>
      </c>
      <c r="BQ72">
        <v>1</v>
      </c>
      <c r="BR72">
        <v>0</v>
      </c>
      <c r="BS72">
        <v>1</v>
      </c>
      <c r="BT72">
        <v>3</v>
      </c>
      <c r="BU72">
        <v>1</v>
      </c>
      <c r="BV72">
        <v>3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 t="s">
        <v>488</v>
      </c>
      <c r="CN72">
        <v>40.639999389648438</v>
      </c>
      <c r="CO72">
        <v>40.700000762939453</v>
      </c>
      <c r="CP72">
        <v>41.180000305175781</v>
      </c>
      <c r="CQ72">
        <v>40.099998474121087</v>
      </c>
      <c r="CR72">
        <v>40.330001831054688</v>
      </c>
      <c r="CS72" s="2">
        <f t="shared" si="21"/>
        <v>1.4742351883603177E-3</v>
      </c>
      <c r="CT72" s="2">
        <f t="shared" si="22"/>
        <v>1.1656132556560395E-2</v>
      </c>
      <c r="CU72" s="2">
        <f t="shared" si="23"/>
        <v>1.4742070701991628E-2</v>
      </c>
      <c r="CV72" s="2">
        <f t="shared" si="24"/>
        <v>5.7030336347888566E-3</v>
      </c>
      <c r="CW72">
        <v>8</v>
      </c>
      <c r="CX72">
        <v>4</v>
      </c>
      <c r="CY72">
        <v>4</v>
      </c>
      <c r="CZ72">
        <v>0</v>
      </c>
      <c r="DA72">
        <v>0</v>
      </c>
      <c r="DB72">
        <v>1</v>
      </c>
      <c r="DC72">
        <v>4</v>
      </c>
      <c r="DD72">
        <v>0</v>
      </c>
      <c r="DE72">
        <v>0</v>
      </c>
      <c r="DF72">
        <v>5</v>
      </c>
      <c r="DG72">
        <v>5</v>
      </c>
      <c r="DH72">
        <v>2</v>
      </c>
      <c r="DI72">
        <v>0</v>
      </c>
      <c r="DJ72">
        <v>167</v>
      </c>
      <c r="DK72">
        <v>1</v>
      </c>
      <c r="DL72">
        <v>0</v>
      </c>
      <c r="DM72">
        <v>0</v>
      </c>
      <c r="DN72">
        <v>0</v>
      </c>
      <c r="DO72">
        <v>8</v>
      </c>
      <c r="DP72">
        <v>4</v>
      </c>
      <c r="DQ72">
        <v>0</v>
      </c>
      <c r="DR72">
        <v>0</v>
      </c>
      <c r="DS72">
        <v>1</v>
      </c>
      <c r="DT72">
        <v>1</v>
      </c>
      <c r="DU72">
        <v>0</v>
      </c>
      <c r="DV72">
        <v>0</v>
      </c>
      <c r="DW72">
        <v>16</v>
      </c>
      <c r="DX72">
        <v>8</v>
      </c>
      <c r="DY72">
        <v>0</v>
      </c>
      <c r="DZ72">
        <v>0</v>
      </c>
      <c r="EA72">
        <v>1</v>
      </c>
      <c r="EB72">
        <v>1</v>
      </c>
      <c r="EC72">
        <v>0</v>
      </c>
      <c r="ED72">
        <v>0</v>
      </c>
      <c r="EE72" t="s">
        <v>224</v>
      </c>
      <c r="EF72">
        <v>40.330001831054688</v>
      </c>
      <c r="EG72">
        <v>40.639999389648438</v>
      </c>
      <c r="EH72">
        <v>40.919998168945313</v>
      </c>
      <c r="EI72">
        <v>39.720001220703118</v>
      </c>
      <c r="EJ72">
        <v>40</v>
      </c>
      <c r="EK72" s="2">
        <f t="shared" si="25"/>
        <v>7.6278927964922305E-3</v>
      </c>
      <c r="EL72" s="2">
        <f t="shared" si="26"/>
        <v>6.842590220577538E-3</v>
      </c>
      <c r="EM72" s="2">
        <f t="shared" si="27"/>
        <v>2.2637750560096093E-2</v>
      </c>
      <c r="EN72" s="2">
        <f t="shared" si="28"/>
        <v>6.999969482422097E-3</v>
      </c>
      <c r="EO72">
        <v>22</v>
      </c>
      <c r="EP72">
        <v>1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11</v>
      </c>
      <c r="EY72">
        <v>10</v>
      </c>
      <c r="EZ72">
        <v>7</v>
      </c>
      <c r="FA72">
        <v>8</v>
      </c>
      <c r="FB72">
        <v>148</v>
      </c>
      <c r="FC72">
        <v>0</v>
      </c>
      <c r="FD72">
        <v>0</v>
      </c>
      <c r="FE72">
        <v>0</v>
      </c>
      <c r="FF72">
        <v>0</v>
      </c>
      <c r="FG72">
        <v>1</v>
      </c>
      <c r="FH72">
        <v>0</v>
      </c>
      <c r="FI72">
        <v>0</v>
      </c>
      <c r="FJ72">
        <v>0</v>
      </c>
      <c r="FK72">
        <v>1</v>
      </c>
      <c r="FL72">
        <v>0</v>
      </c>
      <c r="FM72">
        <v>0</v>
      </c>
      <c r="FN72">
        <v>0</v>
      </c>
      <c r="FO72">
        <v>24</v>
      </c>
      <c r="FP72">
        <v>2</v>
      </c>
      <c r="FQ72">
        <v>0</v>
      </c>
      <c r="FR72">
        <v>0</v>
      </c>
      <c r="FS72">
        <v>1</v>
      </c>
      <c r="FT72">
        <v>1</v>
      </c>
      <c r="FU72">
        <v>0</v>
      </c>
      <c r="FV72">
        <v>0</v>
      </c>
      <c r="FW72" t="s">
        <v>236</v>
      </c>
      <c r="FX72">
        <v>40</v>
      </c>
      <c r="FY72">
        <v>39.599998474121087</v>
      </c>
      <c r="FZ72">
        <v>40.450000762939453</v>
      </c>
      <c r="GA72">
        <v>39.360000610351563</v>
      </c>
      <c r="GB72">
        <v>39.419998168945313</v>
      </c>
      <c r="GC72">
        <v>422</v>
      </c>
      <c r="GD72">
        <v>367</v>
      </c>
      <c r="GE72">
        <v>39</v>
      </c>
      <c r="GF72">
        <v>363</v>
      </c>
      <c r="GG72">
        <v>0</v>
      </c>
      <c r="GH72">
        <v>218</v>
      </c>
      <c r="GI72">
        <v>0</v>
      </c>
      <c r="GJ72">
        <v>0</v>
      </c>
      <c r="GK72">
        <v>3</v>
      </c>
      <c r="GL72">
        <v>315</v>
      </c>
      <c r="GM72">
        <v>0</v>
      </c>
      <c r="GN72">
        <v>315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2.2999999999999998</v>
      </c>
      <c r="GX72" t="s">
        <v>218</v>
      </c>
      <c r="GY72">
        <v>638481</v>
      </c>
      <c r="GZ72">
        <v>896842</v>
      </c>
      <c r="HA72">
        <v>0.89800000000000002</v>
      </c>
      <c r="HB72">
        <v>3.0910000000000002</v>
      </c>
      <c r="HC72">
        <v>1.89</v>
      </c>
      <c r="HD72">
        <v>6.77</v>
      </c>
      <c r="HF72" s="2">
        <f t="shared" si="29"/>
        <v>-1.0101049022522401E-2</v>
      </c>
      <c r="HG72" s="2">
        <f t="shared" si="30"/>
        <v>2.1013653220920192E-2</v>
      </c>
      <c r="HH72" s="2">
        <f t="shared" si="31"/>
        <v>6.0605523489190016E-3</v>
      </c>
      <c r="HI72" s="2">
        <f t="shared" si="32"/>
        <v>1.522008152730292E-3</v>
      </c>
      <c r="HJ72" s="3">
        <f t="shared" si="33"/>
        <v>40.432139109605238</v>
      </c>
      <c r="HK72" t="str">
        <f t="shared" si="34"/>
        <v>UFS</v>
      </c>
    </row>
    <row r="73" spans="1:219" hidden="1" x14ac:dyDescent="0.3">
      <c r="A73">
        <v>64</v>
      </c>
      <c r="B73" t="s">
        <v>489</v>
      </c>
      <c r="C73">
        <v>9</v>
      </c>
      <c r="D73">
        <v>0</v>
      </c>
      <c r="E73">
        <v>6</v>
      </c>
      <c r="F73">
        <v>0</v>
      </c>
      <c r="G73" t="s">
        <v>218</v>
      </c>
      <c r="H73" t="s">
        <v>218</v>
      </c>
      <c r="I73">
        <v>6</v>
      </c>
      <c r="J73">
        <v>0</v>
      </c>
      <c r="K73" t="s">
        <v>218</v>
      </c>
      <c r="L73" t="s">
        <v>218</v>
      </c>
      <c r="M73">
        <v>100</v>
      </c>
      <c r="N73">
        <v>61</v>
      </c>
      <c r="O73">
        <v>16</v>
      </c>
      <c r="P73">
        <v>0</v>
      </c>
      <c r="Q73">
        <v>0</v>
      </c>
      <c r="R73">
        <v>1</v>
      </c>
      <c r="S73">
        <v>16</v>
      </c>
      <c r="T73">
        <v>0</v>
      </c>
      <c r="U73">
        <v>0</v>
      </c>
      <c r="V73">
        <v>37</v>
      </c>
      <c r="W73">
        <v>3</v>
      </c>
      <c r="X73">
        <v>0</v>
      </c>
      <c r="Y73">
        <v>0</v>
      </c>
      <c r="Z73">
        <v>0</v>
      </c>
      <c r="AA73">
        <v>1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 t="s">
        <v>363</v>
      </c>
      <c r="AV73">
        <v>76.930000305175781</v>
      </c>
      <c r="AW73">
        <v>76.510002136230469</v>
      </c>
      <c r="AX73">
        <v>77.19000244140625</v>
      </c>
      <c r="AY73">
        <v>76.120002746582031</v>
      </c>
      <c r="AZ73">
        <v>77.080001831054688</v>
      </c>
      <c r="BA73" s="2">
        <f t="shared" si="17"/>
        <v>-5.4894544140449142E-3</v>
      </c>
      <c r="BB73" s="2">
        <f t="shared" si="18"/>
        <v>8.8094349484177936E-3</v>
      </c>
      <c r="BC73" s="2">
        <f t="shared" si="19"/>
        <v>5.0973647727001747E-3</v>
      </c>
      <c r="BD73" s="2">
        <f t="shared" si="20"/>
        <v>1.2454580457545883E-2</v>
      </c>
      <c r="BE73">
        <v>141</v>
      </c>
      <c r="BF73">
        <v>44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12</v>
      </c>
      <c r="BO73">
        <v>2</v>
      </c>
      <c r="BP73">
        <v>1</v>
      </c>
      <c r="BQ73">
        <v>2</v>
      </c>
      <c r="BR73">
        <v>2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2</v>
      </c>
      <c r="BZ73">
        <v>0</v>
      </c>
      <c r="CA73">
        <v>0</v>
      </c>
      <c r="CB73">
        <v>0</v>
      </c>
      <c r="CC73">
        <v>1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 t="s">
        <v>490</v>
      </c>
      <c r="CN73">
        <v>77.080001831054688</v>
      </c>
      <c r="CO73">
        <v>77.400001525878906</v>
      </c>
      <c r="CP73">
        <v>77.5</v>
      </c>
      <c r="CQ73">
        <v>76.669998168945313</v>
      </c>
      <c r="CR73">
        <v>77.050003051757813</v>
      </c>
      <c r="CS73" s="2">
        <f t="shared" si="21"/>
        <v>4.134362900719446E-3</v>
      </c>
      <c r="CT73" s="2">
        <f t="shared" si="22"/>
        <v>1.2903028918850312E-3</v>
      </c>
      <c r="CU73" s="2">
        <f t="shared" si="23"/>
        <v>9.4315677331029413E-3</v>
      </c>
      <c r="CV73" s="2">
        <f t="shared" si="24"/>
        <v>4.9319256036529646E-3</v>
      </c>
      <c r="CW73">
        <v>3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3</v>
      </c>
      <c r="DG73">
        <v>5</v>
      </c>
      <c r="DH73">
        <v>23</v>
      </c>
      <c r="DI73">
        <v>54</v>
      </c>
      <c r="DJ73">
        <v>110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 t="s">
        <v>352</v>
      </c>
      <c r="EF73">
        <v>77.050003051757813</v>
      </c>
      <c r="EG73">
        <v>77.739997863769531</v>
      </c>
      <c r="EH73">
        <v>78.279998779296875</v>
      </c>
      <c r="EI73">
        <v>77.110000610351563</v>
      </c>
      <c r="EJ73">
        <v>77.919998168945313</v>
      </c>
      <c r="EK73" s="2">
        <f t="shared" si="25"/>
        <v>8.8756731537458222E-3</v>
      </c>
      <c r="EL73" s="2">
        <f t="shared" si="26"/>
        <v>6.8983255486477768E-3</v>
      </c>
      <c r="EM73" s="2">
        <f t="shared" si="27"/>
        <v>8.1039010899121022E-3</v>
      </c>
      <c r="EN73" s="2">
        <f t="shared" si="28"/>
        <v>1.0395246119456081E-2</v>
      </c>
      <c r="EO73">
        <v>72</v>
      </c>
      <c r="EP73">
        <v>19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21</v>
      </c>
      <c r="EY73">
        <v>12</v>
      </c>
      <c r="EZ73">
        <v>6</v>
      </c>
      <c r="FA73">
        <v>12</v>
      </c>
      <c r="FB73">
        <v>64</v>
      </c>
      <c r="FC73">
        <v>0</v>
      </c>
      <c r="FD73">
        <v>0</v>
      </c>
      <c r="FE73">
        <v>0</v>
      </c>
      <c r="FF73">
        <v>0</v>
      </c>
      <c r="FG73">
        <v>19</v>
      </c>
      <c r="FH73">
        <v>0</v>
      </c>
      <c r="FI73">
        <v>0</v>
      </c>
      <c r="FJ73">
        <v>0</v>
      </c>
      <c r="FK73">
        <v>1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 t="s">
        <v>491</v>
      </c>
      <c r="FX73">
        <v>77.919998168945313</v>
      </c>
      <c r="FY73">
        <v>77.800003051757813</v>
      </c>
      <c r="FZ73">
        <v>78.389999389648438</v>
      </c>
      <c r="GA73">
        <v>76.860000610351563</v>
      </c>
      <c r="GB73">
        <v>77.110000610351563</v>
      </c>
      <c r="GC73">
        <v>456</v>
      </c>
      <c r="GD73">
        <v>369</v>
      </c>
      <c r="GE73">
        <v>94</v>
      </c>
      <c r="GF73">
        <v>310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176</v>
      </c>
      <c r="GM73">
        <v>0</v>
      </c>
      <c r="GN73">
        <v>174</v>
      </c>
      <c r="GO73">
        <v>1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2.2000000000000002</v>
      </c>
      <c r="GX73" t="s">
        <v>218</v>
      </c>
      <c r="GY73">
        <v>2734315</v>
      </c>
      <c r="GZ73">
        <v>2276871</v>
      </c>
      <c r="HA73">
        <v>1.278</v>
      </c>
      <c r="HB73">
        <v>2.3149999999999999</v>
      </c>
      <c r="HC73">
        <v>0.75</v>
      </c>
      <c r="HD73">
        <v>2.1</v>
      </c>
      <c r="HF73" s="2">
        <f t="shared" si="29"/>
        <v>-1.5423536308560859E-3</v>
      </c>
      <c r="HG73" s="2">
        <f t="shared" si="30"/>
        <v>7.5264235551012471E-3</v>
      </c>
      <c r="HH73" s="2">
        <f t="shared" si="31"/>
        <v>1.2082293117403831E-2</v>
      </c>
      <c r="HI73" s="2">
        <f t="shared" si="32"/>
        <v>3.2421216187416002E-3</v>
      </c>
      <c r="HJ73" s="3">
        <f t="shared" si="33"/>
        <v>78.385558827313517</v>
      </c>
      <c r="HK73" t="str">
        <f t="shared" si="34"/>
        <v>DD</v>
      </c>
    </row>
    <row r="74" spans="1:219" hidden="1" x14ac:dyDescent="0.3">
      <c r="A74">
        <v>65</v>
      </c>
      <c r="B74" t="s">
        <v>492</v>
      </c>
      <c r="C74">
        <v>9</v>
      </c>
      <c r="D74">
        <v>0</v>
      </c>
      <c r="E74">
        <v>6</v>
      </c>
      <c r="F74">
        <v>0</v>
      </c>
      <c r="G74" t="s">
        <v>218</v>
      </c>
      <c r="H74" t="s">
        <v>218</v>
      </c>
      <c r="I74">
        <v>6</v>
      </c>
      <c r="J74">
        <v>0</v>
      </c>
      <c r="K74" t="s">
        <v>218</v>
      </c>
      <c r="L74" t="s">
        <v>218</v>
      </c>
      <c r="M74">
        <v>10</v>
      </c>
      <c r="N74">
        <v>6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5</v>
      </c>
      <c r="W74">
        <v>17</v>
      </c>
      <c r="X74">
        <v>34</v>
      </c>
      <c r="Y74">
        <v>52</v>
      </c>
      <c r="Z74">
        <v>76</v>
      </c>
      <c r="AA74">
        <v>0</v>
      </c>
      <c r="AB74">
        <v>0</v>
      </c>
      <c r="AC74">
        <v>0</v>
      </c>
      <c r="AD74">
        <v>0</v>
      </c>
      <c r="AE74">
        <v>6</v>
      </c>
      <c r="AF74">
        <v>0</v>
      </c>
      <c r="AG74">
        <v>1</v>
      </c>
      <c r="AH74">
        <v>0</v>
      </c>
      <c r="AI74">
        <v>1</v>
      </c>
      <c r="AJ74">
        <v>0</v>
      </c>
      <c r="AK74">
        <v>1</v>
      </c>
      <c r="AL74">
        <v>0</v>
      </c>
      <c r="AM74">
        <v>16</v>
      </c>
      <c r="AN74">
        <v>6</v>
      </c>
      <c r="AO74">
        <v>0</v>
      </c>
      <c r="AP74">
        <v>0</v>
      </c>
      <c r="AQ74">
        <v>1</v>
      </c>
      <c r="AR74">
        <v>1</v>
      </c>
      <c r="AS74">
        <v>0</v>
      </c>
      <c r="AT74">
        <v>0</v>
      </c>
      <c r="AU74" t="s">
        <v>414</v>
      </c>
      <c r="AV74">
        <v>76.650001525878906</v>
      </c>
      <c r="AW74">
        <v>76.650001525878906</v>
      </c>
      <c r="AX74">
        <v>77.550003051757813</v>
      </c>
      <c r="AY74">
        <v>76.230003356933594</v>
      </c>
      <c r="AZ74">
        <v>77.410003662109375</v>
      </c>
      <c r="BA74" s="2">
        <f t="shared" ref="BA74:BA137" si="35">100%-(AV74/AW74)</f>
        <v>0</v>
      </c>
      <c r="BB74" s="2">
        <f t="shared" ref="BB74:BB137" si="36">100%-(AW74/AX74)</f>
        <v>1.1605435080102255E-2</v>
      </c>
      <c r="BC74" s="2">
        <f t="shared" ref="BC74:BC137" si="37">100%-(AY74/AW74)</f>
        <v>5.4794280571998089E-3</v>
      </c>
      <c r="BD74" s="2">
        <f t="shared" ref="BD74:BD137" si="38">100%-(AY74/AZ74)</f>
        <v>1.5243511811812049E-2</v>
      </c>
      <c r="BE74">
        <v>103</v>
      </c>
      <c r="BF74">
        <v>57</v>
      </c>
      <c r="BG74">
        <v>12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23</v>
      </c>
      <c r="BO74">
        <v>4</v>
      </c>
      <c r="BP74">
        <v>3</v>
      </c>
      <c r="BQ74">
        <v>2</v>
      </c>
      <c r="BR74">
        <v>2</v>
      </c>
      <c r="BS74">
        <v>1</v>
      </c>
      <c r="BT74">
        <v>34</v>
      </c>
      <c r="BU74">
        <v>0</v>
      </c>
      <c r="BV74">
        <v>0</v>
      </c>
      <c r="BW74">
        <v>0</v>
      </c>
      <c r="BX74">
        <v>0</v>
      </c>
      <c r="BY74">
        <v>2</v>
      </c>
      <c r="BZ74">
        <v>2</v>
      </c>
      <c r="CA74">
        <v>0</v>
      </c>
      <c r="CB74">
        <v>0</v>
      </c>
      <c r="CC74">
        <v>1</v>
      </c>
      <c r="CD74">
        <v>1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 t="s">
        <v>493</v>
      </c>
      <c r="CN74">
        <v>77.410003662109375</v>
      </c>
      <c r="CO74">
        <v>77.44000244140625</v>
      </c>
      <c r="CP74">
        <v>77.769996643066406</v>
      </c>
      <c r="CQ74">
        <v>76.69000244140625</v>
      </c>
      <c r="CR74">
        <v>77.160003662109375</v>
      </c>
      <c r="CS74" s="2">
        <f t="shared" ref="CS74:CS137" si="39">100%-(CN74/CO74)</f>
        <v>3.8738091879031433E-4</v>
      </c>
      <c r="CT74" s="2">
        <f t="shared" ref="CT74:CT137" si="40">100%-(CO74/CP74)</f>
        <v>4.2432070966224034E-3</v>
      </c>
      <c r="CU74" s="2">
        <f t="shared" ref="CU74:CU137" si="41">100%-(CQ74/CO74)</f>
        <v>9.684917050041153E-3</v>
      </c>
      <c r="CV74" s="2">
        <f t="shared" ref="CV74:CV137" si="42">100%-(CQ74/CR74)</f>
        <v>6.0912545152447262E-3</v>
      </c>
      <c r="CW74">
        <v>24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15</v>
      </c>
      <c r="DG74">
        <v>19</v>
      </c>
      <c r="DH74">
        <v>34</v>
      </c>
      <c r="DI74">
        <v>38</v>
      </c>
      <c r="DJ74">
        <v>57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 t="s">
        <v>350</v>
      </c>
      <c r="EF74">
        <v>77.160003662109375</v>
      </c>
      <c r="EG74">
        <v>78.260002136230469</v>
      </c>
      <c r="EH74">
        <v>79.160003662109375</v>
      </c>
      <c r="EI74">
        <v>77.629997253417969</v>
      </c>
      <c r="EJ74">
        <v>78.150001525878906</v>
      </c>
      <c r="EK74" s="2">
        <f t="shared" ref="EK74:EK137" si="43">100%-(EF74/EG74)</f>
        <v>1.4055691848899765E-2</v>
      </c>
      <c r="EL74" s="2">
        <f t="shared" ref="EL74:EL137" si="44">100%-(EG74/EH74)</f>
        <v>1.1369397223887412E-2</v>
      </c>
      <c r="EM74" s="2">
        <f t="shared" ref="EM74:EM137" si="45">100%-(EI74/EG74)</f>
        <v>8.0501516178829169E-3</v>
      </c>
      <c r="EN74" s="2">
        <f t="shared" ref="EN74:EN137" si="46">100%-(EI74/EJ74)</f>
        <v>6.6539253014440414E-3</v>
      </c>
      <c r="EO74">
        <v>35</v>
      </c>
      <c r="EP74">
        <v>18</v>
      </c>
      <c r="EQ74">
        <v>2</v>
      </c>
      <c r="ER74">
        <v>0</v>
      </c>
      <c r="ES74">
        <v>0</v>
      </c>
      <c r="ET74">
        <v>1</v>
      </c>
      <c r="EU74">
        <v>2</v>
      </c>
      <c r="EV74">
        <v>0</v>
      </c>
      <c r="EW74">
        <v>0</v>
      </c>
      <c r="EX74">
        <v>37</v>
      </c>
      <c r="EY74">
        <v>14</v>
      </c>
      <c r="EZ74">
        <v>24</v>
      </c>
      <c r="FA74">
        <v>19</v>
      </c>
      <c r="FB74">
        <v>50</v>
      </c>
      <c r="FC74">
        <v>1</v>
      </c>
      <c r="FD74">
        <v>3</v>
      </c>
      <c r="FE74">
        <v>0</v>
      </c>
      <c r="FF74">
        <v>0</v>
      </c>
      <c r="FG74">
        <v>20</v>
      </c>
      <c r="FH74">
        <v>2</v>
      </c>
      <c r="FI74">
        <v>0</v>
      </c>
      <c r="FJ74">
        <v>0</v>
      </c>
      <c r="FK74">
        <v>1</v>
      </c>
      <c r="FL74">
        <v>1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 t="s">
        <v>406</v>
      </c>
      <c r="FX74">
        <v>78.150001525878906</v>
      </c>
      <c r="FY74">
        <v>77.319999694824219</v>
      </c>
      <c r="FZ74">
        <v>78.089996337890625</v>
      </c>
      <c r="GA74">
        <v>76.040000915527344</v>
      </c>
      <c r="GB74">
        <v>76.150001525878906</v>
      </c>
      <c r="GC74">
        <v>267</v>
      </c>
      <c r="GD74">
        <v>525</v>
      </c>
      <c r="GE74">
        <v>79</v>
      </c>
      <c r="GF74">
        <v>307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185</v>
      </c>
      <c r="GM74">
        <v>0</v>
      </c>
      <c r="GN74">
        <v>107</v>
      </c>
      <c r="GO74">
        <v>2</v>
      </c>
      <c r="GP74">
        <v>0</v>
      </c>
      <c r="GQ74">
        <v>1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2.1</v>
      </c>
      <c r="GX74" t="s">
        <v>218</v>
      </c>
      <c r="GY74">
        <v>538744</v>
      </c>
      <c r="GZ74">
        <v>688128</v>
      </c>
      <c r="HC74">
        <v>1.72</v>
      </c>
      <c r="HD74">
        <v>1.17</v>
      </c>
      <c r="HE74">
        <v>0.26190000000000002</v>
      </c>
      <c r="HF74" s="2">
        <f t="shared" ref="HF74:HF137" si="47">100%-(FX74/FY74)</f>
        <v>-1.0734633139299454E-2</v>
      </c>
      <c r="HG74" s="2">
        <f t="shared" ref="HG74:HG137" si="48">100%-(FY74/FZ74)</f>
        <v>9.8603749414288844E-3</v>
      </c>
      <c r="HH74" s="2">
        <f t="shared" ref="HH74:HH137" si="49">100%-(GA74/FY74)</f>
        <v>1.6554562653245286E-2</v>
      </c>
      <c r="HI74" s="2">
        <f t="shared" ref="HI74:HI137" si="50">100%-(GA74/GB74)</f>
        <v>1.4445253860458918E-3</v>
      </c>
      <c r="HJ74" s="3">
        <f t="shared" ref="HJ74:HJ137" si="51">(FY74*HG74)+FY74</f>
        <v>78.082403882286357</v>
      </c>
      <c r="HK74" t="str">
        <f t="shared" ref="HK74:HK137" si="52">B74</f>
        <v>EWBC</v>
      </c>
    </row>
    <row r="75" spans="1:219" hidden="1" x14ac:dyDescent="0.3">
      <c r="A75">
        <v>66</v>
      </c>
      <c r="B75" t="s">
        <v>494</v>
      </c>
      <c r="C75">
        <v>10</v>
      </c>
      <c r="D75">
        <v>0</v>
      </c>
      <c r="E75">
        <v>6</v>
      </c>
      <c r="F75">
        <v>0</v>
      </c>
      <c r="G75" t="s">
        <v>218</v>
      </c>
      <c r="H75" t="s">
        <v>218</v>
      </c>
      <c r="I75">
        <v>6</v>
      </c>
      <c r="J75">
        <v>0</v>
      </c>
      <c r="K75" t="s">
        <v>218</v>
      </c>
      <c r="L75" t="s">
        <v>218</v>
      </c>
      <c r="M75">
        <v>159</v>
      </c>
      <c r="N75">
        <v>20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41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 t="s">
        <v>495</v>
      </c>
      <c r="AV75">
        <v>143.3699951171875</v>
      </c>
      <c r="AW75">
        <v>143.3699951171875</v>
      </c>
      <c r="AX75">
        <v>145.00999450683591</v>
      </c>
      <c r="AY75">
        <v>142.52000427246091</v>
      </c>
      <c r="AZ75">
        <v>144.5899963378906</v>
      </c>
      <c r="BA75" s="2">
        <f t="shared" si="35"/>
        <v>0</v>
      </c>
      <c r="BB75" s="2">
        <f t="shared" si="36"/>
        <v>1.1309561076985664E-2</v>
      </c>
      <c r="BC75" s="2">
        <f t="shared" si="37"/>
        <v>5.9286522541333042E-3</v>
      </c>
      <c r="BD75" s="2">
        <f t="shared" si="38"/>
        <v>1.4316288248547582E-2</v>
      </c>
      <c r="BE75">
        <v>104</v>
      </c>
      <c r="BF75">
        <v>58</v>
      </c>
      <c r="BG75">
        <v>14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9</v>
      </c>
      <c r="BO75">
        <v>8</v>
      </c>
      <c r="BP75">
        <v>3</v>
      </c>
      <c r="BQ75">
        <v>2</v>
      </c>
      <c r="BR75">
        <v>4</v>
      </c>
      <c r="BS75">
        <v>1</v>
      </c>
      <c r="BT75">
        <v>26</v>
      </c>
      <c r="BU75">
        <v>0</v>
      </c>
      <c r="BV75">
        <v>0</v>
      </c>
      <c r="BW75">
        <v>0</v>
      </c>
      <c r="BX75">
        <v>0</v>
      </c>
      <c r="BY75">
        <v>4</v>
      </c>
      <c r="BZ75">
        <v>4</v>
      </c>
      <c r="CA75">
        <v>0</v>
      </c>
      <c r="CB75">
        <v>0</v>
      </c>
      <c r="CC75">
        <v>1</v>
      </c>
      <c r="CD75">
        <v>1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 t="s">
        <v>496</v>
      </c>
      <c r="CN75">
        <v>144.5899963378906</v>
      </c>
      <c r="CO75">
        <v>144.1300048828125</v>
      </c>
      <c r="CP75">
        <v>145.88999938964841</v>
      </c>
      <c r="CQ75">
        <v>143.80000305175781</v>
      </c>
      <c r="CR75">
        <v>144.5299987792969</v>
      </c>
      <c r="CS75" s="2">
        <f t="shared" si="39"/>
        <v>-3.1915037778018629E-3</v>
      </c>
      <c r="CT75" s="2">
        <f t="shared" si="40"/>
        <v>1.2063846145720092E-2</v>
      </c>
      <c r="CU75" s="2">
        <f t="shared" si="41"/>
        <v>2.2896122935887053E-3</v>
      </c>
      <c r="CV75" s="2">
        <f t="shared" si="42"/>
        <v>5.0508249754698253E-3</v>
      </c>
      <c r="CW75">
        <v>45</v>
      </c>
      <c r="CX75">
        <v>142</v>
      </c>
      <c r="CY75">
        <v>8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2</v>
      </c>
      <c r="DG75">
        <v>1</v>
      </c>
      <c r="DH75">
        <v>0</v>
      </c>
      <c r="DI75">
        <v>0</v>
      </c>
      <c r="DJ75">
        <v>0</v>
      </c>
      <c r="DK75">
        <v>1</v>
      </c>
      <c r="DL75">
        <v>3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 t="s">
        <v>352</v>
      </c>
      <c r="EF75">
        <v>144.5299987792969</v>
      </c>
      <c r="EG75">
        <v>145.9100036621094</v>
      </c>
      <c r="EH75">
        <v>145.94999694824219</v>
      </c>
      <c r="EI75">
        <v>143.6000061035156</v>
      </c>
      <c r="EJ75">
        <v>145.02000427246091</v>
      </c>
      <c r="EK75" s="2">
        <f t="shared" si="43"/>
        <v>9.457918224772599E-3</v>
      </c>
      <c r="EL75" s="2">
        <f t="shared" si="44"/>
        <v>2.7402046570079719E-4</v>
      </c>
      <c r="EM75" s="2">
        <f t="shared" si="45"/>
        <v>1.5831659931577979E-2</v>
      </c>
      <c r="EN75" s="2">
        <f t="shared" si="46"/>
        <v>9.7917399469761301E-3</v>
      </c>
      <c r="EO75">
        <v>1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3</v>
      </c>
      <c r="EY75">
        <v>4</v>
      </c>
      <c r="EZ75">
        <v>6</v>
      </c>
      <c r="FA75">
        <v>10</v>
      </c>
      <c r="FB75">
        <v>172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3</v>
      </c>
      <c r="FP75">
        <v>0</v>
      </c>
      <c r="FQ75">
        <v>0</v>
      </c>
      <c r="FR75">
        <v>0</v>
      </c>
      <c r="FS75">
        <v>2</v>
      </c>
      <c r="FT75">
        <v>0</v>
      </c>
      <c r="FU75">
        <v>1</v>
      </c>
      <c r="FV75">
        <v>0</v>
      </c>
      <c r="FW75" t="s">
        <v>395</v>
      </c>
      <c r="FX75">
        <v>145.02000427246091</v>
      </c>
      <c r="FY75">
        <v>143.9100036621094</v>
      </c>
      <c r="FZ75">
        <v>144.41999816894531</v>
      </c>
      <c r="GA75">
        <v>142.6600036621094</v>
      </c>
      <c r="GB75">
        <v>142.92999267578119</v>
      </c>
      <c r="GC75">
        <v>551</v>
      </c>
      <c r="GD75">
        <v>265</v>
      </c>
      <c r="GE75">
        <v>196</v>
      </c>
      <c r="GF75">
        <v>198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176</v>
      </c>
      <c r="GM75">
        <v>0</v>
      </c>
      <c r="GN75">
        <v>172</v>
      </c>
      <c r="GO75">
        <v>1</v>
      </c>
      <c r="GP75">
        <v>0</v>
      </c>
      <c r="GQ75">
        <v>1</v>
      </c>
      <c r="GR75">
        <v>0</v>
      </c>
      <c r="GS75">
        <v>1</v>
      </c>
      <c r="GT75">
        <v>1</v>
      </c>
      <c r="GU75">
        <v>0</v>
      </c>
      <c r="GV75">
        <v>0</v>
      </c>
      <c r="GW75">
        <v>2</v>
      </c>
      <c r="GX75" t="s">
        <v>218</v>
      </c>
      <c r="GY75">
        <v>1602697</v>
      </c>
      <c r="GZ75">
        <v>1659614</v>
      </c>
      <c r="HA75">
        <v>0.69699999999999995</v>
      </c>
      <c r="HB75">
        <v>1.5609999999999999</v>
      </c>
      <c r="HC75">
        <v>1.62</v>
      </c>
      <c r="HD75">
        <v>1.6</v>
      </c>
      <c r="HE75">
        <v>0.83669996000000002</v>
      </c>
      <c r="HF75" s="2">
        <f t="shared" si="47"/>
        <v>-7.7131580995419835E-3</v>
      </c>
      <c r="HG75" s="2">
        <f t="shared" si="48"/>
        <v>3.5313288554352784E-3</v>
      </c>
      <c r="HH75" s="2">
        <f t="shared" si="49"/>
        <v>8.6859840747062211E-3</v>
      </c>
      <c r="HI75" s="2">
        <f t="shared" si="50"/>
        <v>1.8889598230388271E-3</v>
      </c>
      <c r="HJ75" s="3">
        <f t="shared" si="51"/>
        <v>144.4181972106272</v>
      </c>
      <c r="HK75" t="str">
        <f t="shared" si="52"/>
        <v>ETN</v>
      </c>
    </row>
    <row r="76" spans="1:219" hidden="1" x14ac:dyDescent="0.3">
      <c r="A76">
        <v>67</v>
      </c>
      <c r="B76" t="s">
        <v>497</v>
      </c>
      <c r="C76">
        <v>9</v>
      </c>
      <c r="D76">
        <v>0</v>
      </c>
      <c r="E76">
        <v>6</v>
      </c>
      <c r="F76">
        <v>0</v>
      </c>
      <c r="G76" t="s">
        <v>218</v>
      </c>
      <c r="H76" t="s">
        <v>218</v>
      </c>
      <c r="I76">
        <v>6</v>
      </c>
      <c r="J76">
        <v>0</v>
      </c>
      <c r="K76" t="s">
        <v>218</v>
      </c>
      <c r="L76" t="s">
        <v>218</v>
      </c>
      <c r="M76">
        <v>126</v>
      </c>
      <c r="N76">
        <v>42</v>
      </c>
      <c r="O76">
        <v>3</v>
      </c>
      <c r="P76">
        <v>0</v>
      </c>
      <c r="Q76">
        <v>0</v>
      </c>
      <c r="R76">
        <v>1</v>
      </c>
      <c r="S76">
        <v>3</v>
      </c>
      <c r="T76">
        <v>0</v>
      </c>
      <c r="U76">
        <v>0</v>
      </c>
      <c r="V76">
        <v>28</v>
      </c>
      <c r="W76">
        <v>8</v>
      </c>
      <c r="X76">
        <v>1</v>
      </c>
      <c r="Y76">
        <v>1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 t="s">
        <v>498</v>
      </c>
      <c r="AV76">
        <v>143.78999328613281</v>
      </c>
      <c r="AW76">
        <v>144.36000061035159</v>
      </c>
      <c r="AX76">
        <v>144.42999267578119</v>
      </c>
      <c r="AY76">
        <v>142.5</v>
      </c>
      <c r="AZ76">
        <v>143.46000671386719</v>
      </c>
      <c r="BA76" s="2">
        <f t="shared" si="35"/>
        <v>3.948512896985279E-3</v>
      </c>
      <c r="BB76" s="2">
        <f t="shared" si="36"/>
        <v>4.8460893844071151E-4</v>
      </c>
      <c r="BC76" s="2">
        <f t="shared" si="37"/>
        <v>1.2884459701354545E-2</v>
      </c>
      <c r="BD76" s="2">
        <f t="shared" si="38"/>
        <v>6.6918072559548625E-3</v>
      </c>
      <c r="BE76">
        <v>1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3</v>
      </c>
      <c r="BQ76">
        <v>6</v>
      </c>
      <c r="BR76">
        <v>186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1</v>
      </c>
      <c r="CF76">
        <v>0</v>
      </c>
      <c r="CG76">
        <v>0</v>
      </c>
      <c r="CH76">
        <v>0</v>
      </c>
      <c r="CI76">
        <v>1</v>
      </c>
      <c r="CJ76">
        <v>0</v>
      </c>
      <c r="CK76">
        <v>0</v>
      </c>
      <c r="CL76">
        <v>0</v>
      </c>
      <c r="CM76" t="s">
        <v>260</v>
      </c>
      <c r="CN76">
        <v>143.46000671386719</v>
      </c>
      <c r="CO76">
        <v>144.0899963378906</v>
      </c>
      <c r="CP76">
        <v>144.94999694824219</v>
      </c>
      <c r="CQ76">
        <v>143.32000732421881</v>
      </c>
      <c r="CR76">
        <v>143.99000549316409</v>
      </c>
      <c r="CS76" s="2">
        <f t="shared" si="39"/>
        <v>4.3721954336516378E-3</v>
      </c>
      <c r="CT76" s="2">
        <f t="shared" si="40"/>
        <v>5.933084708229952E-3</v>
      </c>
      <c r="CU76" s="2">
        <f t="shared" si="41"/>
        <v>5.3438061853104957E-3</v>
      </c>
      <c r="CV76" s="2">
        <f t="shared" si="42"/>
        <v>4.653088015731055E-3</v>
      </c>
      <c r="CW76">
        <v>126</v>
      </c>
      <c r="CX76">
        <v>4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57</v>
      </c>
      <c r="DG76">
        <v>16</v>
      </c>
      <c r="DH76">
        <v>18</v>
      </c>
      <c r="DI76">
        <v>1</v>
      </c>
      <c r="DJ76">
        <v>1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1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 t="s">
        <v>247</v>
      </c>
      <c r="EF76">
        <v>143.99000549316409</v>
      </c>
      <c r="EG76">
        <v>144.30000305175781</v>
      </c>
      <c r="EH76">
        <v>146.7200012207031</v>
      </c>
      <c r="EI76">
        <v>143.49000549316409</v>
      </c>
      <c r="EJ76">
        <v>146.3399963378906</v>
      </c>
      <c r="EK76" s="2">
        <f t="shared" si="43"/>
        <v>2.1482851839063066E-3</v>
      </c>
      <c r="EL76" s="2">
        <f t="shared" si="44"/>
        <v>1.6493989563870048E-2</v>
      </c>
      <c r="EM76" s="2">
        <f t="shared" si="45"/>
        <v>5.6132885756293716E-3</v>
      </c>
      <c r="EN76" s="2">
        <f t="shared" si="46"/>
        <v>1.9475132677645002E-2</v>
      </c>
      <c r="EO76">
        <v>7</v>
      </c>
      <c r="EP76">
        <v>42</v>
      </c>
      <c r="EQ76">
        <v>125</v>
      </c>
      <c r="ER76">
        <v>21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1</v>
      </c>
      <c r="FB76">
        <v>1</v>
      </c>
      <c r="FC76">
        <v>1</v>
      </c>
      <c r="FD76">
        <v>2</v>
      </c>
      <c r="FE76">
        <v>0</v>
      </c>
      <c r="FF76">
        <v>0</v>
      </c>
      <c r="FG76">
        <v>0</v>
      </c>
      <c r="FH76">
        <v>0</v>
      </c>
      <c r="FI76">
        <v>1</v>
      </c>
      <c r="FJ76">
        <v>1</v>
      </c>
      <c r="FK76">
        <v>0</v>
      </c>
      <c r="FL76">
        <v>0</v>
      </c>
      <c r="FM76">
        <v>1</v>
      </c>
      <c r="FN76">
        <v>1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 t="s">
        <v>499</v>
      </c>
      <c r="FX76">
        <v>146.3399963378906</v>
      </c>
      <c r="FY76">
        <v>145.1000061035156</v>
      </c>
      <c r="FZ76">
        <v>146.28999328613281</v>
      </c>
      <c r="GA76">
        <v>141.8999938964844</v>
      </c>
      <c r="GB76">
        <v>142.08000183105469</v>
      </c>
      <c r="GC76">
        <v>497</v>
      </c>
      <c r="GD76">
        <v>328</v>
      </c>
      <c r="GE76">
        <v>325</v>
      </c>
      <c r="GF76">
        <v>95</v>
      </c>
      <c r="GG76">
        <v>0</v>
      </c>
      <c r="GH76">
        <v>21</v>
      </c>
      <c r="GI76">
        <v>0</v>
      </c>
      <c r="GJ76">
        <v>21</v>
      </c>
      <c r="GK76">
        <v>0</v>
      </c>
      <c r="GL76">
        <v>188</v>
      </c>
      <c r="GM76">
        <v>0</v>
      </c>
      <c r="GN76">
        <v>2</v>
      </c>
      <c r="GO76">
        <v>2</v>
      </c>
      <c r="GP76">
        <v>2</v>
      </c>
      <c r="GQ76">
        <v>1</v>
      </c>
      <c r="GR76">
        <v>1</v>
      </c>
      <c r="GS76">
        <v>0</v>
      </c>
      <c r="GT76">
        <v>0</v>
      </c>
      <c r="GU76">
        <v>0</v>
      </c>
      <c r="GV76">
        <v>0</v>
      </c>
      <c r="GW76">
        <v>2.1</v>
      </c>
      <c r="GX76" t="s">
        <v>218</v>
      </c>
      <c r="GY76">
        <v>1698774</v>
      </c>
      <c r="GZ76">
        <v>1980142</v>
      </c>
      <c r="HA76">
        <v>2.1440000000000001</v>
      </c>
      <c r="HB76">
        <v>2.2109999999999999</v>
      </c>
      <c r="HC76">
        <v>1.77</v>
      </c>
      <c r="HD76">
        <v>2.39</v>
      </c>
      <c r="HE76">
        <v>4.19E-2</v>
      </c>
      <c r="HF76" s="2">
        <f t="shared" si="47"/>
        <v>-8.5457627995575436E-3</v>
      </c>
      <c r="HG76" s="2">
        <f t="shared" si="48"/>
        <v>8.1344400658334148E-3</v>
      </c>
      <c r="HH76" s="2">
        <f t="shared" si="49"/>
        <v>2.2053839231049199E-2</v>
      </c>
      <c r="HI76" s="2">
        <f t="shared" si="50"/>
        <v>1.26694772135727E-3</v>
      </c>
      <c r="HJ76" s="3">
        <f t="shared" si="51"/>
        <v>146.28031340671672</v>
      </c>
      <c r="HK76" t="str">
        <f t="shared" si="52"/>
        <v>EA</v>
      </c>
    </row>
    <row r="77" spans="1:219" hidden="1" x14ac:dyDescent="0.3">
      <c r="A77">
        <v>68</v>
      </c>
      <c r="B77" t="s">
        <v>500</v>
      </c>
      <c r="C77">
        <v>10</v>
      </c>
      <c r="D77">
        <v>0</v>
      </c>
      <c r="E77">
        <v>6</v>
      </c>
      <c r="F77">
        <v>0</v>
      </c>
      <c r="G77" t="s">
        <v>218</v>
      </c>
      <c r="H77" t="s">
        <v>218</v>
      </c>
      <c r="I77">
        <v>6</v>
      </c>
      <c r="J77">
        <v>0</v>
      </c>
      <c r="K77" t="s">
        <v>218</v>
      </c>
      <c r="L77" t="s">
        <v>218</v>
      </c>
      <c r="M77">
        <v>34</v>
      </c>
      <c r="N77">
        <v>2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20</v>
      </c>
      <c r="W77">
        <v>11</v>
      </c>
      <c r="X77">
        <v>18</v>
      </c>
      <c r="Y77">
        <v>23</v>
      </c>
      <c r="Z77">
        <v>67</v>
      </c>
      <c r="AA77">
        <v>0</v>
      </c>
      <c r="AB77">
        <v>0</v>
      </c>
      <c r="AC77">
        <v>0</v>
      </c>
      <c r="AD77">
        <v>0</v>
      </c>
      <c r="AE77">
        <v>2</v>
      </c>
      <c r="AF77">
        <v>0</v>
      </c>
      <c r="AG77">
        <v>0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 t="s">
        <v>441</v>
      </c>
      <c r="AV77">
        <v>120.75</v>
      </c>
      <c r="AW77">
        <v>121.65000152587891</v>
      </c>
      <c r="AX77">
        <v>121.9300003051758</v>
      </c>
      <c r="AY77">
        <v>120.19000244140619</v>
      </c>
      <c r="AZ77">
        <v>120.6699981689453</v>
      </c>
      <c r="BA77" s="2">
        <f t="shared" si="35"/>
        <v>7.3982861865188321E-3</v>
      </c>
      <c r="BB77" s="2">
        <f t="shared" si="36"/>
        <v>2.2963895562706504E-3</v>
      </c>
      <c r="BC77" s="2">
        <f t="shared" si="37"/>
        <v>1.2001636384378678E-2</v>
      </c>
      <c r="BD77" s="2">
        <f t="shared" si="38"/>
        <v>3.9777553229684015E-3</v>
      </c>
      <c r="BE77">
        <v>8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13</v>
      </c>
      <c r="BO77">
        <v>4</v>
      </c>
      <c r="BP77">
        <v>2</v>
      </c>
      <c r="BQ77">
        <v>6</v>
      </c>
      <c r="BR77">
        <v>123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10</v>
      </c>
      <c r="CF77">
        <v>0</v>
      </c>
      <c r="CG77">
        <v>3</v>
      </c>
      <c r="CH77">
        <v>0</v>
      </c>
      <c r="CI77">
        <v>2</v>
      </c>
      <c r="CJ77">
        <v>0</v>
      </c>
      <c r="CK77">
        <v>1</v>
      </c>
      <c r="CL77">
        <v>0</v>
      </c>
      <c r="CM77" t="s">
        <v>433</v>
      </c>
      <c r="CN77">
        <v>120.6699981689453</v>
      </c>
      <c r="CO77">
        <v>120.4199981689453</v>
      </c>
      <c r="CP77">
        <v>121.2799987792969</v>
      </c>
      <c r="CQ77">
        <v>119.4199981689453</v>
      </c>
      <c r="CR77">
        <v>120.5699996948242</v>
      </c>
      <c r="CS77" s="2">
        <f t="shared" si="39"/>
        <v>-2.0760671300563693E-3</v>
      </c>
      <c r="CT77" s="2">
        <f t="shared" si="40"/>
        <v>7.0910341277016231E-3</v>
      </c>
      <c r="CU77" s="2">
        <f t="shared" si="41"/>
        <v>8.3042685202255884E-3</v>
      </c>
      <c r="CV77" s="2">
        <f t="shared" si="42"/>
        <v>9.5380403814355752E-3</v>
      </c>
      <c r="CW77">
        <v>88</v>
      </c>
      <c r="CX77">
        <v>5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33</v>
      </c>
      <c r="DG77">
        <v>8</v>
      </c>
      <c r="DH77">
        <v>4</v>
      </c>
      <c r="DI77">
        <v>3</v>
      </c>
      <c r="DJ77">
        <v>6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6</v>
      </c>
      <c r="DR77">
        <v>0</v>
      </c>
      <c r="DS77">
        <v>0</v>
      </c>
      <c r="DT77">
        <v>0</v>
      </c>
      <c r="DU77">
        <v>1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 t="s">
        <v>501</v>
      </c>
      <c r="EF77">
        <v>120.5699996948242</v>
      </c>
      <c r="EG77">
        <v>121.48000335693359</v>
      </c>
      <c r="EH77">
        <v>122.0500030517578</v>
      </c>
      <c r="EI77">
        <v>119.2200012207031</v>
      </c>
      <c r="EJ77">
        <v>121.61000061035161</v>
      </c>
      <c r="EK77" s="2">
        <f t="shared" si="43"/>
        <v>7.4909749503019318E-3</v>
      </c>
      <c r="EL77" s="2">
        <f t="shared" si="44"/>
        <v>4.670214506938497E-3</v>
      </c>
      <c r="EM77" s="2">
        <f t="shared" si="45"/>
        <v>1.8603902484181978E-2</v>
      </c>
      <c r="EN77" s="2">
        <f t="shared" si="46"/>
        <v>1.9652983945837366E-2</v>
      </c>
      <c r="EO77">
        <v>32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6</v>
      </c>
      <c r="EY77">
        <v>4</v>
      </c>
      <c r="EZ77">
        <v>6</v>
      </c>
      <c r="FA77">
        <v>8</v>
      </c>
      <c r="FB77">
        <v>69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1</v>
      </c>
      <c r="FP77">
        <v>0</v>
      </c>
      <c r="FQ77">
        <v>18</v>
      </c>
      <c r="FR77">
        <v>0</v>
      </c>
      <c r="FS77">
        <v>1</v>
      </c>
      <c r="FT77">
        <v>0</v>
      </c>
      <c r="FU77">
        <v>1</v>
      </c>
      <c r="FV77">
        <v>0</v>
      </c>
      <c r="FW77" t="s">
        <v>354</v>
      </c>
      <c r="FX77">
        <v>121.61000061035161</v>
      </c>
      <c r="FY77">
        <v>120.5699996948242</v>
      </c>
      <c r="FZ77">
        <v>121.9300003051758</v>
      </c>
      <c r="GA77">
        <v>118.5500030517578</v>
      </c>
      <c r="GB77">
        <v>119.8000030517578</v>
      </c>
      <c r="GC77">
        <v>169</v>
      </c>
      <c r="GD77">
        <v>434</v>
      </c>
      <c r="GE77">
        <v>125</v>
      </c>
      <c r="GF77">
        <v>147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265</v>
      </c>
      <c r="GM77">
        <v>0</v>
      </c>
      <c r="GN77">
        <v>75</v>
      </c>
      <c r="GO77">
        <v>1</v>
      </c>
      <c r="GP77">
        <v>1</v>
      </c>
      <c r="GQ77">
        <v>0</v>
      </c>
      <c r="GR77">
        <v>0</v>
      </c>
      <c r="GS77">
        <v>2</v>
      </c>
      <c r="GT77">
        <v>1</v>
      </c>
      <c r="GU77">
        <v>0</v>
      </c>
      <c r="GV77">
        <v>0</v>
      </c>
      <c r="GW77">
        <v>2.2999999999999998</v>
      </c>
      <c r="GX77" t="s">
        <v>218</v>
      </c>
      <c r="GY77">
        <v>212884</v>
      </c>
      <c r="GZ77">
        <v>222414</v>
      </c>
      <c r="HA77">
        <v>1.3919999999999999</v>
      </c>
      <c r="HB77">
        <v>1.4430000000000001</v>
      </c>
      <c r="HC77">
        <v>1.1499999999999999</v>
      </c>
      <c r="HD77">
        <v>2.96</v>
      </c>
      <c r="HE77">
        <v>0.1333</v>
      </c>
      <c r="HF77" s="2">
        <f t="shared" si="47"/>
        <v>-8.6257022323941168E-3</v>
      </c>
      <c r="HG77" s="2">
        <f t="shared" si="48"/>
        <v>1.115394576353379E-2</v>
      </c>
      <c r="HH77" s="2">
        <f t="shared" si="49"/>
        <v>1.6753725206761549E-2</v>
      </c>
      <c r="HI77" s="2">
        <f t="shared" si="50"/>
        <v>1.043405649547402E-2</v>
      </c>
      <c r="HJ77" s="3">
        <f t="shared" si="51"/>
        <v>121.91483093212956</v>
      </c>
      <c r="HK77" t="str">
        <f t="shared" si="52"/>
        <v>EME</v>
      </c>
    </row>
    <row r="78" spans="1:219" hidden="1" x14ac:dyDescent="0.3">
      <c r="A78">
        <v>69</v>
      </c>
      <c r="B78" t="s">
        <v>502</v>
      </c>
      <c r="C78">
        <v>9</v>
      </c>
      <c r="D78">
        <v>1</v>
      </c>
      <c r="E78">
        <v>6</v>
      </c>
      <c r="F78">
        <v>0</v>
      </c>
      <c r="G78" t="s">
        <v>218</v>
      </c>
      <c r="H78" t="s">
        <v>218</v>
      </c>
      <c r="I78">
        <v>6</v>
      </c>
      <c r="J78">
        <v>0</v>
      </c>
      <c r="K78" t="s">
        <v>218</v>
      </c>
      <c r="L78" t="s">
        <v>218</v>
      </c>
      <c r="M78">
        <v>44</v>
      </c>
      <c r="N78">
        <v>19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25</v>
      </c>
      <c r="W78">
        <v>17</v>
      </c>
      <c r="X78">
        <v>53</v>
      </c>
      <c r="Y78">
        <v>22</v>
      </c>
      <c r="Z78">
        <v>24</v>
      </c>
      <c r="AA78">
        <v>0</v>
      </c>
      <c r="AB78">
        <v>0</v>
      </c>
      <c r="AC78">
        <v>0</v>
      </c>
      <c r="AD78">
        <v>0</v>
      </c>
      <c r="AE78">
        <v>19</v>
      </c>
      <c r="AF78">
        <v>0</v>
      </c>
      <c r="AG78">
        <v>0</v>
      </c>
      <c r="AH78">
        <v>0</v>
      </c>
      <c r="AI78">
        <v>1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 t="s">
        <v>503</v>
      </c>
      <c r="AV78">
        <v>92.129997253417955</v>
      </c>
      <c r="AW78">
        <v>92.290000915527344</v>
      </c>
      <c r="AX78">
        <v>92.410003662109375</v>
      </c>
      <c r="AY78">
        <v>91.389999389648438</v>
      </c>
      <c r="AZ78">
        <v>92.160003662109375</v>
      </c>
      <c r="BA78" s="2">
        <f t="shared" si="35"/>
        <v>1.7337052825022736E-3</v>
      </c>
      <c r="BB78" s="2">
        <f t="shared" si="36"/>
        <v>1.2985904320577113E-3</v>
      </c>
      <c r="BC78" s="2">
        <f t="shared" si="37"/>
        <v>9.7518855450297037E-3</v>
      </c>
      <c r="BD78" s="2">
        <f t="shared" si="38"/>
        <v>8.3550807493892876E-3</v>
      </c>
      <c r="BE78">
        <v>9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56</v>
      </c>
      <c r="BO78">
        <v>37</v>
      </c>
      <c r="BP78">
        <v>31</v>
      </c>
      <c r="BQ78">
        <v>31</v>
      </c>
      <c r="BR78">
        <v>40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 t="s">
        <v>298</v>
      </c>
      <c r="CN78">
        <v>92.160003662109375</v>
      </c>
      <c r="CO78">
        <v>92.110000610351563</v>
      </c>
      <c r="CP78">
        <v>92.690002441406236</v>
      </c>
      <c r="CQ78">
        <v>91.779998779296875</v>
      </c>
      <c r="CR78">
        <v>92.080001831054673</v>
      </c>
      <c r="CS78" s="2">
        <f t="shared" si="39"/>
        <v>-5.4286235399492178E-4</v>
      </c>
      <c r="CT78" s="2">
        <f t="shared" si="40"/>
        <v>6.2574367868996061E-3</v>
      </c>
      <c r="CU78" s="2">
        <f t="shared" si="41"/>
        <v>3.5826927463683544E-3</v>
      </c>
      <c r="CV78" s="2">
        <f t="shared" si="42"/>
        <v>3.2580695676812654E-3</v>
      </c>
      <c r="CW78">
        <v>169</v>
      </c>
      <c r="CX78">
        <v>15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38</v>
      </c>
      <c r="DG78">
        <v>2</v>
      </c>
      <c r="DH78">
        <v>2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 t="s">
        <v>504</v>
      </c>
      <c r="EF78">
        <v>92.080001831054673</v>
      </c>
      <c r="EG78">
        <v>92.849998474121094</v>
      </c>
      <c r="EH78">
        <v>92.910003662109375</v>
      </c>
      <c r="EI78">
        <v>91.879997253417955</v>
      </c>
      <c r="EJ78">
        <v>92.790000915527344</v>
      </c>
      <c r="EK78" s="2">
        <f t="shared" si="43"/>
        <v>8.2929095931114638E-3</v>
      </c>
      <c r="EL78" s="2">
        <f t="shared" si="44"/>
        <v>6.4584205815454432E-4</v>
      </c>
      <c r="EM78" s="2">
        <f t="shared" si="45"/>
        <v>1.0446970776994635E-2</v>
      </c>
      <c r="EN78" s="2">
        <f t="shared" si="46"/>
        <v>9.8071306512630407E-3</v>
      </c>
      <c r="EO78">
        <v>6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35</v>
      </c>
      <c r="EY78">
        <v>26</v>
      </c>
      <c r="EZ78">
        <v>18</v>
      </c>
      <c r="FA78">
        <v>8</v>
      </c>
      <c r="FB78">
        <v>107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5</v>
      </c>
      <c r="FP78">
        <v>0</v>
      </c>
      <c r="FQ78">
        <v>0</v>
      </c>
      <c r="FR78">
        <v>0</v>
      </c>
      <c r="FS78">
        <v>1</v>
      </c>
      <c r="FT78">
        <v>0</v>
      </c>
      <c r="FU78">
        <v>1</v>
      </c>
      <c r="FV78">
        <v>0</v>
      </c>
      <c r="FW78" t="s">
        <v>505</v>
      </c>
      <c r="FX78">
        <v>92.790000915527344</v>
      </c>
      <c r="FY78">
        <v>92.120002746582031</v>
      </c>
      <c r="FZ78">
        <v>92.449996948242188</v>
      </c>
      <c r="GA78">
        <v>90.129997253417969</v>
      </c>
      <c r="GB78">
        <v>90.489997863769531</v>
      </c>
      <c r="GC78">
        <v>262</v>
      </c>
      <c r="GD78">
        <v>572</v>
      </c>
      <c r="GE78">
        <v>190</v>
      </c>
      <c r="GF78">
        <v>236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171</v>
      </c>
      <c r="GM78">
        <v>0</v>
      </c>
      <c r="GN78">
        <v>107</v>
      </c>
      <c r="GO78">
        <v>0</v>
      </c>
      <c r="GP78">
        <v>0</v>
      </c>
      <c r="GQ78">
        <v>0</v>
      </c>
      <c r="GR78">
        <v>0</v>
      </c>
      <c r="GS78">
        <v>1</v>
      </c>
      <c r="GT78">
        <v>1</v>
      </c>
      <c r="GU78">
        <v>0</v>
      </c>
      <c r="GV78">
        <v>0</v>
      </c>
      <c r="GW78">
        <v>2.2000000000000002</v>
      </c>
      <c r="GX78" t="s">
        <v>218</v>
      </c>
      <c r="GY78">
        <v>1571695</v>
      </c>
      <c r="GZ78">
        <v>2231357</v>
      </c>
      <c r="HA78">
        <v>0.83899999999999997</v>
      </c>
      <c r="HB78">
        <v>1.2050000000000001</v>
      </c>
      <c r="HC78">
        <v>2.4700000000000002</v>
      </c>
      <c r="HD78">
        <v>2.66</v>
      </c>
      <c r="HE78">
        <v>0.58120000000000005</v>
      </c>
      <c r="HF78" s="2">
        <f t="shared" si="47"/>
        <v>-7.2731019210718895E-3</v>
      </c>
      <c r="HG78" s="2">
        <f t="shared" si="48"/>
        <v>3.5694344245884579E-3</v>
      </c>
      <c r="HH78" s="2">
        <f t="shared" si="49"/>
        <v>2.1602316910893649E-2</v>
      </c>
      <c r="HI78" s="2">
        <f t="shared" si="50"/>
        <v>3.9783469869624222E-3</v>
      </c>
      <c r="HJ78" s="3">
        <f t="shared" si="51"/>
        <v>92.448819055578866</v>
      </c>
      <c r="HK78" t="str">
        <f t="shared" si="52"/>
        <v>EMR</v>
      </c>
    </row>
    <row r="79" spans="1:219" hidden="1" x14ac:dyDescent="0.3">
      <c r="A79">
        <v>70</v>
      </c>
      <c r="B79" t="s">
        <v>506</v>
      </c>
      <c r="C79">
        <v>9</v>
      </c>
      <c r="D79">
        <v>0</v>
      </c>
      <c r="E79">
        <v>6</v>
      </c>
      <c r="F79">
        <v>0</v>
      </c>
      <c r="G79" t="s">
        <v>218</v>
      </c>
      <c r="H79" t="s">
        <v>218</v>
      </c>
      <c r="I79">
        <v>6</v>
      </c>
      <c r="J79">
        <v>0</v>
      </c>
      <c r="K79" t="s">
        <v>218</v>
      </c>
      <c r="L79" t="s">
        <v>218</v>
      </c>
      <c r="M79">
        <v>1</v>
      </c>
      <c r="N79">
        <v>7</v>
      </c>
      <c r="O79">
        <v>59</v>
      </c>
      <c r="P79">
        <v>118</v>
      </c>
      <c r="Q79">
        <v>10</v>
      </c>
      <c r="R79">
        <v>0</v>
      </c>
      <c r="S79">
        <v>0</v>
      </c>
      <c r="T79">
        <v>0</v>
      </c>
      <c r="U79">
        <v>0</v>
      </c>
      <c r="V79">
        <v>2</v>
      </c>
      <c r="W79">
        <v>0</v>
      </c>
      <c r="X79">
        <v>0</v>
      </c>
      <c r="Y79">
        <v>0</v>
      </c>
      <c r="Z79">
        <v>0</v>
      </c>
      <c r="AA79">
        <v>1</v>
      </c>
      <c r="AB79">
        <v>2</v>
      </c>
      <c r="AC79">
        <v>1</v>
      </c>
      <c r="AD79">
        <v>2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 t="s">
        <v>507</v>
      </c>
      <c r="AV79">
        <v>69.830001831054688</v>
      </c>
      <c r="AW79">
        <v>70.040000915527344</v>
      </c>
      <c r="AX79">
        <v>72.029998779296875</v>
      </c>
      <c r="AY79">
        <v>69.75</v>
      </c>
      <c r="AZ79">
        <v>71.680000305175781</v>
      </c>
      <c r="BA79" s="2">
        <f t="shared" si="35"/>
        <v>2.9982735826336038E-3</v>
      </c>
      <c r="BB79" s="2">
        <f t="shared" si="36"/>
        <v>2.7627348292299292E-2</v>
      </c>
      <c r="BC79" s="2">
        <f t="shared" si="37"/>
        <v>4.1405041652855523E-3</v>
      </c>
      <c r="BD79" s="2">
        <f t="shared" si="38"/>
        <v>2.692522735712688E-2</v>
      </c>
      <c r="BE79">
        <v>8</v>
      </c>
      <c r="BF79">
        <v>60</v>
      </c>
      <c r="BG79">
        <v>87</v>
      </c>
      <c r="BH79">
        <v>15</v>
      </c>
      <c r="BI79">
        <v>25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1</v>
      </c>
      <c r="BR79">
        <v>0</v>
      </c>
      <c r="BS79">
        <v>1</v>
      </c>
      <c r="BT79">
        <v>1</v>
      </c>
      <c r="BU79">
        <v>1</v>
      </c>
      <c r="BV79">
        <v>1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 t="s">
        <v>508</v>
      </c>
      <c r="CN79">
        <v>71.680000305175781</v>
      </c>
      <c r="CO79">
        <v>72.220001220703125</v>
      </c>
      <c r="CP79">
        <v>75.44000244140625</v>
      </c>
      <c r="CQ79">
        <v>72.220001220703125</v>
      </c>
      <c r="CR79">
        <v>74.980003356933594</v>
      </c>
      <c r="CS79" s="2">
        <f t="shared" si="39"/>
        <v>7.4771656937129283E-3</v>
      </c>
      <c r="CT79" s="2">
        <f t="shared" si="40"/>
        <v>4.2682941629065829E-2</v>
      </c>
      <c r="CU79" s="2">
        <f t="shared" si="41"/>
        <v>0</v>
      </c>
      <c r="CV79" s="2">
        <f t="shared" si="42"/>
        <v>3.6809842793575243E-2</v>
      </c>
      <c r="CW79">
        <v>0</v>
      </c>
      <c r="CX79">
        <v>1</v>
      </c>
      <c r="CY79">
        <v>1</v>
      </c>
      <c r="CZ79">
        <v>9</v>
      </c>
      <c r="DA79">
        <v>184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 t="s">
        <v>509</v>
      </c>
      <c r="EF79">
        <v>74.980003356933594</v>
      </c>
      <c r="EG79">
        <v>76.400001525878906</v>
      </c>
      <c r="EH79">
        <v>77.050003051757813</v>
      </c>
      <c r="EI79">
        <v>74.930000305175781</v>
      </c>
      <c r="EJ79">
        <v>75.930000305175781</v>
      </c>
      <c r="EK79" s="2">
        <f t="shared" si="43"/>
        <v>1.8586363096659286E-2</v>
      </c>
      <c r="EL79" s="2">
        <f t="shared" si="44"/>
        <v>8.4360999368457978E-3</v>
      </c>
      <c r="EM79" s="2">
        <f t="shared" si="45"/>
        <v>1.9240853289841819E-2</v>
      </c>
      <c r="EN79" s="2">
        <f t="shared" si="46"/>
        <v>1.3170024970114991E-2</v>
      </c>
      <c r="EO79">
        <v>22</v>
      </c>
      <c r="EP79">
        <v>4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14</v>
      </c>
      <c r="EY79">
        <v>3</v>
      </c>
      <c r="EZ79">
        <v>7</v>
      </c>
      <c r="FA79">
        <v>7</v>
      </c>
      <c r="FB79">
        <v>152</v>
      </c>
      <c r="FC79">
        <v>0</v>
      </c>
      <c r="FD79">
        <v>0</v>
      </c>
      <c r="FE79">
        <v>0</v>
      </c>
      <c r="FF79">
        <v>0</v>
      </c>
      <c r="FG79">
        <v>4</v>
      </c>
      <c r="FH79">
        <v>0</v>
      </c>
      <c r="FI79">
        <v>0</v>
      </c>
      <c r="FJ79">
        <v>0</v>
      </c>
      <c r="FK79">
        <v>1</v>
      </c>
      <c r="FL79">
        <v>0</v>
      </c>
      <c r="FM79">
        <v>1</v>
      </c>
      <c r="FN79">
        <v>0</v>
      </c>
      <c r="FO79">
        <v>14</v>
      </c>
      <c r="FP79">
        <v>4</v>
      </c>
      <c r="FQ79">
        <v>49</v>
      </c>
      <c r="FR79">
        <v>0</v>
      </c>
      <c r="FS79">
        <v>1</v>
      </c>
      <c r="FT79">
        <v>1</v>
      </c>
      <c r="FU79">
        <v>1</v>
      </c>
      <c r="FV79">
        <v>0</v>
      </c>
      <c r="FW79" t="s">
        <v>510</v>
      </c>
      <c r="FX79">
        <v>75.930000305175781</v>
      </c>
      <c r="FY79">
        <v>74.430000305175781</v>
      </c>
      <c r="FZ79">
        <v>76.230003356933594</v>
      </c>
      <c r="GA79">
        <v>73.519996643066406</v>
      </c>
      <c r="GB79">
        <v>73.639999389648438</v>
      </c>
      <c r="GC79">
        <v>611</v>
      </c>
      <c r="GD79">
        <v>186</v>
      </c>
      <c r="GE79">
        <v>221</v>
      </c>
      <c r="GF79">
        <v>183</v>
      </c>
      <c r="GG79">
        <v>0</v>
      </c>
      <c r="GH79">
        <v>361</v>
      </c>
      <c r="GI79">
        <v>0</v>
      </c>
      <c r="GJ79">
        <v>193</v>
      </c>
      <c r="GK79">
        <v>3</v>
      </c>
      <c r="GL79">
        <v>152</v>
      </c>
      <c r="GM79">
        <v>0</v>
      </c>
      <c r="GN79">
        <v>152</v>
      </c>
      <c r="GO79">
        <v>1</v>
      </c>
      <c r="GP79">
        <v>1</v>
      </c>
      <c r="GQ79">
        <v>0</v>
      </c>
      <c r="GR79">
        <v>0</v>
      </c>
      <c r="GS79">
        <v>1</v>
      </c>
      <c r="GT79">
        <v>1</v>
      </c>
      <c r="GU79">
        <v>0</v>
      </c>
      <c r="GV79">
        <v>0</v>
      </c>
      <c r="GW79">
        <v>2.2000000000000002</v>
      </c>
      <c r="GX79" t="s">
        <v>218</v>
      </c>
      <c r="GY79">
        <v>2863632</v>
      </c>
      <c r="GZ79">
        <v>3219971</v>
      </c>
      <c r="HA79">
        <v>1.409</v>
      </c>
      <c r="HB79">
        <v>1.694</v>
      </c>
      <c r="HC79">
        <v>0.22</v>
      </c>
      <c r="HD79">
        <v>2.42</v>
      </c>
      <c r="HF79" s="2">
        <f t="shared" si="47"/>
        <v>-2.0153163964123921E-2</v>
      </c>
      <c r="HG79" s="2">
        <f t="shared" si="48"/>
        <v>2.3612789879197793E-2</v>
      </c>
      <c r="HH79" s="2">
        <f t="shared" si="49"/>
        <v>1.2226302006962286E-2</v>
      </c>
      <c r="HI79" s="2">
        <f t="shared" si="50"/>
        <v>1.6295864689931383E-3</v>
      </c>
      <c r="HJ79" s="3">
        <f t="shared" si="51"/>
        <v>76.187500263090527</v>
      </c>
      <c r="HK79" t="str">
        <f t="shared" si="52"/>
        <v>EOG</v>
      </c>
    </row>
    <row r="80" spans="1:219" hidden="1" x14ac:dyDescent="0.3">
      <c r="A80">
        <v>71</v>
      </c>
      <c r="B80" t="s">
        <v>511</v>
      </c>
      <c r="C80">
        <v>9</v>
      </c>
      <c r="D80">
        <v>1</v>
      </c>
      <c r="E80">
        <v>6</v>
      </c>
      <c r="F80">
        <v>0</v>
      </c>
      <c r="G80" t="s">
        <v>218</v>
      </c>
      <c r="H80" t="s">
        <v>218</v>
      </c>
      <c r="I80">
        <v>6</v>
      </c>
      <c r="J80">
        <v>0</v>
      </c>
      <c r="K80" t="s">
        <v>218</v>
      </c>
      <c r="L80" t="s">
        <v>218</v>
      </c>
      <c r="M80">
        <v>93</v>
      </c>
      <c r="N80">
        <v>5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46</v>
      </c>
      <c r="W80">
        <v>26</v>
      </c>
      <c r="X80">
        <v>5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 t="s">
        <v>379</v>
      </c>
      <c r="AV80">
        <v>458.82998657226563</v>
      </c>
      <c r="AW80">
        <v>460</v>
      </c>
      <c r="AX80">
        <v>460.6099853515625</v>
      </c>
      <c r="AY80">
        <v>455.8699951171875</v>
      </c>
      <c r="AZ80">
        <v>458.83999633789063</v>
      </c>
      <c r="BA80" s="2">
        <f t="shared" si="35"/>
        <v>2.5435074515964828E-3</v>
      </c>
      <c r="BB80" s="2">
        <f t="shared" si="36"/>
        <v>1.3242990186088655E-3</v>
      </c>
      <c r="BC80" s="2">
        <f t="shared" si="37"/>
        <v>8.9782714843750222E-3</v>
      </c>
      <c r="BD80" s="2">
        <f t="shared" si="38"/>
        <v>6.4728472766266698E-3</v>
      </c>
      <c r="BE80">
        <v>3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2</v>
      </c>
      <c r="BO80">
        <v>13</v>
      </c>
      <c r="BP80">
        <v>45</v>
      </c>
      <c r="BQ80">
        <v>39</v>
      </c>
      <c r="BR80">
        <v>56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 t="s">
        <v>279</v>
      </c>
      <c r="CN80">
        <v>458.83999633789063</v>
      </c>
      <c r="CO80">
        <v>458.3599853515625</v>
      </c>
      <c r="CP80">
        <v>461.80999755859381</v>
      </c>
      <c r="CQ80">
        <v>456.27999877929688</v>
      </c>
      <c r="CR80">
        <v>459.73001098632813</v>
      </c>
      <c r="CS80" s="2">
        <f t="shared" si="39"/>
        <v>-1.0472358008302152E-3</v>
      </c>
      <c r="CT80" s="2">
        <f t="shared" si="40"/>
        <v>7.4706312666901198E-3</v>
      </c>
      <c r="CU80" s="2">
        <f t="shared" si="41"/>
        <v>4.5378886437267285E-3</v>
      </c>
      <c r="CV80" s="2">
        <f t="shared" si="42"/>
        <v>7.5044311325889179E-3</v>
      </c>
      <c r="CW80">
        <v>136</v>
      </c>
      <c r="CX80">
        <v>17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10</v>
      </c>
      <c r="DG80">
        <v>0</v>
      </c>
      <c r="DH80">
        <v>1</v>
      </c>
      <c r="DI80">
        <v>3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 t="s">
        <v>490</v>
      </c>
      <c r="EF80">
        <v>459.73001098632813</v>
      </c>
      <c r="EG80">
        <v>461.79000854492188</v>
      </c>
      <c r="EH80">
        <v>461.98001098632813</v>
      </c>
      <c r="EI80">
        <v>455.39999389648438</v>
      </c>
      <c r="EJ80">
        <v>459</v>
      </c>
      <c r="EK80" s="2">
        <f t="shared" si="43"/>
        <v>4.4608967722898907E-3</v>
      </c>
      <c r="EL80" s="2">
        <f t="shared" si="44"/>
        <v>4.1127849016797668E-4</v>
      </c>
      <c r="EM80" s="2">
        <f t="shared" si="45"/>
        <v>1.3837490050016776E-2</v>
      </c>
      <c r="EN80" s="2">
        <f t="shared" si="46"/>
        <v>7.8431505523216538E-3</v>
      </c>
      <c r="EO80">
        <v>2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2</v>
      </c>
      <c r="EY80">
        <v>5</v>
      </c>
      <c r="EZ80">
        <v>5</v>
      </c>
      <c r="FA80">
        <v>20</v>
      </c>
      <c r="FB80">
        <v>138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3</v>
      </c>
      <c r="FP80">
        <v>0</v>
      </c>
      <c r="FQ80">
        <v>0</v>
      </c>
      <c r="FR80">
        <v>0</v>
      </c>
      <c r="FS80">
        <v>1</v>
      </c>
      <c r="FT80">
        <v>0</v>
      </c>
      <c r="FU80">
        <v>0</v>
      </c>
      <c r="FV80">
        <v>0</v>
      </c>
      <c r="FW80" t="s">
        <v>329</v>
      </c>
      <c r="FX80">
        <v>459</v>
      </c>
      <c r="FY80">
        <v>454.3800048828125</v>
      </c>
      <c r="FZ80">
        <v>461.35000610351563</v>
      </c>
      <c r="GA80">
        <v>451.82998657226563</v>
      </c>
      <c r="GB80">
        <v>457.75</v>
      </c>
      <c r="GC80">
        <v>256</v>
      </c>
      <c r="GD80">
        <v>416</v>
      </c>
      <c r="GE80">
        <v>155</v>
      </c>
      <c r="GF80">
        <v>184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194</v>
      </c>
      <c r="GM80">
        <v>0</v>
      </c>
      <c r="GN80">
        <v>138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2</v>
      </c>
      <c r="GX80" t="s">
        <v>218</v>
      </c>
      <c r="GY80">
        <v>344935</v>
      </c>
      <c r="GZ80">
        <v>294557</v>
      </c>
      <c r="HA80">
        <v>4.0419999999999998</v>
      </c>
      <c r="HB80">
        <v>4.1050000000000004</v>
      </c>
      <c r="HC80">
        <v>2.36</v>
      </c>
      <c r="HD80">
        <v>2.62</v>
      </c>
      <c r="HE80">
        <v>0</v>
      </c>
      <c r="HF80" s="2">
        <f t="shared" si="47"/>
        <v>-1.0167690187817602E-2</v>
      </c>
      <c r="HG80" s="2">
        <f t="shared" si="48"/>
        <v>1.5107838145642538E-2</v>
      </c>
      <c r="HH80" s="2">
        <f t="shared" si="49"/>
        <v>5.6120830211368045E-3</v>
      </c>
      <c r="HI80" s="2">
        <f t="shared" si="50"/>
        <v>1.2932852927874161E-2</v>
      </c>
      <c r="HJ80" s="3">
        <f t="shared" si="51"/>
        <v>461.24470445319832</v>
      </c>
      <c r="HK80" t="str">
        <f t="shared" si="52"/>
        <v>EPAM</v>
      </c>
    </row>
    <row r="81" spans="1:219" hidden="1" x14ac:dyDescent="0.3">
      <c r="A81">
        <v>72</v>
      </c>
      <c r="B81" t="s">
        <v>512</v>
      </c>
      <c r="C81">
        <v>10</v>
      </c>
      <c r="D81">
        <v>0</v>
      </c>
      <c r="E81">
        <v>5</v>
      </c>
      <c r="F81">
        <v>1</v>
      </c>
      <c r="G81" t="s">
        <v>218</v>
      </c>
      <c r="H81" t="s">
        <v>218</v>
      </c>
      <c r="I81">
        <v>6</v>
      </c>
      <c r="J81">
        <v>0</v>
      </c>
      <c r="K81" t="s">
        <v>218</v>
      </c>
      <c r="L81" t="s">
        <v>218</v>
      </c>
      <c r="M81">
        <v>41</v>
      </c>
      <c r="N81">
        <v>52</v>
      </c>
      <c r="O81">
        <v>46</v>
      </c>
      <c r="P81">
        <v>47</v>
      </c>
      <c r="Q81">
        <v>3</v>
      </c>
      <c r="R81">
        <v>1</v>
      </c>
      <c r="S81">
        <v>96</v>
      </c>
      <c r="T81">
        <v>1</v>
      </c>
      <c r="U81">
        <v>3</v>
      </c>
      <c r="V81">
        <v>4</v>
      </c>
      <c r="W81">
        <v>4</v>
      </c>
      <c r="X81">
        <v>2</v>
      </c>
      <c r="Y81">
        <v>0</v>
      </c>
      <c r="Z81">
        <v>0</v>
      </c>
      <c r="AA81">
        <v>1</v>
      </c>
      <c r="AB81">
        <v>3</v>
      </c>
      <c r="AC81">
        <v>1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 t="s">
        <v>513</v>
      </c>
      <c r="AV81">
        <v>7.9699997901916504</v>
      </c>
      <c r="AW81">
        <v>7.9899997711181641</v>
      </c>
      <c r="AX81">
        <v>8.1099996566772461</v>
      </c>
      <c r="AY81">
        <v>7.9800000190734863</v>
      </c>
      <c r="AZ81">
        <v>8.0200004577636719</v>
      </c>
      <c r="BA81" s="2">
        <f t="shared" si="35"/>
        <v>2.5031265956738658E-3</v>
      </c>
      <c r="BB81" s="2">
        <f t="shared" si="36"/>
        <v>1.4796533987554761E-2</v>
      </c>
      <c r="BC81" s="2">
        <f t="shared" si="37"/>
        <v>1.2515334582141602E-3</v>
      </c>
      <c r="BD81" s="2">
        <f t="shared" si="38"/>
        <v>4.987585586913923E-3</v>
      </c>
      <c r="BE81">
        <v>105</v>
      </c>
      <c r="BF81">
        <v>58</v>
      </c>
      <c r="BG81">
        <v>24</v>
      </c>
      <c r="BH81">
        <v>0</v>
      </c>
      <c r="BI81">
        <v>0</v>
      </c>
      <c r="BJ81">
        <v>2</v>
      </c>
      <c r="BK81">
        <v>23</v>
      </c>
      <c r="BL81">
        <v>0</v>
      </c>
      <c r="BM81">
        <v>0</v>
      </c>
      <c r="BN81">
        <v>14</v>
      </c>
      <c r="BO81">
        <v>0</v>
      </c>
      <c r="BP81">
        <v>0</v>
      </c>
      <c r="BQ81">
        <v>0</v>
      </c>
      <c r="BR81">
        <v>0</v>
      </c>
      <c r="BS81">
        <v>3</v>
      </c>
      <c r="BT81">
        <v>4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 t="s">
        <v>514</v>
      </c>
      <c r="CN81">
        <v>8.0200004577636719</v>
      </c>
      <c r="CO81">
        <v>8.1099996566772461</v>
      </c>
      <c r="CP81">
        <v>8.3599996566772461</v>
      </c>
      <c r="CQ81">
        <v>8.0799999237060547</v>
      </c>
      <c r="CR81">
        <v>8.3100004196166992</v>
      </c>
      <c r="CS81" s="2">
        <f t="shared" si="39"/>
        <v>1.1097312296366679E-2</v>
      </c>
      <c r="CT81" s="2">
        <f t="shared" si="40"/>
        <v>2.9904307448185286E-2</v>
      </c>
      <c r="CU81" s="2">
        <f t="shared" si="41"/>
        <v>3.6991040987889301E-3</v>
      </c>
      <c r="CV81" s="2">
        <f t="shared" si="42"/>
        <v>2.7677555270358645E-2</v>
      </c>
      <c r="CW81">
        <v>10</v>
      </c>
      <c r="CX81">
        <v>6</v>
      </c>
      <c r="CY81">
        <v>3</v>
      </c>
      <c r="CZ81">
        <v>14</v>
      </c>
      <c r="DA81">
        <v>150</v>
      </c>
      <c r="DB81">
        <v>0</v>
      </c>
      <c r="DC81">
        <v>0</v>
      </c>
      <c r="DD81">
        <v>0</v>
      </c>
      <c r="DE81">
        <v>0</v>
      </c>
      <c r="DF81">
        <v>7</v>
      </c>
      <c r="DG81">
        <v>5</v>
      </c>
      <c r="DH81">
        <v>5</v>
      </c>
      <c r="DI81">
        <v>0</v>
      </c>
      <c r="DJ81">
        <v>0</v>
      </c>
      <c r="DK81">
        <v>1</v>
      </c>
      <c r="DL81">
        <v>17</v>
      </c>
      <c r="DM81">
        <v>1</v>
      </c>
      <c r="DN81">
        <v>17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 t="s">
        <v>515</v>
      </c>
      <c r="EF81">
        <v>8.3100004196166992</v>
      </c>
      <c r="EG81">
        <v>8.4499998092651367</v>
      </c>
      <c r="EH81">
        <v>8.5</v>
      </c>
      <c r="EI81">
        <v>8.2399997711181641</v>
      </c>
      <c r="EJ81">
        <v>8.2899999618530273</v>
      </c>
      <c r="EK81" s="2">
        <f t="shared" si="43"/>
        <v>1.6567975480299202E-2</v>
      </c>
      <c r="EL81" s="2">
        <f t="shared" si="44"/>
        <v>5.8823753805721246E-3</v>
      </c>
      <c r="EM81" s="2">
        <f t="shared" si="45"/>
        <v>2.485207608131712E-2</v>
      </c>
      <c r="EN81" s="2">
        <f t="shared" si="46"/>
        <v>6.0313861236359623E-3</v>
      </c>
      <c r="EO81">
        <v>6</v>
      </c>
      <c r="EP81">
        <v>3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1</v>
      </c>
      <c r="EY81">
        <v>1</v>
      </c>
      <c r="EZ81">
        <v>0</v>
      </c>
      <c r="FA81">
        <v>3</v>
      </c>
      <c r="FB81">
        <v>184</v>
      </c>
      <c r="FC81">
        <v>0</v>
      </c>
      <c r="FD81">
        <v>0</v>
      </c>
      <c r="FE81">
        <v>0</v>
      </c>
      <c r="FF81">
        <v>0</v>
      </c>
      <c r="FG81">
        <v>3</v>
      </c>
      <c r="FH81">
        <v>0</v>
      </c>
      <c r="FI81">
        <v>0</v>
      </c>
      <c r="FJ81">
        <v>0</v>
      </c>
      <c r="FK81">
        <v>1</v>
      </c>
      <c r="FL81">
        <v>0</v>
      </c>
      <c r="FM81">
        <v>1</v>
      </c>
      <c r="FN81">
        <v>0</v>
      </c>
      <c r="FO81">
        <v>11</v>
      </c>
      <c r="FP81">
        <v>3</v>
      </c>
      <c r="FQ81">
        <v>2</v>
      </c>
      <c r="FR81">
        <v>0</v>
      </c>
      <c r="FS81">
        <v>2</v>
      </c>
      <c r="FT81">
        <v>1</v>
      </c>
      <c r="FU81">
        <v>1</v>
      </c>
      <c r="FV81">
        <v>1</v>
      </c>
      <c r="FW81" t="s">
        <v>516</v>
      </c>
      <c r="FX81">
        <v>8.2899999618530273</v>
      </c>
      <c r="FY81">
        <v>8.2399997711181641</v>
      </c>
      <c r="FZ81">
        <v>8.4600000381469727</v>
      </c>
      <c r="GA81">
        <v>8.130000114440918</v>
      </c>
      <c r="GB81">
        <v>8.1599998474121094</v>
      </c>
      <c r="GC81">
        <v>568</v>
      </c>
      <c r="GD81">
        <v>230</v>
      </c>
      <c r="GE81">
        <v>192</v>
      </c>
      <c r="GF81">
        <v>206</v>
      </c>
      <c r="GG81">
        <v>3</v>
      </c>
      <c r="GH81">
        <v>214</v>
      </c>
      <c r="GI81">
        <v>0</v>
      </c>
      <c r="GJ81">
        <v>164</v>
      </c>
      <c r="GK81">
        <v>17</v>
      </c>
      <c r="GL81">
        <v>184</v>
      </c>
      <c r="GM81">
        <v>17</v>
      </c>
      <c r="GN81">
        <v>184</v>
      </c>
      <c r="GO81">
        <v>1</v>
      </c>
      <c r="GP81">
        <v>1</v>
      </c>
      <c r="GQ81">
        <v>0</v>
      </c>
      <c r="GR81">
        <v>0</v>
      </c>
      <c r="GS81">
        <v>1</v>
      </c>
      <c r="GT81">
        <v>1</v>
      </c>
      <c r="GU81">
        <v>1</v>
      </c>
      <c r="GV81">
        <v>1</v>
      </c>
      <c r="GW81">
        <v>2.6</v>
      </c>
      <c r="GX81" t="s">
        <v>272</v>
      </c>
      <c r="GY81">
        <v>2923407</v>
      </c>
      <c r="GZ81">
        <v>3389685</v>
      </c>
      <c r="HA81">
        <v>0.872</v>
      </c>
      <c r="HB81">
        <v>0.94399999999999995</v>
      </c>
      <c r="HC81">
        <v>-0.3</v>
      </c>
      <c r="HD81">
        <v>3.47</v>
      </c>
      <c r="HE81">
        <v>0.84910005</v>
      </c>
      <c r="HF81" s="2">
        <f t="shared" si="47"/>
        <v>-6.067984481033406E-3</v>
      </c>
      <c r="HG81" s="2">
        <f t="shared" si="48"/>
        <v>2.6004759578818648E-2</v>
      </c>
      <c r="HH81" s="2">
        <f t="shared" si="49"/>
        <v>1.3349473268531309E-2</v>
      </c>
      <c r="HI81" s="2">
        <f t="shared" si="50"/>
        <v>3.6764379328640961E-3</v>
      </c>
      <c r="HJ81" s="3">
        <f t="shared" si="51"/>
        <v>8.4542789840956125</v>
      </c>
      <c r="HK81" t="str">
        <f t="shared" si="52"/>
        <v>ETRN</v>
      </c>
    </row>
    <row r="82" spans="1:219" hidden="1" x14ac:dyDescent="0.3">
      <c r="A82">
        <v>73</v>
      </c>
      <c r="B82" t="s">
        <v>517</v>
      </c>
      <c r="C82">
        <v>9</v>
      </c>
      <c r="D82">
        <v>1</v>
      </c>
      <c r="E82">
        <v>6</v>
      </c>
      <c r="F82">
        <v>0</v>
      </c>
      <c r="G82" t="s">
        <v>218</v>
      </c>
      <c r="H82" t="s">
        <v>218</v>
      </c>
      <c r="I82">
        <v>6</v>
      </c>
      <c r="J82">
        <v>0</v>
      </c>
      <c r="K82" t="s">
        <v>218</v>
      </c>
      <c r="L82" t="s">
        <v>218</v>
      </c>
      <c r="M82">
        <v>5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8</v>
      </c>
      <c r="W82">
        <v>15</v>
      </c>
      <c r="X82">
        <v>10</v>
      </c>
      <c r="Y82">
        <v>16</v>
      </c>
      <c r="Z82">
        <v>146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7</v>
      </c>
      <c r="AN82">
        <v>0</v>
      </c>
      <c r="AO82">
        <v>0</v>
      </c>
      <c r="AP82">
        <v>0</v>
      </c>
      <c r="AQ82">
        <v>1</v>
      </c>
      <c r="AR82">
        <v>0</v>
      </c>
      <c r="AS82">
        <v>0</v>
      </c>
      <c r="AT82">
        <v>0</v>
      </c>
      <c r="AU82" t="s">
        <v>518</v>
      </c>
      <c r="AV82">
        <v>109.620002746582</v>
      </c>
      <c r="AW82">
        <v>110.3000030517578</v>
      </c>
      <c r="AX82">
        <v>110.9899978637695</v>
      </c>
      <c r="AY82">
        <v>109.23000335693359</v>
      </c>
      <c r="AZ82">
        <v>109.4499969482422</v>
      </c>
      <c r="BA82" s="2">
        <f t="shared" si="35"/>
        <v>6.1650071292990161E-3</v>
      </c>
      <c r="BB82" s="2">
        <f t="shared" si="36"/>
        <v>6.2167296629612734E-3</v>
      </c>
      <c r="BC82" s="2">
        <f t="shared" si="37"/>
        <v>9.7008129213025374E-3</v>
      </c>
      <c r="BD82" s="2">
        <f t="shared" si="38"/>
        <v>2.0099917537014234E-3</v>
      </c>
      <c r="BE82">
        <v>72</v>
      </c>
      <c r="BF82">
        <v>9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15</v>
      </c>
      <c r="BO82">
        <v>3</v>
      </c>
      <c r="BP82">
        <v>3</v>
      </c>
      <c r="BQ82">
        <v>7</v>
      </c>
      <c r="BR82">
        <v>95</v>
      </c>
      <c r="BS82">
        <v>0</v>
      </c>
      <c r="BT82">
        <v>0</v>
      </c>
      <c r="BU82">
        <v>0</v>
      </c>
      <c r="BV82">
        <v>0</v>
      </c>
      <c r="BW82">
        <v>11</v>
      </c>
      <c r="BX82">
        <v>0</v>
      </c>
      <c r="BY82">
        <v>0</v>
      </c>
      <c r="BZ82">
        <v>0</v>
      </c>
      <c r="CA82">
        <v>1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 t="s">
        <v>329</v>
      </c>
      <c r="CN82">
        <v>109.4499969482422</v>
      </c>
      <c r="CO82">
        <v>109.88999938964839</v>
      </c>
      <c r="CP82">
        <v>109.88999938964839</v>
      </c>
      <c r="CQ82">
        <v>108.73000335693359</v>
      </c>
      <c r="CR82">
        <v>109.0899963378906</v>
      </c>
      <c r="CS82" s="2">
        <f t="shared" si="39"/>
        <v>4.0040262430617313E-3</v>
      </c>
      <c r="CT82" s="2">
        <f t="shared" si="40"/>
        <v>0</v>
      </c>
      <c r="CU82" s="2">
        <f t="shared" si="41"/>
        <v>1.0555974512309163E-2</v>
      </c>
      <c r="CV82" s="2">
        <f t="shared" si="42"/>
        <v>3.2999632692439773E-3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3</v>
      </c>
      <c r="DH82">
        <v>11</v>
      </c>
      <c r="DI82">
        <v>6</v>
      </c>
      <c r="DJ82">
        <v>171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1</v>
      </c>
      <c r="DX82">
        <v>0</v>
      </c>
      <c r="DY82">
        <v>0</v>
      </c>
      <c r="DZ82">
        <v>0</v>
      </c>
      <c r="EA82">
        <v>1</v>
      </c>
      <c r="EB82">
        <v>0</v>
      </c>
      <c r="EC82">
        <v>0</v>
      </c>
      <c r="ED82">
        <v>0</v>
      </c>
      <c r="EE82" t="s">
        <v>519</v>
      </c>
      <c r="EF82">
        <v>109.0899963378906</v>
      </c>
      <c r="EG82">
        <v>109.86000061035161</v>
      </c>
      <c r="EH82">
        <v>111.2799987792969</v>
      </c>
      <c r="EI82">
        <v>109.5899963378906</v>
      </c>
      <c r="EJ82">
        <v>110.86000061035161</v>
      </c>
      <c r="EK82" s="2">
        <f t="shared" si="43"/>
        <v>7.0089592953129776E-3</v>
      </c>
      <c r="EL82" s="2">
        <f t="shared" si="44"/>
        <v>1.2760587567596904E-2</v>
      </c>
      <c r="EM82" s="2">
        <f t="shared" si="45"/>
        <v>2.4577122789090078E-3</v>
      </c>
      <c r="EN82" s="2">
        <f t="shared" si="46"/>
        <v>1.1455928788281278E-2</v>
      </c>
      <c r="EO82">
        <v>28</v>
      </c>
      <c r="EP82">
        <v>108</v>
      </c>
      <c r="EQ82">
        <v>57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3</v>
      </c>
      <c r="EY82">
        <v>1</v>
      </c>
      <c r="EZ82">
        <v>0</v>
      </c>
      <c r="FA82">
        <v>0</v>
      </c>
      <c r="FB82">
        <v>0</v>
      </c>
      <c r="FC82">
        <v>1</v>
      </c>
      <c r="FD82">
        <v>4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 t="s">
        <v>520</v>
      </c>
      <c r="FX82">
        <v>110.86000061035161</v>
      </c>
      <c r="FY82">
        <v>110.6999969482422</v>
      </c>
      <c r="FZ82">
        <v>111.120002746582</v>
      </c>
      <c r="GA82">
        <v>109.0400009155273</v>
      </c>
      <c r="GB82">
        <v>109.86000061035161</v>
      </c>
      <c r="GC82">
        <v>279</v>
      </c>
      <c r="GD82">
        <v>513</v>
      </c>
      <c r="GE82">
        <v>193</v>
      </c>
      <c r="GF82">
        <v>195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412</v>
      </c>
      <c r="GM82">
        <v>0</v>
      </c>
      <c r="GN82">
        <v>171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3.2</v>
      </c>
      <c r="GX82" t="s">
        <v>272</v>
      </c>
      <c r="GY82">
        <v>795358</v>
      </c>
      <c r="GZ82">
        <v>827200</v>
      </c>
      <c r="HA82">
        <v>1.863</v>
      </c>
      <c r="HB82">
        <v>2.0939999999999999</v>
      </c>
      <c r="HC82">
        <v>5.73</v>
      </c>
      <c r="HD82">
        <v>3.79</v>
      </c>
      <c r="HE82">
        <v>0.2555</v>
      </c>
      <c r="HF82" s="2">
        <f t="shared" si="47"/>
        <v>-1.4453809080430258E-3</v>
      </c>
      <c r="HG82" s="2">
        <f t="shared" si="48"/>
        <v>3.7797497116487389E-3</v>
      </c>
      <c r="HH82" s="2">
        <f t="shared" si="49"/>
        <v>1.4995447863390909E-2</v>
      </c>
      <c r="HI82" s="2">
        <f t="shared" si="50"/>
        <v>7.4640423290425195E-3</v>
      </c>
      <c r="HJ82" s="3">
        <f t="shared" si="51"/>
        <v>111.11841522978683</v>
      </c>
      <c r="HK82" t="str">
        <f t="shared" si="52"/>
        <v>EXPD</v>
      </c>
    </row>
    <row r="83" spans="1:219" hidden="1" x14ac:dyDescent="0.3">
      <c r="A83">
        <v>74</v>
      </c>
      <c r="B83" t="s">
        <v>521</v>
      </c>
      <c r="C83">
        <v>9</v>
      </c>
      <c r="D83">
        <v>0</v>
      </c>
      <c r="E83">
        <v>6</v>
      </c>
      <c r="F83">
        <v>0</v>
      </c>
      <c r="G83" t="s">
        <v>218</v>
      </c>
      <c r="H83" t="s">
        <v>218</v>
      </c>
      <c r="I83">
        <v>6</v>
      </c>
      <c r="J83">
        <v>0</v>
      </c>
      <c r="K83" t="s">
        <v>218</v>
      </c>
      <c r="L83" t="s">
        <v>218</v>
      </c>
      <c r="M83">
        <v>27</v>
      </c>
      <c r="N83">
        <v>102</v>
      </c>
      <c r="O83">
        <v>66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v>0</v>
      </c>
      <c r="Z83">
        <v>0</v>
      </c>
      <c r="AA83">
        <v>1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 t="s">
        <v>389</v>
      </c>
      <c r="AV83">
        <v>55.680000305175781</v>
      </c>
      <c r="AW83">
        <v>56.009998321533203</v>
      </c>
      <c r="AX83">
        <v>56.630001068115227</v>
      </c>
      <c r="AY83">
        <v>55.810001373291023</v>
      </c>
      <c r="AZ83">
        <v>56.409999847412109</v>
      </c>
      <c r="BA83" s="2">
        <f t="shared" si="35"/>
        <v>5.8917697955108705E-3</v>
      </c>
      <c r="BB83" s="2">
        <f t="shared" si="36"/>
        <v>1.0948308933215078E-2</v>
      </c>
      <c r="BC83" s="2">
        <f t="shared" si="37"/>
        <v>3.5707365512505085E-3</v>
      </c>
      <c r="BD83" s="2">
        <f t="shared" si="38"/>
        <v>1.0636384962667389E-2</v>
      </c>
      <c r="BE83">
        <v>124</v>
      </c>
      <c r="BF83">
        <v>23</v>
      </c>
      <c r="BG83">
        <v>4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36</v>
      </c>
      <c r="BO83">
        <v>16</v>
      </c>
      <c r="BP83">
        <v>6</v>
      </c>
      <c r="BQ83">
        <v>0</v>
      </c>
      <c r="BR83">
        <v>0</v>
      </c>
      <c r="BS83">
        <v>1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 t="s">
        <v>522</v>
      </c>
      <c r="CN83">
        <v>56.409999847412109</v>
      </c>
      <c r="CO83">
        <v>56.909999847412109</v>
      </c>
      <c r="CP83">
        <v>58.459999084472663</v>
      </c>
      <c r="CQ83">
        <v>56.790000915527337</v>
      </c>
      <c r="CR83">
        <v>58.110000610351563</v>
      </c>
      <c r="CS83" s="2">
        <f t="shared" si="39"/>
        <v>8.7858021672923003E-3</v>
      </c>
      <c r="CT83" s="2">
        <f t="shared" si="40"/>
        <v>2.6513842992382908E-2</v>
      </c>
      <c r="CU83" s="2">
        <f t="shared" si="41"/>
        <v>2.1085737516519654E-3</v>
      </c>
      <c r="CV83" s="2">
        <f t="shared" si="42"/>
        <v>2.2715534003781901E-2</v>
      </c>
      <c r="CW83">
        <v>0</v>
      </c>
      <c r="CX83">
        <v>2</v>
      </c>
      <c r="CY83">
        <v>12</v>
      </c>
      <c r="CZ83">
        <v>27</v>
      </c>
      <c r="DA83">
        <v>153</v>
      </c>
      <c r="DB83">
        <v>0</v>
      </c>
      <c r="DC83">
        <v>0</v>
      </c>
      <c r="DD83">
        <v>0</v>
      </c>
      <c r="DE83">
        <v>0</v>
      </c>
      <c r="DF83">
        <v>1</v>
      </c>
      <c r="DG83">
        <v>1</v>
      </c>
      <c r="DH83">
        <v>0</v>
      </c>
      <c r="DI83">
        <v>0</v>
      </c>
      <c r="DJ83">
        <v>0</v>
      </c>
      <c r="DK83">
        <v>1</v>
      </c>
      <c r="DL83">
        <v>2</v>
      </c>
      <c r="DM83">
        <v>1</v>
      </c>
      <c r="DN83">
        <v>2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 t="s">
        <v>523</v>
      </c>
      <c r="EF83">
        <v>58.110000610351563</v>
      </c>
      <c r="EG83">
        <v>58.919998168945313</v>
      </c>
      <c r="EH83">
        <v>59.479999542236328</v>
      </c>
      <c r="EI83">
        <v>58.150001525878913</v>
      </c>
      <c r="EJ83">
        <v>58.939998626708977</v>
      </c>
      <c r="EK83" s="2">
        <f t="shared" si="43"/>
        <v>1.3747413166429356E-2</v>
      </c>
      <c r="EL83" s="2">
        <f t="shared" si="44"/>
        <v>9.4149525487700059E-3</v>
      </c>
      <c r="EM83" s="2">
        <f t="shared" si="45"/>
        <v>1.3068510980915771E-2</v>
      </c>
      <c r="EN83" s="2">
        <f t="shared" si="46"/>
        <v>1.3403412270730386E-2</v>
      </c>
      <c r="EO83">
        <v>19</v>
      </c>
      <c r="EP83">
        <v>15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22</v>
      </c>
      <c r="EY83">
        <v>10</v>
      </c>
      <c r="EZ83">
        <v>11</v>
      </c>
      <c r="FA83">
        <v>26</v>
      </c>
      <c r="FB83">
        <v>109</v>
      </c>
      <c r="FC83">
        <v>0</v>
      </c>
      <c r="FD83">
        <v>0</v>
      </c>
      <c r="FE83">
        <v>0</v>
      </c>
      <c r="FF83">
        <v>0</v>
      </c>
      <c r="FG83">
        <v>15</v>
      </c>
      <c r="FH83">
        <v>0</v>
      </c>
      <c r="FI83">
        <v>0</v>
      </c>
      <c r="FJ83">
        <v>0</v>
      </c>
      <c r="FK83">
        <v>1</v>
      </c>
      <c r="FL83">
        <v>0</v>
      </c>
      <c r="FM83">
        <v>0</v>
      </c>
      <c r="FN83">
        <v>0</v>
      </c>
      <c r="FO83">
        <v>27</v>
      </c>
      <c r="FP83">
        <v>15</v>
      </c>
      <c r="FQ83">
        <v>14</v>
      </c>
      <c r="FR83">
        <v>0</v>
      </c>
      <c r="FS83">
        <v>1</v>
      </c>
      <c r="FT83">
        <v>1</v>
      </c>
      <c r="FU83">
        <v>1</v>
      </c>
      <c r="FV83">
        <v>0</v>
      </c>
      <c r="FW83" t="s">
        <v>238</v>
      </c>
      <c r="FX83">
        <v>58.939998626708977</v>
      </c>
      <c r="FY83">
        <v>58.330001831054688</v>
      </c>
      <c r="FZ83">
        <v>58.889999389648438</v>
      </c>
      <c r="GA83">
        <v>57.159999847412109</v>
      </c>
      <c r="GB83">
        <v>57.240001678466797</v>
      </c>
      <c r="GC83">
        <v>574</v>
      </c>
      <c r="GD83">
        <v>239</v>
      </c>
      <c r="GE83">
        <v>228</v>
      </c>
      <c r="GF83">
        <v>180</v>
      </c>
      <c r="GG83">
        <v>0</v>
      </c>
      <c r="GH83">
        <v>180</v>
      </c>
      <c r="GI83">
        <v>0</v>
      </c>
      <c r="GJ83">
        <v>180</v>
      </c>
      <c r="GK83">
        <v>2</v>
      </c>
      <c r="GL83">
        <v>109</v>
      </c>
      <c r="GM83">
        <v>2</v>
      </c>
      <c r="GN83">
        <v>109</v>
      </c>
      <c r="GO83">
        <v>0</v>
      </c>
      <c r="GP83">
        <v>0</v>
      </c>
      <c r="GQ83">
        <v>0</v>
      </c>
      <c r="GR83">
        <v>0</v>
      </c>
      <c r="GS83">
        <v>1</v>
      </c>
      <c r="GT83">
        <v>1</v>
      </c>
      <c r="GU83">
        <v>0</v>
      </c>
      <c r="GV83">
        <v>0</v>
      </c>
      <c r="GW83">
        <v>2.6</v>
      </c>
      <c r="GX83" t="s">
        <v>272</v>
      </c>
      <c r="GY83">
        <v>25669936</v>
      </c>
      <c r="GZ83">
        <v>19346985</v>
      </c>
      <c r="HA83">
        <v>0.443</v>
      </c>
      <c r="HB83">
        <v>0.79600000000000004</v>
      </c>
      <c r="HC83">
        <v>1.59</v>
      </c>
      <c r="HD83">
        <v>1.7</v>
      </c>
      <c r="HF83" s="2">
        <f t="shared" si="47"/>
        <v>-1.0457685179250831E-2</v>
      </c>
      <c r="HG83" s="2">
        <f t="shared" si="48"/>
        <v>9.5092131838633298E-3</v>
      </c>
      <c r="HH83" s="2">
        <f t="shared" si="49"/>
        <v>2.0058322422676023E-2</v>
      </c>
      <c r="HI83" s="2">
        <f t="shared" si="50"/>
        <v>1.3976559872251881E-3</v>
      </c>
      <c r="HJ83" s="3">
        <f t="shared" si="51"/>
        <v>58.884674253481322</v>
      </c>
      <c r="HK83" t="str">
        <f t="shared" si="52"/>
        <v>XOM</v>
      </c>
    </row>
    <row r="84" spans="1:219" hidden="1" x14ac:dyDescent="0.3">
      <c r="A84">
        <v>75</v>
      </c>
      <c r="B84" t="s">
        <v>524</v>
      </c>
      <c r="C84">
        <v>9</v>
      </c>
      <c r="D84">
        <v>0</v>
      </c>
      <c r="E84">
        <v>6</v>
      </c>
      <c r="F84">
        <v>0</v>
      </c>
      <c r="G84" t="s">
        <v>218</v>
      </c>
      <c r="H84" t="s">
        <v>218</v>
      </c>
      <c r="I84">
        <v>6</v>
      </c>
      <c r="J84">
        <v>0</v>
      </c>
      <c r="K84" t="s">
        <v>218</v>
      </c>
      <c r="L84" t="s">
        <v>218</v>
      </c>
      <c r="M84">
        <v>61</v>
      </c>
      <c r="N84">
        <v>113</v>
      </c>
      <c r="O84">
        <v>21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0</v>
      </c>
      <c r="X84">
        <v>0</v>
      </c>
      <c r="Y84">
        <v>0</v>
      </c>
      <c r="Z84">
        <v>0</v>
      </c>
      <c r="AA84">
        <v>1</v>
      </c>
      <c r="AB84">
        <v>1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 t="s">
        <v>427</v>
      </c>
      <c r="AV84">
        <v>153.8399963378906</v>
      </c>
      <c r="AW84">
        <v>154.2200012207031</v>
      </c>
      <c r="AX84">
        <v>154.2200012207031</v>
      </c>
      <c r="AY84">
        <v>151.91999816894531</v>
      </c>
      <c r="AZ84">
        <v>152.80999755859381</v>
      </c>
      <c r="BA84" s="2">
        <f t="shared" si="35"/>
        <v>2.4640440915875139E-3</v>
      </c>
      <c r="BB84" s="2">
        <f t="shared" si="36"/>
        <v>0</v>
      </c>
      <c r="BC84" s="2">
        <f t="shared" si="37"/>
        <v>1.4913779234551172E-2</v>
      </c>
      <c r="BD84" s="2">
        <f t="shared" si="38"/>
        <v>5.8242222620756845E-3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1</v>
      </c>
      <c r="BR84">
        <v>194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1</v>
      </c>
      <c r="CF84">
        <v>0</v>
      </c>
      <c r="CG84">
        <v>0</v>
      </c>
      <c r="CH84">
        <v>0</v>
      </c>
      <c r="CI84">
        <v>1</v>
      </c>
      <c r="CJ84">
        <v>0</v>
      </c>
      <c r="CK84">
        <v>0</v>
      </c>
      <c r="CL84">
        <v>0</v>
      </c>
      <c r="CM84" t="s">
        <v>371</v>
      </c>
      <c r="CN84">
        <v>152.80999755859381</v>
      </c>
      <c r="CO84">
        <v>152.94000244140619</v>
      </c>
      <c r="CP84">
        <v>154.78999328613281</v>
      </c>
      <c r="CQ84">
        <v>152.78999328613281</v>
      </c>
      <c r="CR84">
        <v>154.42999267578119</v>
      </c>
      <c r="CS84" s="2">
        <f t="shared" si="39"/>
        <v>8.5003845126907507E-4</v>
      </c>
      <c r="CT84" s="2">
        <f t="shared" si="40"/>
        <v>1.1951617836864048E-2</v>
      </c>
      <c r="CU84" s="2">
        <f t="shared" si="41"/>
        <v>9.8083662141201788E-4</v>
      </c>
      <c r="CV84" s="2">
        <f t="shared" si="42"/>
        <v>1.0619694796537904E-2</v>
      </c>
      <c r="CW84">
        <v>34</v>
      </c>
      <c r="CX84">
        <v>119</v>
      </c>
      <c r="CY84">
        <v>42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1</v>
      </c>
      <c r="DG84">
        <v>0</v>
      </c>
      <c r="DH84">
        <v>0</v>
      </c>
      <c r="DI84">
        <v>0</v>
      </c>
      <c r="DJ84">
        <v>0</v>
      </c>
      <c r="DK84">
        <v>1</v>
      </c>
      <c r="DL84">
        <v>1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 t="s">
        <v>304</v>
      </c>
      <c r="EF84">
        <v>154.42999267578119</v>
      </c>
      <c r="EG84">
        <v>154.55000305175781</v>
      </c>
      <c r="EH84">
        <v>155.96000671386719</v>
      </c>
      <c r="EI84">
        <v>153.8699951171875</v>
      </c>
      <c r="EJ84">
        <v>155.69000244140619</v>
      </c>
      <c r="EK84" s="2">
        <f t="shared" si="43"/>
        <v>7.7651487290120169E-4</v>
      </c>
      <c r="EL84" s="2">
        <f t="shared" si="44"/>
        <v>9.0408027789857792E-3</v>
      </c>
      <c r="EM84" s="2">
        <f t="shared" si="45"/>
        <v>4.3999218449874977E-3</v>
      </c>
      <c r="EN84" s="2">
        <f t="shared" si="46"/>
        <v>1.1689943449667894E-2</v>
      </c>
      <c r="EO84">
        <v>134</v>
      </c>
      <c r="EP84">
        <v>36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46</v>
      </c>
      <c r="EY84">
        <v>11</v>
      </c>
      <c r="EZ84">
        <v>3</v>
      </c>
      <c r="FA84">
        <v>1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 t="s">
        <v>525</v>
      </c>
      <c r="FX84">
        <v>155.69000244140619</v>
      </c>
      <c r="FY84">
        <v>154.94999694824219</v>
      </c>
      <c r="FZ84">
        <v>155.36000061035159</v>
      </c>
      <c r="GA84">
        <v>151.07000732421881</v>
      </c>
      <c r="GB84">
        <v>152.8999938964844</v>
      </c>
      <c r="GC84">
        <v>560</v>
      </c>
      <c r="GD84">
        <v>258</v>
      </c>
      <c r="GE84">
        <v>365</v>
      </c>
      <c r="GF84">
        <v>62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194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1.9</v>
      </c>
      <c r="GX84" t="s">
        <v>218</v>
      </c>
      <c r="GY84">
        <v>1824389</v>
      </c>
      <c r="GZ84">
        <v>2511957</v>
      </c>
      <c r="HA84">
        <v>0.46400000000000002</v>
      </c>
      <c r="HB84">
        <v>0.80100000000000005</v>
      </c>
      <c r="HC84">
        <v>1.73</v>
      </c>
      <c r="HD84">
        <v>2.79</v>
      </c>
      <c r="HE84">
        <v>5.6</v>
      </c>
      <c r="HF84" s="2">
        <f t="shared" si="47"/>
        <v>-4.7757696530397187E-3</v>
      </c>
      <c r="HG84" s="2">
        <f t="shared" si="48"/>
        <v>2.6390554872467442E-3</v>
      </c>
      <c r="HH84" s="2">
        <f t="shared" si="49"/>
        <v>2.5040269121911707E-2</v>
      </c>
      <c r="HI84" s="2">
        <f t="shared" si="50"/>
        <v>1.1968519590030313E-2</v>
      </c>
      <c r="HJ84" s="3">
        <f t="shared" si="51"/>
        <v>155.35891858793732</v>
      </c>
      <c r="HK84" t="str">
        <f t="shared" si="52"/>
        <v>FIS</v>
      </c>
    </row>
    <row r="85" spans="1:219" hidden="1" x14ac:dyDescent="0.3">
      <c r="A85">
        <v>76</v>
      </c>
      <c r="B85" t="s">
        <v>526</v>
      </c>
      <c r="C85">
        <v>9</v>
      </c>
      <c r="D85">
        <v>0</v>
      </c>
      <c r="E85">
        <v>6</v>
      </c>
      <c r="F85">
        <v>0</v>
      </c>
      <c r="G85" t="s">
        <v>218</v>
      </c>
      <c r="H85" t="s">
        <v>218</v>
      </c>
      <c r="I85">
        <v>6</v>
      </c>
      <c r="J85">
        <v>0</v>
      </c>
      <c r="K85" t="s">
        <v>218</v>
      </c>
      <c r="L85" t="s">
        <v>218</v>
      </c>
      <c r="M85">
        <v>1</v>
      </c>
      <c r="N85">
        <v>64</v>
      </c>
      <c r="O85">
        <v>94</v>
      </c>
      <c r="P85">
        <v>36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1</v>
      </c>
      <c r="AB85">
        <v>1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 t="s">
        <v>404</v>
      </c>
      <c r="AV85">
        <v>38.779998779296882</v>
      </c>
      <c r="AW85">
        <v>38.799999237060547</v>
      </c>
      <c r="AX85">
        <v>39.299999237060547</v>
      </c>
      <c r="AY85">
        <v>38.75</v>
      </c>
      <c r="AZ85">
        <v>39.25</v>
      </c>
      <c r="BA85" s="2">
        <f t="shared" si="35"/>
        <v>5.1547572569432543E-4</v>
      </c>
      <c r="BB85" s="2">
        <f t="shared" si="36"/>
        <v>1.2722646557420059E-2</v>
      </c>
      <c r="BC85" s="2">
        <f t="shared" si="37"/>
        <v>1.2886401557654636E-3</v>
      </c>
      <c r="BD85" s="2">
        <f t="shared" si="38"/>
        <v>1.2738853503184711E-2</v>
      </c>
      <c r="BE85">
        <v>57</v>
      </c>
      <c r="BF85">
        <v>98</v>
      </c>
      <c r="BG85">
        <v>40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5</v>
      </c>
      <c r="BO85">
        <v>0</v>
      </c>
      <c r="BP85">
        <v>0</v>
      </c>
      <c r="BQ85">
        <v>0</v>
      </c>
      <c r="BR85">
        <v>0</v>
      </c>
      <c r="BS85">
        <v>1</v>
      </c>
      <c r="BT85">
        <v>5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 t="s">
        <v>342</v>
      </c>
      <c r="CN85">
        <v>39.25</v>
      </c>
      <c r="CO85">
        <v>39.349998474121087</v>
      </c>
      <c r="CP85">
        <v>39.979999542236328</v>
      </c>
      <c r="CQ85">
        <v>39.299999237060547</v>
      </c>
      <c r="CR85">
        <v>39.799999237060547</v>
      </c>
      <c r="CS85" s="2">
        <f t="shared" si="39"/>
        <v>2.5412573824329376E-3</v>
      </c>
      <c r="CT85" s="2">
        <f t="shared" si="40"/>
        <v>1.5757905836134012E-2</v>
      </c>
      <c r="CU85" s="2">
        <f t="shared" si="41"/>
        <v>1.2706286912164133E-3</v>
      </c>
      <c r="CV85" s="2">
        <f t="shared" si="42"/>
        <v>1.2562814311172565E-2</v>
      </c>
      <c r="CW85">
        <v>17</v>
      </c>
      <c r="CX85">
        <v>66</v>
      </c>
      <c r="CY85">
        <v>110</v>
      </c>
      <c r="CZ85">
        <v>2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6</v>
      </c>
      <c r="DG85">
        <v>0</v>
      </c>
      <c r="DH85">
        <v>0</v>
      </c>
      <c r="DI85">
        <v>0</v>
      </c>
      <c r="DJ85">
        <v>0</v>
      </c>
      <c r="DK85">
        <v>1</v>
      </c>
      <c r="DL85">
        <v>6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 t="s">
        <v>527</v>
      </c>
      <c r="EF85">
        <v>39.799999237060547</v>
      </c>
      <c r="EG85">
        <v>40.189998626708977</v>
      </c>
      <c r="EH85">
        <v>40.799999237060547</v>
      </c>
      <c r="EI85">
        <v>40.099998474121087</v>
      </c>
      <c r="EJ85">
        <v>40.709999084472663</v>
      </c>
      <c r="EK85" s="2">
        <f t="shared" si="43"/>
        <v>9.7038915893181699E-3</v>
      </c>
      <c r="EL85" s="2">
        <f t="shared" si="44"/>
        <v>1.4950995631330288E-2</v>
      </c>
      <c r="EM85" s="2">
        <f t="shared" si="45"/>
        <v>2.2393668988104354E-3</v>
      </c>
      <c r="EN85" s="2">
        <f t="shared" si="46"/>
        <v>1.4984048736671141E-2</v>
      </c>
      <c r="EO85">
        <v>25</v>
      </c>
      <c r="EP85">
        <v>114</v>
      </c>
      <c r="EQ85">
        <v>55</v>
      </c>
      <c r="ER85">
        <v>1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1</v>
      </c>
      <c r="EZ85">
        <v>0</v>
      </c>
      <c r="FA85">
        <v>0</v>
      </c>
      <c r="FB85">
        <v>0</v>
      </c>
      <c r="FC85">
        <v>1</v>
      </c>
      <c r="FD85">
        <v>1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 t="s">
        <v>528</v>
      </c>
      <c r="FX85">
        <v>40.709999084472663</v>
      </c>
      <c r="FY85">
        <v>40.340000152587891</v>
      </c>
      <c r="FZ85">
        <v>40.959999084472663</v>
      </c>
      <c r="GA85">
        <v>40.159999847412109</v>
      </c>
      <c r="GB85">
        <v>40.540000915527337</v>
      </c>
      <c r="GC85">
        <v>780</v>
      </c>
      <c r="GD85">
        <v>13</v>
      </c>
      <c r="GE85">
        <v>390</v>
      </c>
      <c r="GF85">
        <v>7</v>
      </c>
      <c r="GG85">
        <v>0</v>
      </c>
      <c r="GH85">
        <v>39</v>
      </c>
      <c r="GI85">
        <v>0</v>
      </c>
      <c r="GJ85">
        <v>3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1.9</v>
      </c>
      <c r="GX85" t="s">
        <v>218</v>
      </c>
      <c r="GY85">
        <v>7776727</v>
      </c>
      <c r="GZ85">
        <v>5223800</v>
      </c>
      <c r="HC85">
        <v>-3.91</v>
      </c>
      <c r="HD85">
        <v>1.03</v>
      </c>
      <c r="HE85">
        <v>0.39710000000000001</v>
      </c>
      <c r="HF85" s="2">
        <f t="shared" si="47"/>
        <v>-9.1720111672095594E-3</v>
      </c>
      <c r="HG85" s="2">
        <f t="shared" si="48"/>
        <v>1.5136693011299496E-2</v>
      </c>
      <c r="HH85" s="2">
        <f t="shared" si="49"/>
        <v>4.4620799329430083E-3</v>
      </c>
      <c r="HI85" s="2">
        <f t="shared" si="50"/>
        <v>9.3734844482867841E-3</v>
      </c>
      <c r="HJ85" s="3">
        <f t="shared" si="51"/>
        <v>40.950614350973389</v>
      </c>
      <c r="HK85" t="str">
        <f t="shared" si="52"/>
        <v>FITB</v>
      </c>
    </row>
    <row r="86" spans="1:219" hidden="1" x14ac:dyDescent="0.3">
      <c r="A86">
        <v>77</v>
      </c>
      <c r="B86" t="s">
        <v>529</v>
      </c>
      <c r="C86">
        <v>10</v>
      </c>
      <c r="D86">
        <v>0</v>
      </c>
      <c r="E86">
        <v>6</v>
      </c>
      <c r="F86">
        <v>0</v>
      </c>
      <c r="G86" t="s">
        <v>218</v>
      </c>
      <c r="H86" t="s">
        <v>218</v>
      </c>
      <c r="I86">
        <v>6</v>
      </c>
      <c r="J86">
        <v>0</v>
      </c>
      <c r="K86" t="s">
        <v>218</v>
      </c>
      <c r="L86" t="s">
        <v>218</v>
      </c>
      <c r="M86">
        <v>8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20</v>
      </c>
      <c r="W86">
        <v>32</v>
      </c>
      <c r="X86">
        <v>48</v>
      </c>
      <c r="Y86">
        <v>38</v>
      </c>
      <c r="Z86">
        <v>23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 t="s">
        <v>417</v>
      </c>
      <c r="AV86">
        <v>59.419998168945313</v>
      </c>
      <c r="AW86">
        <v>59.310001373291023</v>
      </c>
      <c r="AX86">
        <v>59.840000152587891</v>
      </c>
      <c r="AY86">
        <v>59.299999237060547</v>
      </c>
      <c r="AZ86">
        <v>59.689998626708977</v>
      </c>
      <c r="BA86" s="2">
        <f t="shared" si="35"/>
        <v>-1.8546078756933593E-3</v>
      </c>
      <c r="BB86" s="2">
        <f t="shared" si="36"/>
        <v>8.8569314496224072E-3</v>
      </c>
      <c r="BC86" s="2">
        <f t="shared" si="37"/>
        <v>1.6864164557206518E-4</v>
      </c>
      <c r="BD86" s="2">
        <f t="shared" si="38"/>
        <v>6.5337476733317024E-3</v>
      </c>
      <c r="BE86">
        <v>123</v>
      </c>
      <c r="BF86">
        <v>56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2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 t="s">
        <v>498</v>
      </c>
      <c r="CN86">
        <v>59.689998626708977</v>
      </c>
      <c r="CO86">
        <v>59.830001831054688</v>
      </c>
      <c r="CP86">
        <v>60.479999542236328</v>
      </c>
      <c r="CQ86">
        <v>59.650001525878913</v>
      </c>
      <c r="CR86">
        <v>60.369998931884773</v>
      </c>
      <c r="CS86" s="2">
        <f t="shared" si="39"/>
        <v>2.3400167150428031E-3</v>
      </c>
      <c r="CT86" s="2">
        <f t="shared" si="40"/>
        <v>1.0747316734480372E-2</v>
      </c>
      <c r="CU86" s="2">
        <f t="shared" si="41"/>
        <v>3.008529160404394E-3</v>
      </c>
      <c r="CV86" s="2">
        <f t="shared" si="42"/>
        <v>1.1926410779271812E-2</v>
      </c>
      <c r="CW86">
        <v>52</v>
      </c>
      <c r="CX86">
        <v>124</v>
      </c>
      <c r="CY86">
        <v>9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1</v>
      </c>
      <c r="DG86">
        <v>1</v>
      </c>
      <c r="DH86">
        <v>1</v>
      </c>
      <c r="DI86">
        <v>0</v>
      </c>
      <c r="DJ86">
        <v>0</v>
      </c>
      <c r="DK86">
        <v>1</v>
      </c>
      <c r="DL86">
        <v>3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 t="s">
        <v>332</v>
      </c>
      <c r="EF86">
        <v>60.369998931884773</v>
      </c>
      <c r="EG86">
        <v>60.380001068115227</v>
      </c>
      <c r="EH86">
        <v>60.659999847412109</v>
      </c>
      <c r="EI86">
        <v>60.180000305175781</v>
      </c>
      <c r="EJ86">
        <v>60.299999237060547</v>
      </c>
      <c r="EK86" s="2">
        <f t="shared" si="43"/>
        <v>1.6565313106187141E-4</v>
      </c>
      <c r="EL86" s="2">
        <f t="shared" si="44"/>
        <v>4.6158717441676655E-3</v>
      </c>
      <c r="EM86" s="2">
        <f t="shared" si="45"/>
        <v>3.3123676615014475E-3</v>
      </c>
      <c r="EN86" s="2">
        <f t="shared" si="46"/>
        <v>1.9900320630686918E-3</v>
      </c>
      <c r="EO86">
        <v>68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99</v>
      </c>
      <c r="EY86">
        <v>31</v>
      </c>
      <c r="EZ86">
        <v>2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 t="s">
        <v>530</v>
      </c>
      <c r="FX86">
        <v>60.299999237060547</v>
      </c>
      <c r="FY86">
        <v>59.959999084472663</v>
      </c>
      <c r="FZ86">
        <v>60.389999389648438</v>
      </c>
      <c r="GA86">
        <v>59.950000762939453</v>
      </c>
      <c r="GB86">
        <v>59.970001220703118</v>
      </c>
      <c r="GC86">
        <v>440</v>
      </c>
      <c r="GD86">
        <v>298</v>
      </c>
      <c r="GE86">
        <v>253</v>
      </c>
      <c r="GF86">
        <v>135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23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3</v>
      </c>
      <c r="GX86" t="s">
        <v>272</v>
      </c>
      <c r="GY86">
        <v>727563</v>
      </c>
      <c r="GZ86">
        <v>995557</v>
      </c>
      <c r="HA86">
        <v>1.488</v>
      </c>
      <c r="HB86">
        <v>2.8029999999999999</v>
      </c>
      <c r="HC86">
        <v>3.93</v>
      </c>
      <c r="HD86">
        <v>5.15</v>
      </c>
      <c r="HE86">
        <v>0.42499999999999999</v>
      </c>
      <c r="HF86" s="2">
        <f t="shared" si="47"/>
        <v>-5.6704495960528956E-3</v>
      </c>
      <c r="HG86" s="2">
        <f t="shared" si="48"/>
        <v>7.12038929494474E-3</v>
      </c>
      <c r="HH86" s="2">
        <f t="shared" si="49"/>
        <v>1.6674986133879965E-4</v>
      </c>
      <c r="HI86" s="2">
        <f t="shared" si="50"/>
        <v>3.335077097974537E-4</v>
      </c>
      <c r="HJ86" s="3">
        <f t="shared" si="51"/>
        <v>60.386937620078641</v>
      </c>
      <c r="HK86" t="str">
        <f t="shared" si="52"/>
        <v>FLIR</v>
      </c>
    </row>
    <row r="87" spans="1:219" hidden="1" x14ac:dyDescent="0.3">
      <c r="A87">
        <v>78</v>
      </c>
      <c r="B87" t="s">
        <v>531</v>
      </c>
      <c r="C87">
        <v>9</v>
      </c>
      <c r="D87">
        <v>0</v>
      </c>
      <c r="E87">
        <v>6</v>
      </c>
      <c r="F87">
        <v>0</v>
      </c>
      <c r="G87" t="s">
        <v>218</v>
      </c>
      <c r="H87" t="s">
        <v>218</v>
      </c>
      <c r="I87">
        <v>6</v>
      </c>
      <c r="J87">
        <v>0</v>
      </c>
      <c r="K87" t="s">
        <v>218</v>
      </c>
      <c r="L87" t="s">
        <v>218</v>
      </c>
      <c r="M87">
        <v>0</v>
      </c>
      <c r="N87">
        <v>7</v>
      </c>
      <c r="O87">
        <v>21</v>
      </c>
      <c r="P87">
        <v>85</v>
      </c>
      <c r="Q87">
        <v>80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  <c r="X87">
        <v>0</v>
      </c>
      <c r="Y87">
        <v>0</v>
      </c>
      <c r="Z87">
        <v>0</v>
      </c>
      <c r="AA87">
        <v>1</v>
      </c>
      <c r="AB87">
        <v>1</v>
      </c>
      <c r="AC87">
        <v>1</v>
      </c>
      <c r="AD87">
        <v>1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 t="s">
        <v>532</v>
      </c>
      <c r="AV87">
        <v>22.440000534057621</v>
      </c>
      <c r="AW87">
        <v>22.510000228881839</v>
      </c>
      <c r="AX87">
        <v>22.680000305175781</v>
      </c>
      <c r="AY87">
        <v>22.149999618530281</v>
      </c>
      <c r="AZ87">
        <v>22.520000457763668</v>
      </c>
      <c r="BA87" s="2">
        <f t="shared" si="35"/>
        <v>3.1097154203669763E-3</v>
      </c>
      <c r="BB87" s="2">
        <f t="shared" si="36"/>
        <v>7.4955940919959607E-3</v>
      </c>
      <c r="BC87" s="2">
        <f t="shared" si="37"/>
        <v>1.5992919000047512E-2</v>
      </c>
      <c r="BD87" s="2">
        <f t="shared" si="38"/>
        <v>1.6429877074262245E-2</v>
      </c>
      <c r="BE87">
        <v>45</v>
      </c>
      <c r="BF87">
        <v>6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24</v>
      </c>
      <c r="BO87">
        <v>10</v>
      </c>
      <c r="BP87">
        <v>23</v>
      </c>
      <c r="BQ87">
        <v>23</v>
      </c>
      <c r="BR87">
        <v>81</v>
      </c>
      <c r="BS87">
        <v>0</v>
      </c>
      <c r="BT87">
        <v>0</v>
      </c>
      <c r="BU87">
        <v>0</v>
      </c>
      <c r="BV87">
        <v>0</v>
      </c>
      <c r="BW87">
        <v>6</v>
      </c>
      <c r="BX87">
        <v>0</v>
      </c>
      <c r="BY87">
        <v>18</v>
      </c>
      <c r="BZ87">
        <v>0</v>
      </c>
      <c r="CA87">
        <v>1</v>
      </c>
      <c r="CB87">
        <v>0</v>
      </c>
      <c r="CC87">
        <v>1</v>
      </c>
      <c r="CD87">
        <v>0</v>
      </c>
      <c r="CE87">
        <v>49</v>
      </c>
      <c r="CF87">
        <v>7</v>
      </c>
      <c r="CG87">
        <v>6</v>
      </c>
      <c r="CH87">
        <v>5</v>
      </c>
      <c r="CI87">
        <v>2</v>
      </c>
      <c r="CJ87">
        <v>1</v>
      </c>
      <c r="CK87">
        <v>2</v>
      </c>
      <c r="CL87">
        <v>1</v>
      </c>
      <c r="CM87" t="s">
        <v>533</v>
      </c>
      <c r="CN87">
        <v>22.520000457763668</v>
      </c>
      <c r="CO87">
        <v>22.45000076293945</v>
      </c>
      <c r="CP87">
        <v>23.329999923706051</v>
      </c>
      <c r="CQ87">
        <v>22.370000839233398</v>
      </c>
      <c r="CR87">
        <v>23.110000610351559</v>
      </c>
      <c r="CS87" s="2">
        <f t="shared" si="39"/>
        <v>-3.1180263895480564E-3</v>
      </c>
      <c r="CT87" s="2">
        <f t="shared" si="40"/>
        <v>3.7719638390243504E-2</v>
      </c>
      <c r="CU87" s="2">
        <f t="shared" si="41"/>
        <v>3.5634708680328808E-3</v>
      </c>
      <c r="CV87" s="2">
        <f t="shared" si="42"/>
        <v>3.2020759479629568E-2</v>
      </c>
      <c r="CW87">
        <v>17</v>
      </c>
      <c r="CX87">
        <v>3</v>
      </c>
      <c r="CY87">
        <v>9</v>
      </c>
      <c r="CZ87">
        <v>21</v>
      </c>
      <c r="DA87">
        <v>142</v>
      </c>
      <c r="DB87">
        <v>1</v>
      </c>
      <c r="DC87">
        <v>3</v>
      </c>
      <c r="DD87">
        <v>0</v>
      </c>
      <c r="DE87">
        <v>0</v>
      </c>
      <c r="DF87">
        <v>12</v>
      </c>
      <c r="DG87">
        <v>1</v>
      </c>
      <c r="DH87">
        <v>1</v>
      </c>
      <c r="DI87">
        <v>0</v>
      </c>
      <c r="DJ87">
        <v>0</v>
      </c>
      <c r="DK87">
        <v>2</v>
      </c>
      <c r="DL87">
        <v>14</v>
      </c>
      <c r="DM87">
        <v>1</v>
      </c>
      <c r="DN87">
        <v>14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 t="s">
        <v>534</v>
      </c>
      <c r="EF87">
        <v>23.110000610351559</v>
      </c>
      <c r="EG87">
        <v>23.469999313354489</v>
      </c>
      <c r="EH87">
        <v>23.469999313354489</v>
      </c>
      <c r="EI87">
        <v>22.590000152587891</v>
      </c>
      <c r="EJ87">
        <v>23.120000839233398</v>
      </c>
      <c r="EK87" s="2">
        <f t="shared" si="43"/>
        <v>1.5338675480833452E-2</v>
      </c>
      <c r="EL87" s="2">
        <f t="shared" si="44"/>
        <v>0</v>
      </c>
      <c r="EM87" s="2">
        <f t="shared" si="45"/>
        <v>3.7494639391228102E-2</v>
      </c>
      <c r="EN87" s="2">
        <f t="shared" si="46"/>
        <v>2.2923904299610776E-2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1</v>
      </c>
      <c r="FB87">
        <v>194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1</v>
      </c>
      <c r="FP87">
        <v>0</v>
      </c>
      <c r="FQ87">
        <v>0</v>
      </c>
      <c r="FR87">
        <v>0</v>
      </c>
      <c r="FS87">
        <v>1</v>
      </c>
      <c r="FT87">
        <v>0</v>
      </c>
      <c r="FU87">
        <v>0</v>
      </c>
      <c r="FV87">
        <v>0</v>
      </c>
      <c r="FW87" t="s">
        <v>265</v>
      </c>
      <c r="FX87">
        <v>23.120000839233398</v>
      </c>
      <c r="FY87">
        <v>22.739999771118161</v>
      </c>
      <c r="FZ87">
        <v>23.29000091552734</v>
      </c>
      <c r="GA87">
        <v>22.670000076293949</v>
      </c>
      <c r="GB87">
        <v>22.979999542236332</v>
      </c>
      <c r="GC87">
        <v>436</v>
      </c>
      <c r="GD87">
        <v>371</v>
      </c>
      <c r="GE87">
        <v>192</v>
      </c>
      <c r="GF87">
        <v>209</v>
      </c>
      <c r="GG87">
        <v>0</v>
      </c>
      <c r="GH87">
        <v>328</v>
      </c>
      <c r="GI87">
        <v>0</v>
      </c>
      <c r="GJ87">
        <v>163</v>
      </c>
      <c r="GK87">
        <v>15</v>
      </c>
      <c r="GL87">
        <v>275</v>
      </c>
      <c r="GM87">
        <v>14</v>
      </c>
      <c r="GN87">
        <v>194</v>
      </c>
      <c r="GO87">
        <v>1</v>
      </c>
      <c r="GP87">
        <v>0</v>
      </c>
      <c r="GQ87">
        <v>0</v>
      </c>
      <c r="GR87">
        <v>0</v>
      </c>
      <c r="GS87">
        <v>2</v>
      </c>
      <c r="GT87">
        <v>0</v>
      </c>
      <c r="GU87">
        <v>1</v>
      </c>
      <c r="GV87">
        <v>0</v>
      </c>
      <c r="GW87">
        <v>3</v>
      </c>
      <c r="GX87" t="s">
        <v>272</v>
      </c>
      <c r="GY87">
        <v>1165767</v>
      </c>
      <c r="GZ87">
        <v>1100500</v>
      </c>
      <c r="HA87">
        <v>1.224</v>
      </c>
      <c r="HB87">
        <v>1.409</v>
      </c>
      <c r="HC87">
        <v>-5.68</v>
      </c>
      <c r="HD87">
        <v>1.93</v>
      </c>
      <c r="HF87" s="2">
        <f t="shared" si="47"/>
        <v>-1.671068917941998E-2</v>
      </c>
      <c r="HG87" s="2">
        <f t="shared" si="48"/>
        <v>2.3615333739317124E-2</v>
      </c>
      <c r="HH87" s="2">
        <f t="shared" si="49"/>
        <v>3.0782627761112291E-3</v>
      </c>
      <c r="HI87" s="2">
        <f t="shared" si="50"/>
        <v>1.3489968325395951E-2</v>
      </c>
      <c r="HJ87" s="3">
        <f t="shared" si="51"/>
        <v>23.277012454945112</v>
      </c>
      <c r="HK87" t="str">
        <f t="shared" si="52"/>
        <v>FLR</v>
      </c>
    </row>
    <row r="88" spans="1:219" hidden="1" x14ac:dyDescent="0.3">
      <c r="A88">
        <v>79</v>
      </c>
      <c r="B88" t="s">
        <v>535</v>
      </c>
      <c r="C88">
        <v>9</v>
      </c>
      <c r="D88">
        <v>0</v>
      </c>
      <c r="E88">
        <v>6</v>
      </c>
      <c r="F88">
        <v>0</v>
      </c>
      <c r="G88" t="s">
        <v>218</v>
      </c>
      <c r="H88" t="s">
        <v>218</v>
      </c>
      <c r="I88">
        <v>6</v>
      </c>
      <c r="J88">
        <v>0</v>
      </c>
      <c r="K88" t="s">
        <v>218</v>
      </c>
      <c r="L88" t="s">
        <v>218</v>
      </c>
      <c r="M88">
        <v>27</v>
      </c>
      <c r="N88">
        <v>69</v>
      </c>
      <c r="O88">
        <v>16</v>
      </c>
      <c r="P88">
        <v>3</v>
      </c>
      <c r="Q88">
        <v>65</v>
      </c>
      <c r="R88">
        <v>1</v>
      </c>
      <c r="S88">
        <v>78</v>
      </c>
      <c r="T88">
        <v>1</v>
      </c>
      <c r="U88">
        <v>65</v>
      </c>
      <c r="V88">
        <v>2</v>
      </c>
      <c r="W88">
        <v>0</v>
      </c>
      <c r="X88">
        <v>0</v>
      </c>
      <c r="Y88">
        <v>0</v>
      </c>
      <c r="Z88">
        <v>1</v>
      </c>
      <c r="AA88">
        <v>2</v>
      </c>
      <c r="AB88">
        <v>3</v>
      </c>
      <c r="AC88">
        <v>1</v>
      </c>
      <c r="AD88">
        <v>1</v>
      </c>
      <c r="AE88">
        <v>0</v>
      </c>
      <c r="AF88">
        <v>0</v>
      </c>
      <c r="AG88">
        <v>1</v>
      </c>
      <c r="AH88">
        <v>1</v>
      </c>
      <c r="AI88">
        <v>0</v>
      </c>
      <c r="AJ88">
        <v>0</v>
      </c>
      <c r="AK88">
        <v>1</v>
      </c>
      <c r="AL88">
        <v>1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 t="s">
        <v>536</v>
      </c>
      <c r="AV88">
        <v>46.5</v>
      </c>
      <c r="AW88">
        <v>46.279998779296882</v>
      </c>
      <c r="AX88">
        <v>47.209999084472663</v>
      </c>
      <c r="AY88">
        <v>46.279998779296882</v>
      </c>
      <c r="AZ88">
        <v>46.599998474121087</v>
      </c>
      <c r="BA88" s="2">
        <f t="shared" si="35"/>
        <v>-4.7536997948567361E-3</v>
      </c>
      <c r="BB88" s="2">
        <f t="shared" si="36"/>
        <v>1.9699223113979203E-2</v>
      </c>
      <c r="BC88" s="2">
        <f t="shared" si="37"/>
        <v>0</v>
      </c>
      <c r="BD88" s="2">
        <f t="shared" si="38"/>
        <v>6.8669464657152846E-3</v>
      </c>
      <c r="BE88">
        <v>10</v>
      </c>
      <c r="BF88">
        <v>69</v>
      </c>
      <c r="BG88">
        <v>71</v>
      </c>
      <c r="BH88">
        <v>5</v>
      </c>
      <c r="BI88">
        <v>1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 t="s">
        <v>537</v>
      </c>
      <c r="CN88">
        <v>46.599998474121087</v>
      </c>
      <c r="CO88">
        <v>46.75</v>
      </c>
      <c r="CP88">
        <v>46.869998931884773</v>
      </c>
      <c r="CQ88">
        <v>46.409999847412109</v>
      </c>
      <c r="CR88">
        <v>46.639999389648438</v>
      </c>
      <c r="CS88" s="2">
        <f t="shared" si="39"/>
        <v>3.2085887888537723E-3</v>
      </c>
      <c r="CT88" s="2">
        <f t="shared" si="40"/>
        <v>2.5602503652532027E-3</v>
      </c>
      <c r="CU88" s="2">
        <f t="shared" si="41"/>
        <v>7.2727305366393491E-3</v>
      </c>
      <c r="CV88" s="2">
        <f t="shared" si="42"/>
        <v>4.9313796150558531E-3</v>
      </c>
      <c r="CW88">
        <v>3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4</v>
      </c>
      <c r="DG88">
        <v>19</v>
      </c>
      <c r="DH88">
        <v>10</v>
      </c>
      <c r="DI88">
        <v>34</v>
      </c>
      <c r="DJ88">
        <v>38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 t="s">
        <v>283</v>
      </c>
      <c r="EF88">
        <v>46.639999389648438</v>
      </c>
      <c r="EG88">
        <v>46.880001068115227</v>
      </c>
      <c r="EH88">
        <v>47.439998626708977</v>
      </c>
      <c r="EI88">
        <v>46.590000152587891</v>
      </c>
      <c r="EJ88">
        <v>47.340000152587891</v>
      </c>
      <c r="EK88" s="2">
        <f t="shared" si="43"/>
        <v>5.1194896117445765E-3</v>
      </c>
      <c r="EL88" s="2">
        <f t="shared" si="44"/>
        <v>1.1804333364345165E-2</v>
      </c>
      <c r="EM88" s="2">
        <f t="shared" si="45"/>
        <v>6.1860262141627542E-3</v>
      </c>
      <c r="EN88" s="2">
        <f t="shared" si="46"/>
        <v>1.5842838985690166E-2</v>
      </c>
      <c r="EO88">
        <v>50</v>
      </c>
      <c r="EP88">
        <v>19</v>
      </c>
      <c r="EQ88">
        <v>5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24</v>
      </c>
      <c r="EY88">
        <v>17</v>
      </c>
      <c r="EZ88">
        <v>15</v>
      </c>
      <c r="FA88">
        <v>18</v>
      </c>
      <c r="FB88">
        <v>10</v>
      </c>
      <c r="FC88">
        <v>1</v>
      </c>
      <c r="FD88">
        <v>84</v>
      </c>
      <c r="FE88">
        <v>0</v>
      </c>
      <c r="FF88">
        <v>0</v>
      </c>
      <c r="FG88">
        <v>5</v>
      </c>
      <c r="FH88">
        <v>0</v>
      </c>
      <c r="FI88">
        <v>10</v>
      </c>
      <c r="FJ88">
        <v>10</v>
      </c>
      <c r="FK88">
        <v>1</v>
      </c>
      <c r="FL88">
        <v>0</v>
      </c>
      <c r="FM88">
        <v>1</v>
      </c>
      <c r="FN88">
        <v>1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 t="s">
        <v>449</v>
      </c>
      <c r="FX88">
        <v>47.340000152587891</v>
      </c>
      <c r="FY88">
        <v>47.060001373291023</v>
      </c>
      <c r="FZ88">
        <v>47.650001525878913</v>
      </c>
      <c r="GA88">
        <v>46.849998474121087</v>
      </c>
      <c r="GB88">
        <v>47.060001373291023</v>
      </c>
      <c r="GC88">
        <v>413</v>
      </c>
      <c r="GD88">
        <v>192</v>
      </c>
      <c r="GE88">
        <v>77</v>
      </c>
      <c r="GF88">
        <v>189</v>
      </c>
      <c r="GG88">
        <v>65</v>
      </c>
      <c r="GH88">
        <v>74</v>
      </c>
      <c r="GI88">
        <v>0</v>
      </c>
      <c r="GJ88">
        <v>0</v>
      </c>
      <c r="GK88">
        <v>1</v>
      </c>
      <c r="GL88">
        <v>49</v>
      </c>
      <c r="GM88">
        <v>0</v>
      </c>
      <c r="GN88">
        <v>48</v>
      </c>
      <c r="GO88">
        <v>2</v>
      </c>
      <c r="GP88">
        <v>1</v>
      </c>
      <c r="GQ88">
        <v>2</v>
      </c>
      <c r="GR88">
        <v>1</v>
      </c>
      <c r="GS88">
        <v>0</v>
      </c>
      <c r="GT88">
        <v>0</v>
      </c>
      <c r="GU88">
        <v>0</v>
      </c>
      <c r="GV88">
        <v>0</v>
      </c>
      <c r="GW88">
        <v>1.7</v>
      </c>
      <c r="GX88" t="s">
        <v>218</v>
      </c>
      <c r="GY88">
        <v>171790</v>
      </c>
      <c r="GZ88">
        <v>437628</v>
      </c>
      <c r="HA88">
        <v>1.8560000000000001</v>
      </c>
      <c r="HB88">
        <v>2.3730000000000002</v>
      </c>
      <c r="HC88">
        <v>0.83</v>
      </c>
      <c r="HD88">
        <v>3.96</v>
      </c>
      <c r="HE88">
        <v>0</v>
      </c>
      <c r="HF88" s="2">
        <f t="shared" si="47"/>
        <v>-5.9498251407994474E-3</v>
      </c>
      <c r="HG88" s="2">
        <f t="shared" si="48"/>
        <v>1.2381954537135975E-2</v>
      </c>
      <c r="HH88" s="2">
        <f t="shared" si="49"/>
        <v>4.4624499158880671E-3</v>
      </c>
      <c r="HI88" s="2">
        <f t="shared" si="50"/>
        <v>4.4624499158880671E-3</v>
      </c>
      <c r="HJ88" s="3">
        <f t="shared" si="51"/>
        <v>47.64269617081267</v>
      </c>
      <c r="HK88" t="str">
        <f t="shared" si="52"/>
        <v>FOCS</v>
      </c>
    </row>
    <row r="89" spans="1:219" hidden="1" x14ac:dyDescent="0.3">
      <c r="A89">
        <v>80</v>
      </c>
      <c r="B89" t="s">
        <v>538</v>
      </c>
      <c r="C89">
        <v>10</v>
      </c>
      <c r="D89">
        <v>0</v>
      </c>
      <c r="E89">
        <v>6</v>
      </c>
      <c r="F89">
        <v>0</v>
      </c>
      <c r="G89" t="s">
        <v>218</v>
      </c>
      <c r="H89" t="s">
        <v>218</v>
      </c>
      <c r="I89">
        <v>6</v>
      </c>
      <c r="J89">
        <v>0</v>
      </c>
      <c r="K89" t="s">
        <v>218</v>
      </c>
      <c r="L89" t="s">
        <v>218</v>
      </c>
      <c r="M89">
        <v>13</v>
      </c>
      <c r="N89">
        <v>2</v>
      </c>
      <c r="O89">
        <v>2</v>
      </c>
      <c r="P89">
        <v>0</v>
      </c>
      <c r="Q89">
        <v>0</v>
      </c>
      <c r="R89">
        <v>1</v>
      </c>
      <c r="S89">
        <v>2</v>
      </c>
      <c r="T89">
        <v>0</v>
      </c>
      <c r="U89">
        <v>0</v>
      </c>
      <c r="V89">
        <v>3</v>
      </c>
      <c r="W89">
        <v>4</v>
      </c>
      <c r="X89">
        <v>0</v>
      </c>
      <c r="Y89">
        <v>0</v>
      </c>
      <c r="Z89">
        <v>178</v>
      </c>
      <c r="AA89">
        <v>0</v>
      </c>
      <c r="AB89">
        <v>0</v>
      </c>
      <c r="AC89">
        <v>0</v>
      </c>
      <c r="AD89">
        <v>0</v>
      </c>
      <c r="AE89">
        <v>4</v>
      </c>
      <c r="AF89">
        <v>2</v>
      </c>
      <c r="AG89">
        <v>0</v>
      </c>
      <c r="AH89">
        <v>0</v>
      </c>
      <c r="AI89">
        <v>1</v>
      </c>
      <c r="AJ89">
        <v>1</v>
      </c>
      <c r="AK89">
        <v>0</v>
      </c>
      <c r="AL89">
        <v>0</v>
      </c>
      <c r="AM89">
        <v>17</v>
      </c>
      <c r="AN89">
        <v>4</v>
      </c>
      <c r="AO89">
        <v>0</v>
      </c>
      <c r="AP89">
        <v>0</v>
      </c>
      <c r="AQ89">
        <v>1</v>
      </c>
      <c r="AR89">
        <v>1</v>
      </c>
      <c r="AS89">
        <v>0</v>
      </c>
      <c r="AT89">
        <v>0</v>
      </c>
      <c r="AU89" t="s">
        <v>539</v>
      </c>
      <c r="AV89">
        <v>57.099998474121087</v>
      </c>
      <c r="AW89">
        <v>57.270000457763672</v>
      </c>
      <c r="AX89">
        <v>59.040000915527337</v>
      </c>
      <c r="AY89">
        <v>57.270000457763672</v>
      </c>
      <c r="AZ89">
        <v>58.720001220703118</v>
      </c>
      <c r="BA89" s="2">
        <f t="shared" si="35"/>
        <v>2.9684299333637698E-3</v>
      </c>
      <c r="BB89" s="2">
        <f t="shared" si="36"/>
        <v>2.9979682085305659E-2</v>
      </c>
      <c r="BC89" s="2">
        <f t="shared" si="37"/>
        <v>0</v>
      </c>
      <c r="BD89" s="2">
        <f t="shared" si="38"/>
        <v>2.469347296995994E-2</v>
      </c>
      <c r="BE89">
        <v>0</v>
      </c>
      <c r="BF89">
        <v>3</v>
      </c>
      <c r="BG89">
        <v>5</v>
      </c>
      <c r="BH89">
        <v>3</v>
      </c>
      <c r="BI89">
        <v>183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 t="s">
        <v>540</v>
      </c>
      <c r="CN89">
        <v>58.720001220703118</v>
      </c>
      <c r="CO89">
        <v>58.400001525878913</v>
      </c>
      <c r="CP89">
        <v>59.560001373291023</v>
      </c>
      <c r="CQ89">
        <v>57.470001220703118</v>
      </c>
      <c r="CR89">
        <v>58.860000610351563</v>
      </c>
      <c r="CS89" s="2">
        <f t="shared" si="39"/>
        <v>-5.4794466860141888E-3</v>
      </c>
      <c r="CT89" s="2">
        <f t="shared" si="40"/>
        <v>1.9476155484648761E-2</v>
      </c>
      <c r="CU89" s="2">
        <f t="shared" si="41"/>
        <v>1.5924662343778873E-2</v>
      </c>
      <c r="CV89" s="2">
        <f t="shared" si="42"/>
        <v>2.3615347863315983E-2</v>
      </c>
      <c r="CW89">
        <v>5</v>
      </c>
      <c r="CX89">
        <v>8</v>
      </c>
      <c r="CY89">
        <v>145</v>
      </c>
      <c r="CZ89">
        <v>22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2</v>
      </c>
      <c r="DH89">
        <v>4</v>
      </c>
      <c r="DI89">
        <v>0</v>
      </c>
      <c r="DJ89">
        <v>11</v>
      </c>
      <c r="DK89">
        <v>1</v>
      </c>
      <c r="DL89">
        <v>17</v>
      </c>
      <c r="DM89">
        <v>0</v>
      </c>
      <c r="DN89">
        <v>0</v>
      </c>
      <c r="DO89">
        <v>0</v>
      </c>
      <c r="DP89">
        <v>0</v>
      </c>
      <c r="DQ89">
        <v>11</v>
      </c>
      <c r="DR89">
        <v>11</v>
      </c>
      <c r="DS89">
        <v>0</v>
      </c>
      <c r="DT89">
        <v>0</v>
      </c>
      <c r="DU89">
        <v>1</v>
      </c>
      <c r="DV89">
        <v>1</v>
      </c>
      <c r="DW89">
        <v>1</v>
      </c>
      <c r="DX89">
        <v>0</v>
      </c>
      <c r="DY89">
        <v>2</v>
      </c>
      <c r="DZ89">
        <v>2</v>
      </c>
      <c r="EA89">
        <v>1</v>
      </c>
      <c r="EB89">
        <v>0</v>
      </c>
      <c r="EC89">
        <v>1</v>
      </c>
      <c r="ED89">
        <v>1</v>
      </c>
      <c r="EE89" t="s">
        <v>448</v>
      </c>
      <c r="EF89">
        <v>58.860000610351563</v>
      </c>
      <c r="EG89">
        <v>59.639999389648438</v>
      </c>
      <c r="EH89">
        <v>59.900001525878913</v>
      </c>
      <c r="EI89">
        <v>58.220001220703118</v>
      </c>
      <c r="EJ89">
        <v>59.090000152587891</v>
      </c>
      <c r="EK89" s="2">
        <f t="shared" si="43"/>
        <v>1.3078450490934368E-2</v>
      </c>
      <c r="EL89" s="2">
        <f t="shared" si="44"/>
        <v>4.3406031653963062E-3</v>
      </c>
      <c r="EM89" s="2">
        <f t="shared" si="45"/>
        <v>2.3809493351399702E-2</v>
      </c>
      <c r="EN89" s="2">
        <f t="shared" si="46"/>
        <v>1.4723285321343371E-2</v>
      </c>
      <c r="EO89">
        <v>8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3</v>
      </c>
      <c r="EY89">
        <v>2</v>
      </c>
      <c r="EZ89">
        <v>2</v>
      </c>
      <c r="FA89">
        <v>5</v>
      </c>
      <c r="FB89">
        <v>181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8</v>
      </c>
      <c r="FP89">
        <v>0</v>
      </c>
      <c r="FQ89">
        <v>0</v>
      </c>
      <c r="FR89">
        <v>0</v>
      </c>
      <c r="FS89">
        <v>1</v>
      </c>
      <c r="FT89">
        <v>0</v>
      </c>
      <c r="FU89">
        <v>0</v>
      </c>
      <c r="FV89">
        <v>0</v>
      </c>
      <c r="FW89" t="s">
        <v>541</v>
      </c>
      <c r="FX89">
        <v>59.090000152587891</v>
      </c>
      <c r="FY89">
        <v>58.610000610351563</v>
      </c>
      <c r="FZ89">
        <v>59.299999237060547</v>
      </c>
      <c r="GA89">
        <v>57.849998474121087</v>
      </c>
      <c r="GB89">
        <v>58.979999542236328</v>
      </c>
      <c r="GC89">
        <v>399</v>
      </c>
      <c r="GD89">
        <v>395</v>
      </c>
      <c r="GE89">
        <v>188</v>
      </c>
      <c r="GF89">
        <v>210</v>
      </c>
      <c r="GG89">
        <v>0</v>
      </c>
      <c r="GH89">
        <v>208</v>
      </c>
      <c r="GI89">
        <v>0</v>
      </c>
      <c r="GJ89">
        <v>22</v>
      </c>
      <c r="GK89">
        <v>0</v>
      </c>
      <c r="GL89">
        <v>370</v>
      </c>
      <c r="GM89">
        <v>0</v>
      </c>
      <c r="GN89">
        <v>192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2.1</v>
      </c>
      <c r="GX89" t="s">
        <v>218</v>
      </c>
      <c r="GY89">
        <v>783979</v>
      </c>
      <c r="GZ89">
        <v>951528</v>
      </c>
      <c r="HA89">
        <v>1.0980000000000001</v>
      </c>
      <c r="HB89">
        <v>1.724</v>
      </c>
      <c r="HC89">
        <v>1.04</v>
      </c>
      <c r="HD89">
        <v>3.23</v>
      </c>
      <c r="HE89">
        <v>0.22729999000000001</v>
      </c>
      <c r="HF89" s="2">
        <f t="shared" si="47"/>
        <v>-8.1897208196164417E-3</v>
      </c>
      <c r="HG89" s="2">
        <f t="shared" si="48"/>
        <v>1.1635727412923069E-2</v>
      </c>
      <c r="HH89" s="2">
        <f t="shared" si="49"/>
        <v>1.2967106778979387E-2</v>
      </c>
      <c r="HI89" s="2">
        <f t="shared" si="50"/>
        <v>1.9159055220168919E-2</v>
      </c>
      <c r="HJ89" s="3">
        <f t="shared" si="51"/>
        <v>59.291970601124866</v>
      </c>
      <c r="HK89" t="str">
        <f t="shared" si="52"/>
        <v>FL</v>
      </c>
    </row>
    <row r="90" spans="1:219" hidden="1" x14ac:dyDescent="0.3">
      <c r="A90">
        <v>81</v>
      </c>
      <c r="B90" t="s">
        <v>542</v>
      </c>
      <c r="C90">
        <v>9</v>
      </c>
      <c r="D90">
        <v>0</v>
      </c>
      <c r="E90">
        <v>6</v>
      </c>
      <c r="F90">
        <v>0</v>
      </c>
      <c r="G90" t="s">
        <v>218</v>
      </c>
      <c r="H90" t="s">
        <v>218</v>
      </c>
      <c r="I90">
        <v>6</v>
      </c>
      <c r="J90">
        <v>0</v>
      </c>
      <c r="K90" t="s">
        <v>218</v>
      </c>
      <c r="L90" t="s">
        <v>218</v>
      </c>
      <c r="M90">
        <v>1</v>
      </c>
      <c r="N90">
        <v>37</v>
      </c>
      <c r="O90">
        <v>156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W90">
        <v>0</v>
      </c>
      <c r="X90">
        <v>0</v>
      </c>
      <c r="Y90">
        <v>0</v>
      </c>
      <c r="Z90">
        <v>0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 t="s">
        <v>340</v>
      </c>
      <c r="AV90">
        <v>29.829999923706051</v>
      </c>
      <c r="AW90">
        <v>29.819999694824219</v>
      </c>
      <c r="AX90">
        <v>29.899999618530281</v>
      </c>
      <c r="AY90">
        <v>29.389999389648441</v>
      </c>
      <c r="AZ90">
        <v>29.819999694824219</v>
      </c>
      <c r="BA90" s="2">
        <f t="shared" si="35"/>
        <v>-3.3535308464704983E-4</v>
      </c>
      <c r="BB90" s="2">
        <f t="shared" si="36"/>
        <v>2.675582766779816E-3</v>
      </c>
      <c r="BC90" s="2">
        <f t="shared" si="37"/>
        <v>1.4419862829522789E-2</v>
      </c>
      <c r="BD90" s="2">
        <f t="shared" si="38"/>
        <v>1.4419862829522789E-2</v>
      </c>
      <c r="BE90">
        <v>10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19</v>
      </c>
      <c r="BO90">
        <v>28</v>
      </c>
      <c r="BP90">
        <v>27</v>
      </c>
      <c r="BQ90">
        <v>10</v>
      </c>
      <c r="BR90">
        <v>111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2</v>
      </c>
      <c r="CF90">
        <v>0</v>
      </c>
      <c r="CG90">
        <v>0</v>
      </c>
      <c r="CH90">
        <v>0</v>
      </c>
      <c r="CI90">
        <v>1</v>
      </c>
      <c r="CJ90">
        <v>0</v>
      </c>
      <c r="CK90">
        <v>1</v>
      </c>
      <c r="CL90">
        <v>0</v>
      </c>
      <c r="CM90" t="s">
        <v>382</v>
      </c>
      <c r="CN90">
        <v>29.819999694824219</v>
      </c>
      <c r="CO90">
        <v>29.899999618530281</v>
      </c>
      <c r="CP90">
        <v>30.229999542236332</v>
      </c>
      <c r="CQ90">
        <v>29.719999313354489</v>
      </c>
      <c r="CR90">
        <v>30.129999160766602</v>
      </c>
      <c r="CS90" s="2">
        <f t="shared" si="39"/>
        <v>2.675582766779816E-3</v>
      </c>
      <c r="CT90" s="2">
        <f t="shared" si="40"/>
        <v>1.0916305944529969E-2</v>
      </c>
      <c r="CU90" s="2">
        <f t="shared" si="41"/>
        <v>6.0200771729855829E-3</v>
      </c>
      <c r="CV90" s="2">
        <f t="shared" si="42"/>
        <v>1.3607695281518284E-2</v>
      </c>
      <c r="CW90">
        <v>92</v>
      </c>
      <c r="CX90">
        <v>36</v>
      </c>
      <c r="CY90">
        <v>5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39</v>
      </c>
      <c r="DG90">
        <v>14</v>
      </c>
      <c r="DH90">
        <v>9</v>
      </c>
      <c r="DI90">
        <v>20</v>
      </c>
      <c r="DJ90">
        <v>6</v>
      </c>
      <c r="DK90">
        <v>1</v>
      </c>
      <c r="DL90">
        <v>0</v>
      </c>
      <c r="DM90">
        <v>0</v>
      </c>
      <c r="DN90">
        <v>0</v>
      </c>
      <c r="DO90">
        <v>1</v>
      </c>
      <c r="DP90">
        <v>0</v>
      </c>
      <c r="DQ90">
        <v>6</v>
      </c>
      <c r="DR90">
        <v>0</v>
      </c>
      <c r="DS90">
        <v>1</v>
      </c>
      <c r="DT90">
        <v>0</v>
      </c>
      <c r="DU90">
        <v>1</v>
      </c>
      <c r="DV90">
        <v>1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 t="s">
        <v>543</v>
      </c>
      <c r="EF90">
        <v>30.129999160766602</v>
      </c>
      <c r="EG90">
        <v>30.370000839233398</v>
      </c>
      <c r="EH90">
        <v>30.649999618530281</v>
      </c>
      <c r="EI90">
        <v>29.989999771118161</v>
      </c>
      <c r="EJ90">
        <v>30.60000038146973</v>
      </c>
      <c r="EK90" s="2">
        <f t="shared" si="43"/>
        <v>7.9025904456595519E-3</v>
      </c>
      <c r="EL90" s="2">
        <f t="shared" si="44"/>
        <v>9.1353599602527202E-3</v>
      </c>
      <c r="EM90" s="2">
        <f t="shared" si="45"/>
        <v>1.2512382535871835E-2</v>
      </c>
      <c r="EN90" s="2">
        <f t="shared" si="46"/>
        <v>1.9934660220493505E-2</v>
      </c>
      <c r="EO90">
        <v>27</v>
      </c>
      <c r="EP90">
        <v>34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28</v>
      </c>
      <c r="EY90">
        <v>4</v>
      </c>
      <c r="EZ90">
        <v>7</v>
      </c>
      <c r="FA90">
        <v>15</v>
      </c>
      <c r="FB90">
        <v>100</v>
      </c>
      <c r="FC90">
        <v>0</v>
      </c>
      <c r="FD90">
        <v>0</v>
      </c>
      <c r="FE90">
        <v>0</v>
      </c>
      <c r="FF90">
        <v>0</v>
      </c>
      <c r="FG90">
        <v>4</v>
      </c>
      <c r="FH90">
        <v>0</v>
      </c>
      <c r="FI90">
        <v>100</v>
      </c>
      <c r="FJ90">
        <v>0</v>
      </c>
      <c r="FK90">
        <v>1</v>
      </c>
      <c r="FL90">
        <v>0</v>
      </c>
      <c r="FM90">
        <v>1</v>
      </c>
      <c r="FN90">
        <v>0</v>
      </c>
      <c r="FO90">
        <v>22</v>
      </c>
      <c r="FP90">
        <v>4</v>
      </c>
      <c r="FQ90">
        <v>20</v>
      </c>
      <c r="FR90">
        <v>20</v>
      </c>
      <c r="FS90">
        <v>1</v>
      </c>
      <c r="FT90">
        <v>1</v>
      </c>
      <c r="FU90">
        <v>1</v>
      </c>
      <c r="FV90">
        <v>1</v>
      </c>
      <c r="FW90" t="s">
        <v>280</v>
      </c>
      <c r="FX90">
        <v>30.60000038146973</v>
      </c>
      <c r="FY90">
        <v>30.430000305175781</v>
      </c>
      <c r="FZ90">
        <v>30.430000305175781</v>
      </c>
      <c r="GA90">
        <v>29.680000305175781</v>
      </c>
      <c r="GB90">
        <v>30</v>
      </c>
      <c r="GC90">
        <v>398</v>
      </c>
      <c r="GD90">
        <v>438</v>
      </c>
      <c r="GE90">
        <v>194</v>
      </c>
      <c r="GF90">
        <v>242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217</v>
      </c>
      <c r="GM90">
        <v>0</v>
      </c>
      <c r="GN90">
        <v>106</v>
      </c>
      <c r="GO90">
        <v>2</v>
      </c>
      <c r="GP90">
        <v>2</v>
      </c>
      <c r="GQ90">
        <v>1</v>
      </c>
      <c r="GR90">
        <v>1</v>
      </c>
      <c r="GS90">
        <v>2</v>
      </c>
      <c r="GT90">
        <v>1</v>
      </c>
      <c r="GU90">
        <v>1</v>
      </c>
      <c r="GV90">
        <v>1</v>
      </c>
      <c r="GW90">
        <v>3.2</v>
      </c>
      <c r="GX90" t="s">
        <v>272</v>
      </c>
      <c r="GY90">
        <v>3109695</v>
      </c>
      <c r="GZ90">
        <v>2607771</v>
      </c>
      <c r="HA90">
        <v>1.9339999999999999</v>
      </c>
      <c r="HB90">
        <v>3.2989999999999999</v>
      </c>
      <c r="HC90">
        <v>1.77</v>
      </c>
      <c r="HD90">
        <v>5.61</v>
      </c>
      <c r="HE90">
        <v>0.69869999999999999</v>
      </c>
      <c r="HF90" s="2">
        <f t="shared" si="47"/>
        <v>-5.5865946299393787E-3</v>
      </c>
      <c r="HG90" s="2">
        <f t="shared" si="48"/>
        <v>0</v>
      </c>
      <c r="HH90" s="2">
        <f t="shared" si="49"/>
        <v>2.4646729953283431E-2</v>
      </c>
      <c r="HI90" s="2">
        <f t="shared" si="50"/>
        <v>1.0666656494140669E-2</v>
      </c>
      <c r="HJ90" s="3">
        <f t="shared" si="51"/>
        <v>30.430000305175781</v>
      </c>
      <c r="HK90" t="str">
        <f t="shared" si="52"/>
        <v>BEN</v>
      </c>
    </row>
    <row r="91" spans="1:219" hidden="1" x14ac:dyDescent="0.3">
      <c r="A91">
        <v>82</v>
      </c>
      <c r="B91" t="s">
        <v>544</v>
      </c>
      <c r="C91">
        <v>9</v>
      </c>
      <c r="D91">
        <v>0</v>
      </c>
      <c r="E91">
        <v>6</v>
      </c>
      <c r="F91">
        <v>0</v>
      </c>
      <c r="G91" t="s">
        <v>218</v>
      </c>
      <c r="H91" t="s">
        <v>218</v>
      </c>
      <c r="I91">
        <v>6</v>
      </c>
      <c r="J91">
        <v>0</v>
      </c>
      <c r="K91" t="s">
        <v>218</v>
      </c>
      <c r="L91" t="s">
        <v>218</v>
      </c>
      <c r="M91">
        <v>11</v>
      </c>
      <c r="N91">
        <v>4</v>
      </c>
      <c r="O91">
        <v>2</v>
      </c>
      <c r="P91">
        <v>1</v>
      </c>
      <c r="Q91">
        <v>0</v>
      </c>
      <c r="R91">
        <v>1</v>
      </c>
      <c r="S91">
        <v>3</v>
      </c>
      <c r="T91">
        <v>0</v>
      </c>
      <c r="U91">
        <v>0</v>
      </c>
      <c r="V91">
        <v>7</v>
      </c>
      <c r="W91">
        <v>2</v>
      </c>
      <c r="X91">
        <v>4</v>
      </c>
      <c r="Y91">
        <v>1</v>
      </c>
      <c r="Z91">
        <v>168</v>
      </c>
      <c r="AA91">
        <v>1</v>
      </c>
      <c r="AB91">
        <v>0</v>
      </c>
      <c r="AC91">
        <v>0</v>
      </c>
      <c r="AD91">
        <v>0</v>
      </c>
      <c r="AE91">
        <v>6</v>
      </c>
      <c r="AF91">
        <v>3</v>
      </c>
      <c r="AG91">
        <v>0</v>
      </c>
      <c r="AH91">
        <v>0</v>
      </c>
      <c r="AI91">
        <v>1</v>
      </c>
      <c r="AJ91">
        <v>1</v>
      </c>
      <c r="AK91">
        <v>1</v>
      </c>
      <c r="AL91">
        <v>0</v>
      </c>
      <c r="AM91">
        <v>10</v>
      </c>
      <c r="AN91">
        <v>6</v>
      </c>
      <c r="AO91">
        <v>157</v>
      </c>
      <c r="AP91">
        <v>0</v>
      </c>
      <c r="AQ91">
        <v>1</v>
      </c>
      <c r="AR91">
        <v>1</v>
      </c>
      <c r="AS91">
        <v>1</v>
      </c>
      <c r="AT91">
        <v>1</v>
      </c>
      <c r="AU91" t="s">
        <v>545</v>
      </c>
      <c r="AV91">
        <v>21.399999618530281</v>
      </c>
      <c r="AW91">
        <v>21.54000091552734</v>
      </c>
      <c r="AX91">
        <v>22.04000091552734</v>
      </c>
      <c r="AY91">
        <v>21.340000152587891</v>
      </c>
      <c r="AZ91">
        <v>21.639999389648441</v>
      </c>
      <c r="BA91" s="2">
        <f t="shared" si="35"/>
        <v>6.4995956846101155E-3</v>
      </c>
      <c r="BB91" s="2">
        <f t="shared" si="36"/>
        <v>2.2686024465985666E-2</v>
      </c>
      <c r="BC91" s="2">
        <f t="shared" si="37"/>
        <v>9.2850860927901069E-3</v>
      </c>
      <c r="BD91" s="2">
        <f t="shared" si="38"/>
        <v>1.3863181401199798E-2</v>
      </c>
      <c r="BE91">
        <v>80</v>
      </c>
      <c r="BF91">
        <v>38</v>
      </c>
      <c r="BG91">
        <v>37</v>
      </c>
      <c r="BH91">
        <v>12</v>
      </c>
      <c r="BI91">
        <v>6</v>
      </c>
      <c r="BJ91">
        <v>3</v>
      </c>
      <c r="BK91">
        <v>55</v>
      </c>
      <c r="BL91">
        <v>1</v>
      </c>
      <c r="BM91">
        <v>6</v>
      </c>
      <c r="BN91">
        <v>23</v>
      </c>
      <c r="BO91">
        <v>3</v>
      </c>
      <c r="BP91">
        <v>5</v>
      </c>
      <c r="BQ91">
        <v>1</v>
      </c>
      <c r="BR91">
        <v>4</v>
      </c>
      <c r="BS91">
        <v>3</v>
      </c>
      <c r="BT91">
        <v>5</v>
      </c>
      <c r="BU91">
        <v>1</v>
      </c>
      <c r="BV91">
        <v>0</v>
      </c>
      <c r="BW91">
        <v>84</v>
      </c>
      <c r="BX91">
        <v>55</v>
      </c>
      <c r="BY91">
        <v>4</v>
      </c>
      <c r="BZ91">
        <v>2</v>
      </c>
      <c r="CA91">
        <v>1</v>
      </c>
      <c r="CB91">
        <v>1</v>
      </c>
      <c r="CC91">
        <v>2</v>
      </c>
      <c r="CD91">
        <v>1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 t="s">
        <v>546</v>
      </c>
      <c r="CN91">
        <v>21.639999389648441</v>
      </c>
      <c r="CO91">
        <v>21.559999465942379</v>
      </c>
      <c r="CP91">
        <v>22.04999923706055</v>
      </c>
      <c r="CQ91">
        <v>21.159999847412109</v>
      </c>
      <c r="CR91">
        <v>21.739999771118161</v>
      </c>
      <c r="CS91" s="2">
        <f t="shared" si="39"/>
        <v>-3.7105716923804266E-3</v>
      </c>
      <c r="CT91" s="2">
        <f t="shared" si="40"/>
        <v>2.2222212610991998E-2</v>
      </c>
      <c r="CU91" s="2">
        <f t="shared" si="41"/>
        <v>1.8552858461900024E-2</v>
      </c>
      <c r="CV91" s="2">
        <f t="shared" si="42"/>
        <v>2.667892961418461E-2</v>
      </c>
      <c r="CW91">
        <v>9</v>
      </c>
      <c r="CX91">
        <v>24</v>
      </c>
      <c r="CY91">
        <v>58</v>
      </c>
      <c r="CZ91">
        <v>64</v>
      </c>
      <c r="DA91">
        <v>6</v>
      </c>
      <c r="DB91">
        <v>0</v>
      </c>
      <c r="DC91">
        <v>0</v>
      </c>
      <c r="DD91">
        <v>0</v>
      </c>
      <c r="DE91">
        <v>0</v>
      </c>
      <c r="DF91">
        <v>1</v>
      </c>
      <c r="DG91">
        <v>2</v>
      </c>
      <c r="DH91">
        <v>4</v>
      </c>
      <c r="DI91">
        <v>1</v>
      </c>
      <c r="DJ91">
        <v>20</v>
      </c>
      <c r="DK91">
        <v>1</v>
      </c>
      <c r="DL91">
        <v>28</v>
      </c>
      <c r="DM91">
        <v>1</v>
      </c>
      <c r="DN91">
        <v>28</v>
      </c>
      <c r="DO91">
        <v>0</v>
      </c>
      <c r="DP91">
        <v>0</v>
      </c>
      <c r="DQ91">
        <v>20</v>
      </c>
      <c r="DR91">
        <v>20</v>
      </c>
      <c r="DS91">
        <v>0</v>
      </c>
      <c r="DT91">
        <v>0</v>
      </c>
      <c r="DU91">
        <v>1</v>
      </c>
      <c r="DV91">
        <v>1</v>
      </c>
      <c r="DW91">
        <v>3</v>
      </c>
      <c r="DX91">
        <v>0</v>
      </c>
      <c r="DY91">
        <v>12</v>
      </c>
      <c r="DZ91">
        <v>12</v>
      </c>
      <c r="EA91">
        <v>1</v>
      </c>
      <c r="EB91">
        <v>0</v>
      </c>
      <c r="EC91">
        <v>1</v>
      </c>
      <c r="ED91">
        <v>1</v>
      </c>
      <c r="EE91" t="s">
        <v>440</v>
      </c>
      <c r="EF91">
        <v>21.739999771118161</v>
      </c>
      <c r="EG91">
        <v>22</v>
      </c>
      <c r="EH91">
        <v>22.04999923706055</v>
      </c>
      <c r="EI91">
        <v>21.139999389648441</v>
      </c>
      <c r="EJ91">
        <v>21.670000076293949</v>
      </c>
      <c r="EK91" s="2">
        <f t="shared" si="43"/>
        <v>1.1818192221901835E-2</v>
      </c>
      <c r="EL91" s="2">
        <f t="shared" si="44"/>
        <v>2.2675391741744377E-3</v>
      </c>
      <c r="EM91" s="2">
        <f t="shared" si="45"/>
        <v>3.909093683416176E-2</v>
      </c>
      <c r="EN91" s="2">
        <f t="shared" si="46"/>
        <v>2.4457807327158521E-2</v>
      </c>
      <c r="EO91">
        <v>1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1</v>
      </c>
      <c r="FA91">
        <v>0</v>
      </c>
      <c r="FB91">
        <v>177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1</v>
      </c>
      <c r="FP91">
        <v>0</v>
      </c>
      <c r="FQ91">
        <v>0</v>
      </c>
      <c r="FR91">
        <v>0</v>
      </c>
      <c r="FS91">
        <v>1</v>
      </c>
      <c r="FT91">
        <v>0</v>
      </c>
      <c r="FU91">
        <v>0</v>
      </c>
      <c r="FV91">
        <v>0</v>
      </c>
      <c r="FW91" t="s">
        <v>350</v>
      </c>
      <c r="FX91">
        <v>21.670000076293949</v>
      </c>
      <c r="FY91">
        <v>21.379999160766602</v>
      </c>
      <c r="FZ91">
        <v>21.760000228881839</v>
      </c>
      <c r="GA91">
        <v>21.159999847412109</v>
      </c>
      <c r="GB91">
        <v>21.54000091552734</v>
      </c>
      <c r="GC91">
        <v>353</v>
      </c>
      <c r="GD91">
        <v>424</v>
      </c>
      <c r="GE91">
        <v>162</v>
      </c>
      <c r="GF91">
        <v>206</v>
      </c>
      <c r="GG91">
        <v>6</v>
      </c>
      <c r="GH91">
        <v>89</v>
      </c>
      <c r="GI91">
        <v>0</v>
      </c>
      <c r="GJ91">
        <v>70</v>
      </c>
      <c r="GK91">
        <v>28</v>
      </c>
      <c r="GL91">
        <v>369</v>
      </c>
      <c r="GM91">
        <v>28</v>
      </c>
      <c r="GN91">
        <v>197</v>
      </c>
      <c r="GO91">
        <v>4</v>
      </c>
      <c r="GP91">
        <v>1</v>
      </c>
      <c r="GQ91">
        <v>2</v>
      </c>
      <c r="GR91">
        <v>1</v>
      </c>
      <c r="GS91">
        <v>2</v>
      </c>
      <c r="GT91">
        <v>1</v>
      </c>
      <c r="GU91">
        <v>2</v>
      </c>
      <c r="GV91">
        <v>1</v>
      </c>
      <c r="GW91">
        <v>2.9</v>
      </c>
      <c r="GX91" t="s">
        <v>272</v>
      </c>
      <c r="GY91">
        <v>563344</v>
      </c>
      <c r="GZ91">
        <v>936757</v>
      </c>
      <c r="HA91">
        <v>1.327</v>
      </c>
      <c r="HB91">
        <v>1.87</v>
      </c>
      <c r="HC91">
        <v>6.54</v>
      </c>
      <c r="HD91">
        <v>0.65</v>
      </c>
      <c r="HE91">
        <v>0</v>
      </c>
      <c r="HF91" s="2">
        <f t="shared" si="47"/>
        <v>-1.3564121932217565E-2</v>
      </c>
      <c r="HG91" s="2">
        <f t="shared" si="48"/>
        <v>1.7463284196608919E-2</v>
      </c>
      <c r="HH91" s="2">
        <f t="shared" si="49"/>
        <v>1.0289958933123011E-2</v>
      </c>
      <c r="HI91" s="2">
        <f t="shared" si="50"/>
        <v>1.7641645866472655E-2</v>
      </c>
      <c r="HJ91" s="3">
        <f t="shared" si="51"/>
        <v>21.75336416223433</v>
      </c>
      <c r="HK91" t="str">
        <f t="shared" si="52"/>
        <v>FNKO</v>
      </c>
    </row>
    <row r="92" spans="1:219" hidden="1" x14ac:dyDescent="0.3">
      <c r="A92">
        <v>83</v>
      </c>
      <c r="B92" t="s">
        <v>547</v>
      </c>
      <c r="C92">
        <v>9</v>
      </c>
      <c r="D92">
        <v>0</v>
      </c>
      <c r="E92">
        <v>6</v>
      </c>
      <c r="F92">
        <v>0</v>
      </c>
      <c r="G92" t="s">
        <v>218</v>
      </c>
      <c r="H92" t="s">
        <v>218</v>
      </c>
      <c r="I92">
        <v>6</v>
      </c>
      <c r="J92">
        <v>0</v>
      </c>
      <c r="K92" t="s">
        <v>218</v>
      </c>
      <c r="L92" t="s">
        <v>218</v>
      </c>
      <c r="M92">
        <v>42</v>
      </c>
      <c r="N92">
        <v>3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19</v>
      </c>
      <c r="W92">
        <v>9</v>
      </c>
      <c r="X92">
        <v>12</v>
      </c>
      <c r="Y92">
        <v>3</v>
      </c>
      <c r="Z92">
        <v>23</v>
      </c>
      <c r="AA92">
        <v>0</v>
      </c>
      <c r="AB92">
        <v>0</v>
      </c>
      <c r="AC92">
        <v>0</v>
      </c>
      <c r="AD92">
        <v>0</v>
      </c>
      <c r="AE92">
        <v>4</v>
      </c>
      <c r="AF92">
        <v>0</v>
      </c>
      <c r="AG92">
        <v>0</v>
      </c>
      <c r="AH92">
        <v>0</v>
      </c>
      <c r="AI92">
        <v>2</v>
      </c>
      <c r="AJ92">
        <v>0</v>
      </c>
      <c r="AK92">
        <v>2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 t="s">
        <v>501</v>
      </c>
      <c r="AV92">
        <v>25.870000839233398</v>
      </c>
      <c r="AW92">
        <v>26.059999465942379</v>
      </c>
      <c r="AX92">
        <v>26.059999465942379</v>
      </c>
      <c r="AY92">
        <v>25.469999313354489</v>
      </c>
      <c r="AZ92">
        <v>25.760000228881839</v>
      </c>
      <c r="BA92" s="2">
        <f t="shared" si="35"/>
        <v>7.290814681607638E-3</v>
      </c>
      <c r="BB92" s="2">
        <f t="shared" si="36"/>
        <v>0</v>
      </c>
      <c r="BC92" s="2">
        <f t="shared" si="37"/>
        <v>2.2640067716001244E-2</v>
      </c>
      <c r="BD92" s="2">
        <f t="shared" si="38"/>
        <v>1.1257799415785863E-2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134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1</v>
      </c>
      <c r="CF92">
        <v>0</v>
      </c>
      <c r="CG92">
        <v>0</v>
      </c>
      <c r="CH92">
        <v>0</v>
      </c>
      <c r="CI92">
        <v>1</v>
      </c>
      <c r="CJ92">
        <v>0</v>
      </c>
      <c r="CK92">
        <v>0</v>
      </c>
      <c r="CL92">
        <v>0</v>
      </c>
      <c r="CM92" t="s">
        <v>445</v>
      </c>
      <c r="CN92">
        <v>25.760000228881839</v>
      </c>
      <c r="CO92">
        <v>25.690000534057621</v>
      </c>
      <c r="CP92">
        <v>25.95000076293945</v>
      </c>
      <c r="CQ92">
        <v>25.530000686645511</v>
      </c>
      <c r="CR92">
        <v>25.860000610351559</v>
      </c>
      <c r="CS92" s="2">
        <f t="shared" si="39"/>
        <v>-2.7247837045163426E-3</v>
      </c>
      <c r="CT92" s="2">
        <f t="shared" si="40"/>
        <v>1.0019276348274708E-2</v>
      </c>
      <c r="CU92" s="2">
        <f t="shared" si="41"/>
        <v>6.2280982516911276E-3</v>
      </c>
      <c r="CV92" s="2">
        <f t="shared" si="42"/>
        <v>1.27610176302142E-2</v>
      </c>
      <c r="CW92">
        <v>48</v>
      </c>
      <c r="CX92">
        <v>50</v>
      </c>
      <c r="CY92">
        <v>1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4</v>
      </c>
      <c r="DG92">
        <v>1</v>
      </c>
      <c r="DH92">
        <v>1</v>
      </c>
      <c r="DI92">
        <v>3</v>
      </c>
      <c r="DJ92">
        <v>1</v>
      </c>
      <c r="DK92">
        <v>1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1</v>
      </c>
      <c r="DR92">
        <v>0</v>
      </c>
      <c r="DS92">
        <v>0</v>
      </c>
      <c r="DT92">
        <v>0</v>
      </c>
      <c r="DU92">
        <v>1</v>
      </c>
      <c r="DV92">
        <v>1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 t="s">
        <v>541</v>
      </c>
      <c r="EF92">
        <v>25.860000610351559</v>
      </c>
      <c r="EG92">
        <v>26.069999694824219</v>
      </c>
      <c r="EH92">
        <v>26.29999923706055</v>
      </c>
      <c r="EI92">
        <v>25.870000839233398</v>
      </c>
      <c r="EJ92">
        <v>26.29999923706055</v>
      </c>
      <c r="EK92" s="2">
        <f t="shared" si="43"/>
        <v>8.0552008795899965E-3</v>
      </c>
      <c r="EL92" s="2">
        <f t="shared" si="44"/>
        <v>8.7452299965176117E-3</v>
      </c>
      <c r="EM92" s="2">
        <f t="shared" si="45"/>
        <v>7.6716094335255169E-3</v>
      </c>
      <c r="EN92" s="2">
        <f t="shared" si="46"/>
        <v>1.6349749441103456E-2</v>
      </c>
      <c r="EO92">
        <v>55</v>
      </c>
      <c r="EP92">
        <v>12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23</v>
      </c>
      <c r="EY92">
        <v>7</v>
      </c>
      <c r="EZ92">
        <v>1</v>
      </c>
      <c r="FA92">
        <v>1</v>
      </c>
      <c r="FB92">
        <v>3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3</v>
      </c>
      <c r="FJ92">
        <v>0</v>
      </c>
      <c r="FK92">
        <v>0</v>
      </c>
      <c r="FL92">
        <v>0</v>
      </c>
      <c r="FM92">
        <v>1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 t="s">
        <v>356</v>
      </c>
      <c r="FX92">
        <v>26.29999923706055</v>
      </c>
      <c r="FY92">
        <v>26.030000686645511</v>
      </c>
      <c r="FZ92">
        <v>26.360000610351559</v>
      </c>
      <c r="GA92">
        <v>25.680000305175781</v>
      </c>
      <c r="GB92">
        <v>25.690000534057621</v>
      </c>
      <c r="GC92">
        <v>211</v>
      </c>
      <c r="GD92">
        <v>245</v>
      </c>
      <c r="GE92">
        <v>166</v>
      </c>
      <c r="GF92">
        <v>45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161</v>
      </c>
      <c r="GM92">
        <v>0</v>
      </c>
      <c r="GN92">
        <v>4</v>
      </c>
      <c r="GO92">
        <v>4</v>
      </c>
      <c r="GP92">
        <v>2</v>
      </c>
      <c r="GQ92">
        <v>1</v>
      </c>
      <c r="GR92">
        <v>1</v>
      </c>
      <c r="GS92">
        <v>0</v>
      </c>
      <c r="GT92">
        <v>0</v>
      </c>
      <c r="GU92">
        <v>0</v>
      </c>
      <c r="GV92">
        <v>0</v>
      </c>
      <c r="GW92">
        <v>3</v>
      </c>
      <c r="GX92" t="s">
        <v>272</v>
      </c>
      <c r="GY92">
        <v>109673</v>
      </c>
      <c r="GZ92">
        <v>125171</v>
      </c>
      <c r="HA92">
        <v>3.04</v>
      </c>
      <c r="HB92">
        <v>3.528</v>
      </c>
      <c r="HD92">
        <v>2.31</v>
      </c>
      <c r="HE92">
        <v>0</v>
      </c>
      <c r="HF92" s="2">
        <f t="shared" si="47"/>
        <v>-1.0372590983201979E-2</v>
      </c>
      <c r="HG92" s="2">
        <f t="shared" si="48"/>
        <v>1.2518964949358002E-2</v>
      </c>
      <c r="HH92" s="2">
        <f t="shared" si="49"/>
        <v>1.3446038118980708E-2</v>
      </c>
      <c r="HI92" s="2">
        <f t="shared" si="50"/>
        <v>3.8926542132933228E-4</v>
      </c>
      <c r="HJ92" s="3">
        <f t="shared" si="51"/>
        <v>26.355869352873391</v>
      </c>
      <c r="HK92" t="str">
        <f t="shared" si="52"/>
        <v>GCP</v>
      </c>
    </row>
    <row r="93" spans="1:219" hidden="1" x14ac:dyDescent="0.3">
      <c r="A93">
        <v>84</v>
      </c>
      <c r="B93" t="s">
        <v>548</v>
      </c>
      <c r="C93">
        <v>10</v>
      </c>
      <c r="D93">
        <v>0</v>
      </c>
      <c r="E93">
        <v>6</v>
      </c>
      <c r="F93">
        <v>0</v>
      </c>
      <c r="G93" t="s">
        <v>218</v>
      </c>
      <c r="H93" t="s">
        <v>218</v>
      </c>
      <c r="I93">
        <v>6</v>
      </c>
      <c r="J93">
        <v>0</v>
      </c>
      <c r="K93" t="s">
        <v>218</v>
      </c>
      <c r="L93" t="s">
        <v>218</v>
      </c>
      <c r="M93">
        <v>2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91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3</v>
      </c>
      <c r="AN93">
        <v>0</v>
      </c>
      <c r="AO93">
        <v>0</v>
      </c>
      <c r="AP93">
        <v>0</v>
      </c>
      <c r="AQ93">
        <v>1</v>
      </c>
      <c r="AR93">
        <v>0</v>
      </c>
      <c r="AS93">
        <v>0</v>
      </c>
      <c r="AT93">
        <v>0</v>
      </c>
      <c r="AU93" t="s">
        <v>549</v>
      </c>
      <c r="AV93">
        <v>47.090000152587891</v>
      </c>
      <c r="AW93">
        <v>47.220001220703118</v>
      </c>
      <c r="AX93">
        <v>51.110000610351563</v>
      </c>
      <c r="AY93">
        <v>46.529998779296882</v>
      </c>
      <c r="AZ93">
        <v>50.810001373291023</v>
      </c>
      <c r="BA93" s="2">
        <f t="shared" si="35"/>
        <v>2.7530932815441611E-3</v>
      </c>
      <c r="BB93" s="2">
        <f t="shared" si="36"/>
        <v>7.6110337374180825E-2</v>
      </c>
      <c r="BC93" s="2">
        <f t="shared" si="37"/>
        <v>1.4612503675745625E-2</v>
      </c>
      <c r="BD93" s="2">
        <f t="shared" si="38"/>
        <v>8.4235435511009094E-2</v>
      </c>
      <c r="BE93">
        <v>0</v>
      </c>
      <c r="BF93">
        <v>0</v>
      </c>
      <c r="BG93">
        <v>0</v>
      </c>
      <c r="BH93">
        <v>4</v>
      </c>
      <c r="BI93">
        <v>126</v>
      </c>
      <c r="BJ93">
        <v>0</v>
      </c>
      <c r="BK93">
        <v>0</v>
      </c>
      <c r="BL93">
        <v>0</v>
      </c>
      <c r="BM93">
        <v>0</v>
      </c>
      <c r="BN93">
        <v>1</v>
      </c>
      <c r="BO93">
        <v>0</v>
      </c>
      <c r="BP93">
        <v>0</v>
      </c>
      <c r="BQ93">
        <v>0</v>
      </c>
      <c r="BR93">
        <v>1</v>
      </c>
      <c r="BS93">
        <v>1</v>
      </c>
      <c r="BT93">
        <v>2</v>
      </c>
      <c r="BU93">
        <v>1</v>
      </c>
      <c r="BV93">
        <v>2</v>
      </c>
      <c r="BW93">
        <v>0</v>
      </c>
      <c r="BX93">
        <v>0</v>
      </c>
      <c r="BY93">
        <v>1</v>
      </c>
      <c r="BZ93">
        <v>1</v>
      </c>
      <c r="CA93">
        <v>0</v>
      </c>
      <c r="CB93">
        <v>0</v>
      </c>
      <c r="CC93">
        <v>1</v>
      </c>
      <c r="CD93">
        <v>1</v>
      </c>
      <c r="CE93">
        <v>1</v>
      </c>
      <c r="CF93">
        <v>0</v>
      </c>
      <c r="CG93">
        <v>1</v>
      </c>
      <c r="CH93">
        <v>1</v>
      </c>
      <c r="CI93">
        <v>1</v>
      </c>
      <c r="CJ93">
        <v>0</v>
      </c>
      <c r="CK93">
        <v>1</v>
      </c>
      <c r="CL93">
        <v>1</v>
      </c>
      <c r="CM93" t="s">
        <v>550</v>
      </c>
      <c r="CN93">
        <v>50.810001373291023</v>
      </c>
      <c r="CO93">
        <v>50.389999389648438</v>
      </c>
      <c r="CP93">
        <v>52.810001373291023</v>
      </c>
      <c r="CQ93">
        <v>49.549999237060547</v>
      </c>
      <c r="CR93">
        <v>52.270000457763672</v>
      </c>
      <c r="CS93" s="2">
        <f t="shared" si="39"/>
        <v>-8.3350265673720614E-3</v>
      </c>
      <c r="CT93" s="2">
        <f t="shared" si="40"/>
        <v>4.5824690791743006E-2</v>
      </c>
      <c r="CU93" s="2">
        <f t="shared" si="41"/>
        <v>1.6669977431284733E-2</v>
      </c>
      <c r="CV93" s="2">
        <f t="shared" si="42"/>
        <v>5.203752050664312E-2</v>
      </c>
      <c r="CW93">
        <v>0</v>
      </c>
      <c r="CX93">
        <v>6</v>
      </c>
      <c r="CY93">
        <v>10</v>
      </c>
      <c r="CZ93">
        <v>20</v>
      </c>
      <c r="DA93">
        <v>99</v>
      </c>
      <c r="DB93">
        <v>1</v>
      </c>
      <c r="DC93">
        <v>4</v>
      </c>
      <c r="DD93">
        <v>1</v>
      </c>
      <c r="DE93">
        <v>3</v>
      </c>
      <c r="DF93">
        <v>0</v>
      </c>
      <c r="DG93">
        <v>0</v>
      </c>
      <c r="DH93">
        <v>0</v>
      </c>
      <c r="DI93">
        <v>0</v>
      </c>
      <c r="DJ93">
        <v>2</v>
      </c>
      <c r="DK93">
        <v>2</v>
      </c>
      <c r="DL93">
        <v>2</v>
      </c>
      <c r="DM93">
        <v>2</v>
      </c>
      <c r="DN93">
        <v>2</v>
      </c>
      <c r="DO93">
        <v>7</v>
      </c>
      <c r="DP93">
        <v>4</v>
      </c>
      <c r="DQ93">
        <v>2</v>
      </c>
      <c r="DR93">
        <v>2</v>
      </c>
      <c r="DS93">
        <v>1</v>
      </c>
      <c r="DT93">
        <v>1</v>
      </c>
      <c r="DU93">
        <v>2</v>
      </c>
      <c r="DV93">
        <v>2</v>
      </c>
      <c r="DW93">
        <v>0</v>
      </c>
      <c r="DX93">
        <v>0</v>
      </c>
      <c r="DY93">
        <v>1</v>
      </c>
      <c r="DZ93">
        <v>1</v>
      </c>
      <c r="EA93">
        <v>0</v>
      </c>
      <c r="EB93">
        <v>0</v>
      </c>
      <c r="EC93">
        <v>1</v>
      </c>
      <c r="ED93">
        <v>1</v>
      </c>
      <c r="EE93" t="s">
        <v>551</v>
      </c>
      <c r="EF93">
        <v>52.270000457763672</v>
      </c>
      <c r="EG93">
        <v>52.970001220703118</v>
      </c>
      <c r="EH93">
        <v>53.560001373291023</v>
      </c>
      <c r="EI93">
        <v>50.799999237060547</v>
      </c>
      <c r="EJ93">
        <v>51.430000305175781</v>
      </c>
      <c r="EK93" s="2">
        <f t="shared" si="43"/>
        <v>1.3215041472678934E-2</v>
      </c>
      <c r="EL93" s="2">
        <f t="shared" si="44"/>
        <v>1.1015685912250994E-2</v>
      </c>
      <c r="EM93" s="2">
        <f t="shared" si="45"/>
        <v>4.0966621363686784E-2</v>
      </c>
      <c r="EN93" s="2">
        <f t="shared" si="46"/>
        <v>1.2249680427317333E-2</v>
      </c>
      <c r="EO93">
        <v>2</v>
      </c>
      <c r="EP93">
        <v>1</v>
      </c>
      <c r="EQ93">
        <v>1</v>
      </c>
      <c r="ER93">
        <v>0</v>
      </c>
      <c r="ES93">
        <v>0</v>
      </c>
      <c r="ET93">
        <v>1</v>
      </c>
      <c r="EU93">
        <v>1</v>
      </c>
      <c r="EV93">
        <v>0</v>
      </c>
      <c r="EW93">
        <v>0</v>
      </c>
      <c r="EX93">
        <v>2</v>
      </c>
      <c r="EY93">
        <v>0</v>
      </c>
      <c r="EZ93">
        <v>1</v>
      </c>
      <c r="FA93">
        <v>1</v>
      </c>
      <c r="FB93">
        <v>72</v>
      </c>
      <c r="FC93">
        <v>0</v>
      </c>
      <c r="FD93">
        <v>0</v>
      </c>
      <c r="FE93">
        <v>0</v>
      </c>
      <c r="FF93">
        <v>0</v>
      </c>
      <c r="FG93">
        <v>2</v>
      </c>
      <c r="FH93">
        <v>1</v>
      </c>
      <c r="FI93">
        <v>0</v>
      </c>
      <c r="FJ93">
        <v>0</v>
      </c>
      <c r="FK93">
        <v>1</v>
      </c>
      <c r="FL93">
        <v>1</v>
      </c>
      <c r="FM93">
        <v>0</v>
      </c>
      <c r="FN93">
        <v>0</v>
      </c>
      <c r="FO93">
        <v>5</v>
      </c>
      <c r="FP93">
        <v>2</v>
      </c>
      <c r="FQ93">
        <v>0</v>
      </c>
      <c r="FR93">
        <v>0</v>
      </c>
      <c r="FS93">
        <v>1</v>
      </c>
      <c r="FT93">
        <v>1</v>
      </c>
      <c r="FU93">
        <v>0</v>
      </c>
      <c r="FV93">
        <v>0</v>
      </c>
      <c r="FW93" t="s">
        <v>552</v>
      </c>
      <c r="FX93">
        <v>51.430000305175781</v>
      </c>
      <c r="FY93">
        <v>50.740001678466797</v>
      </c>
      <c r="FZ93">
        <v>51.990001678466797</v>
      </c>
      <c r="GA93">
        <v>49.580001831054688</v>
      </c>
      <c r="GB93">
        <v>50</v>
      </c>
      <c r="GC93">
        <v>271</v>
      </c>
      <c r="GD93">
        <v>171</v>
      </c>
      <c r="GE93">
        <v>139</v>
      </c>
      <c r="GF93">
        <v>78</v>
      </c>
      <c r="GG93">
        <v>3</v>
      </c>
      <c r="GH93">
        <v>249</v>
      </c>
      <c r="GI93">
        <v>3</v>
      </c>
      <c r="GJ93">
        <v>119</v>
      </c>
      <c r="GK93">
        <v>4</v>
      </c>
      <c r="GL93">
        <v>166</v>
      </c>
      <c r="GM93">
        <v>2</v>
      </c>
      <c r="GN93">
        <v>74</v>
      </c>
      <c r="GO93">
        <v>3</v>
      </c>
      <c r="GP93">
        <v>2</v>
      </c>
      <c r="GQ93">
        <v>3</v>
      </c>
      <c r="GR93">
        <v>2</v>
      </c>
      <c r="GS93">
        <v>2</v>
      </c>
      <c r="GT93">
        <v>1</v>
      </c>
      <c r="GU93">
        <v>2</v>
      </c>
      <c r="GV93">
        <v>1</v>
      </c>
      <c r="GW93">
        <v>2.2000000000000002</v>
      </c>
      <c r="GX93" t="s">
        <v>218</v>
      </c>
      <c r="GY93">
        <v>77609</v>
      </c>
      <c r="GZ93">
        <v>147814</v>
      </c>
      <c r="HA93">
        <v>0.88100000000000001</v>
      </c>
      <c r="HB93">
        <v>1.657</v>
      </c>
      <c r="HC93">
        <v>1.35</v>
      </c>
      <c r="HD93">
        <v>4.33</v>
      </c>
      <c r="HE93">
        <v>0</v>
      </c>
      <c r="HF93" s="2">
        <f t="shared" si="47"/>
        <v>-1.3598711152621235E-2</v>
      </c>
      <c r="HG93" s="2">
        <f t="shared" si="48"/>
        <v>2.4043084432477047E-2</v>
      </c>
      <c r="HH93" s="2">
        <f t="shared" si="49"/>
        <v>2.2861643851785574E-2</v>
      </c>
      <c r="HI93" s="2">
        <f t="shared" si="50"/>
        <v>8.39996337890625E-3</v>
      </c>
      <c r="HJ93" s="3">
        <f t="shared" si="51"/>
        <v>51.959947822926203</v>
      </c>
      <c r="HK93" t="str">
        <f t="shared" si="52"/>
        <v>GCO</v>
      </c>
    </row>
    <row r="94" spans="1:219" hidden="1" x14ac:dyDescent="0.3">
      <c r="A94">
        <v>85</v>
      </c>
      <c r="B94" t="s">
        <v>553</v>
      </c>
      <c r="C94">
        <v>10</v>
      </c>
      <c r="D94">
        <v>0</v>
      </c>
      <c r="E94">
        <v>6</v>
      </c>
      <c r="F94">
        <v>0</v>
      </c>
      <c r="G94" t="s">
        <v>218</v>
      </c>
      <c r="H94" t="s">
        <v>218</v>
      </c>
      <c r="I94">
        <v>6</v>
      </c>
      <c r="J94">
        <v>0</v>
      </c>
      <c r="K94" t="s">
        <v>218</v>
      </c>
      <c r="L94" t="s">
        <v>218</v>
      </c>
      <c r="M94">
        <v>4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3</v>
      </c>
      <c r="W94">
        <v>3</v>
      </c>
      <c r="X94">
        <v>3</v>
      </c>
      <c r="Y94">
        <v>1</v>
      </c>
      <c r="Z94">
        <v>181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6</v>
      </c>
      <c r="AN94">
        <v>0</v>
      </c>
      <c r="AO94">
        <v>0</v>
      </c>
      <c r="AP94">
        <v>0</v>
      </c>
      <c r="AQ94">
        <v>1</v>
      </c>
      <c r="AR94">
        <v>0</v>
      </c>
      <c r="AS94">
        <v>0</v>
      </c>
      <c r="AT94">
        <v>0</v>
      </c>
      <c r="AU94" t="s">
        <v>317</v>
      </c>
      <c r="AV94">
        <v>122.2099990844727</v>
      </c>
      <c r="AW94">
        <v>122.6699981689453</v>
      </c>
      <c r="AX94">
        <v>123.34999847412109</v>
      </c>
      <c r="AY94">
        <v>121.5899963378906</v>
      </c>
      <c r="AZ94">
        <v>123.1600036621094</v>
      </c>
      <c r="BA94" s="2">
        <f t="shared" si="35"/>
        <v>3.7498906932327269E-3</v>
      </c>
      <c r="BB94" s="2">
        <f t="shared" si="36"/>
        <v>5.5127710870499502E-3</v>
      </c>
      <c r="BC94" s="2">
        <f t="shared" si="37"/>
        <v>8.8041236420929314E-3</v>
      </c>
      <c r="BD94" s="2">
        <f t="shared" si="38"/>
        <v>1.2747704429484585E-2</v>
      </c>
      <c r="BE94">
        <v>108</v>
      </c>
      <c r="BF94">
        <v>2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34</v>
      </c>
      <c r="BO94">
        <v>11</v>
      </c>
      <c r="BP94">
        <v>16</v>
      </c>
      <c r="BQ94">
        <v>9</v>
      </c>
      <c r="BR94">
        <v>22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1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 t="s">
        <v>227</v>
      </c>
      <c r="CN94">
        <v>123.1600036621094</v>
      </c>
      <c r="CO94">
        <v>123.5899963378906</v>
      </c>
      <c r="CP94">
        <v>124.75</v>
      </c>
      <c r="CQ94">
        <v>122.88999938964839</v>
      </c>
      <c r="CR94">
        <v>124.69000244140619</v>
      </c>
      <c r="CS94" s="2">
        <f t="shared" si="39"/>
        <v>3.4791867345445038E-3</v>
      </c>
      <c r="CT94" s="2">
        <f t="shared" si="40"/>
        <v>9.298626549975153E-3</v>
      </c>
      <c r="CU94" s="2">
        <f t="shared" si="41"/>
        <v>5.6638641393631506E-3</v>
      </c>
      <c r="CV94" s="2">
        <f t="shared" si="42"/>
        <v>1.4435824978058287E-2</v>
      </c>
      <c r="CW94">
        <v>70</v>
      </c>
      <c r="CX94">
        <v>72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20</v>
      </c>
      <c r="DG94">
        <v>14</v>
      </c>
      <c r="DH94">
        <v>4</v>
      </c>
      <c r="DI94">
        <v>9</v>
      </c>
      <c r="DJ94">
        <v>5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5</v>
      </c>
      <c r="DR94">
        <v>0</v>
      </c>
      <c r="DS94">
        <v>0</v>
      </c>
      <c r="DT94">
        <v>0</v>
      </c>
      <c r="DU94">
        <v>1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 t="s">
        <v>554</v>
      </c>
      <c r="EF94">
        <v>124.69000244140619</v>
      </c>
      <c r="EG94">
        <v>125.3300018310547</v>
      </c>
      <c r="EH94">
        <v>127.44000244140619</v>
      </c>
      <c r="EI94">
        <v>125.3300018310547</v>
      </c>
      <c r="EJ94">
        <v>125.7399978637695</v>
      </c>
      <c r="EK94" s="2">
        <f t="shared" si="43"/>
        <v>5.1065138458326054E-3</v>
      </c>
      <c r="EL94" s="2">
        <f t="shared" si="44"/>
        <v>1.6556815520476942E-2</v>
      </c>
      <c r="EM94" s="2">
        <f t="shared" si="45"/>
        <v>0</v>
      </c>
      <c r="EN94" s="2">
        <f t="shared" si="46"/>
        <v>3.2606651795795694E-3</v>
      </c>
      <c r="EO94">
        <v>41</v>
      </c>
      <c r="EP94">
        <v>81</v>
      </c>
      <c r="EQ94">
        <v>65</v>
      </c>
      <c r="ER94">
        <v>8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 t="s">
        <v>481</v>
      </c>
      <c r="FX94">
        <v>125.7399978637695</v>
      </c>
      <c r="FY94">
        <v>125.6800003051758</v>
      </c>
      <c r="FZ94">
        <v>125.7399978637695</v>
      </c>
      <c r="GA94">
        <v>124.51999664306641</v>
      </c>
      <c r="GB94">
        <v>124.9700012207031</v>
      </c>
      <c r="GC94">
        <v>451</v>
      </c>
      <c r="GD94">
        <v>335</v>
      </c>
      <c r="GE94">
        <v>337</v>
      </c>
      <c r="GF94">
        <v>52</v>
      </c>
      <c r="GG94">
        <v>0</v>
      </c>
      <c r="GH94">
        <v>8</v>
      </c>
      <c r="GI94">
        <v>0</v>
      </c>
      <c r="GJ94">
        <v>8</v>
      </c>
      <c r="GK94">
        <v>0</v>
      </c>
      <c r="GL94">
        <v>208</v>
      </c>
      <c r="GM94">
        <v>0</v>
      </c>
      <c r="GN94">
        <v>5</v>
      </c>
      <c r="GO94">
        <v>2</v>
      </c>
      <c r="GP94">
        <v>1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2.9</v>
      </c>
      <c r="GX94" t="s">
        <v>272</v>
      </c>
      <c r="GY94">
        <v>1130671</v>
      </c>
      <c r="GZ94">
        <v>909171</v>
      </c>
      <c r="HA94">
        <v>0.46200000000000002</v>
      </c>
      <c r="HB94">
        <v>1.212</v>
      </c>
      <c r="HC94">
        <v>4.4000000000000004</v>
      </c>
      <c r="HD94">
        <v>2.0099999999999998</v>
      </c>
      <c r="HE94">
        <v>1.7793000000000001</v>
      </c>
      <c r="HF94" s="2">
        <f t="shared" si="47"/>
        <v>-4.7738350133696983E-4</v>
      </c>
      <c r="HG94" s="2">
        <f t="shared" si="48"/>
        <v>4.7715571507100929E-4</v>
      </c>
      <c r="HH94" s="2">
        <f t="shared" si="49"/>
        <v>9.2298190586622697E-3</v>
      </c>
      <c r="HI94" s="2">
        <f t="shared" si="50"/>
        <v>3.6009008021209432E-3</v>
      </c>
      <c r="HJ94" s="3">
        <f t="shared" si="51"/>
        <v>125.73996923559153</v>
      </c>
      <c r="HK94" t="str">
        <f t="shared" si="52"/>
        <v>GPC</v>
      </c>
    </row>
    <row r="95" spans="1:219" hidden="1" x14ac:dyDescent="0.3">
      <c r="A95">
        <v>86</v>
      </c>
      <c r="B95" t="s">
        <v>555</v>
      </c>
      <c r="C95">
        <v>9</v>
      </c>
      <c r="D95">
        <v>0</v>
      </c>
      <c r="E95">
        <v>6</v>
      </c>
      <c r="F95">
        <v>0</v>
      </c>
      <c r="G95" t="s">
        <v>218</v>
      </c>
      <c r="H95" t="s">
        <v>218</v>
      </c>
      <c r="I95">
        <v>6</v>
      </c>
      <c r="J95">
        <v>0</v>
      </c>
      <c r="K95" t="s">
        <v>218</v>
      </c>
      <c r="L95" t="s">
        <v>218</v>
      </c>
      <c r="M95">
        <v>9</v>
      </c>
      <c r="N95">
        <v>176</v>
      </c>
      <c r="O95">
        <v>10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</v>
      </c>
      <c r="Y95">
        <v>0</v>
      </c>
      <c r="Z95">
        <v>0</v>
      </c>
      <c r="AA95">
        <v>1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 t="s">
        <v>309</v>
      </c>
      <c r="AV95">
        <v>343.51998901367188</v>
      </c>
      <c r="AW95">
        <v>344</v>
      </c>
      <c r="AX95">
        <v>347.54998779296881</v>
      </c>
      <c r="AY95">
        <v>343.66000366210938</v>
      </c>
      <c r="AZ95">
        <v>346.6300048828125</v>
      </c>
      <c r="BA95" s="2">
        <f t="shared" si="35"/>
        <v>1.3953807742096425E-3</v>
      </c>
      <c r="BB95" s="2">
        <f t="shared" si="36"/>
        <v>1.0214322882046822E-2</v>
      </c>
      <c r="BC95" s="2">
        <f t="shared" si="37"/>
        <v>9.8836144735647835E-4</v>
      </c>
      <c r="BD95" s="2">
        <f t="shared" si="38"/>
        <v>8.5682173466409273E-3</v>
      </c>
      <c r="BE95">
        <v>120</v>
      </c>
      <c r="BF95">
        <v>66</v>
      </c>
      <c r="BG95">
        <v>2</v>
      </c>
      <c r="BH95">
        <v>0</v>
      </c>
      <c r="BI95">
        <v>0</v>
      </c>
      <c r="BJ95">
        <v>1</v>
      </c>
      <c r="BK95">
        <v>2</v>
      </c>
      <c r="BL95">
        <v>0</v>
      </c>
      <c r="BM95">
        <v>0</v>
      </c>
      <c r="BN95">
        <v>20</v>
      </c>
      <c r="BO95">
        <v>0</v>
      </c>
      <c r="BP95">
        <v>0</v>
      </c>
      <c r="BQ95">
        <v>0</v>
      </c>
      <c r="BR95">
        <v>0</v>
      </c>
      <c r="BS95">
        <v>1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 t="s">
        <v>392</v>
      </c>
      <c r="CN95">
        <v>346.6300048828125</v>
      </c>
      <c r="CO95">
        <v>348</v>
      </c>
      <c r="CP95">
        <v>350.1199951171875</v>
      </c>
      <c r="CQ95">
        <v>346.08999633789063</v>
      </c>
      <c r="CR95">
        <v>348.1099853515625</v>
      </c>
      <c r="CS95" s="2">
        <f t="shared" si="39"/>
        <v>3.936767578125E-3</v>
      </c>
      <c r="CT95" s="2">
        <f t="shared" si="40"/>
        <v>6.05505297256137E-3</v>
      </c>
      <c r="CU95" s="2">
        <f t="shared" si="41"/>
        <v>5.4885162704292334E-3</v>
      </c>
      <c r="CV95" s="2">
        <f t="shared" si="42"/>
        <v>5.802732178543657E-3</v>
      </c>
      <c r="CW95">
        <v>158</v>
      </c>
      <c r="CX95">
        <v>17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24</v>
      </c>
      <c r="DG95">
        <v>6</v>
      </c>
      <c r="DH95">
        <v>1</v>
      </c>
      <c r="DI95">
        <v>7</v>
      </c>
      <c r="DJ95">
        <v>2</v>
      </c>
      <c r="DK95">
        <v>0</v>
      </c>
      <c r="DL95">
        <v>0</v>
      </c>
      <c r="DM95">
        <v>0</v>
      </c>
      <c r="DN95">
        <v>0</v>
      </c>
      <c r="DO95">
        <v>2</v>
      </c>
      <c r="DP95">
        <v>0</v>
      </c>
      <c r="DQ95">
        <v>0</v>
      </c>
      <c r="DR95">
        <v>0</v>
      </c>
      <c r="DS95">
        <v>1</v>
      </c>
      <c r="DT95">
        <v>0</v>
      </c>
      <c r="DU95">
        <v>1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 t="s">
        <v>235</v>
      </c>
      <c r="EF95">
        <v>348.1099853515625</v>
      </c>
      <c r="EG95">
        <v>350.54998779296881</v>
      </c>
      <c r="EH95">
        <v>353.82998657226563</v>
      </c>
      <c r="EI95">
        <v>347.48001098632813</v>
      </c>
      <c r="EJ95">
        <v>352.97000122070313</v>
      </c>
      <c r="EK95" s="2">
        <f t="shared" si="43"/>
        <v>6.9604978644225435E-3</v>
      </c>
      <c r="EL95" s="2">
        <f t="shared" si="44"/>
        <v>9.2699853143366484E-3</v>
      </c>
      <c r="EM95" s="2">
        <f t="shared" si="45"/>
        <v>8.757600666224441E-3</v>
      </c>
      <c r="EN95" s="2">
        <f t="shared" si="46"/>
        <v>1.5553702057932828E-2</v>
      </c>
      <c r="EO95">
        <v>65</v>
      </c>
      <c r="EP95">
        <v>59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33</v>
      </c>
      <c r="EY95">
        <v>3</v>
      </c>
      <c r="EZ95">
        <v>23</v>
      </c>
      <c r="FA95">
        <v>9</v>
      </c>
      <c r="FB95">
        <v>19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19</v>
      </c>
      <c r="FJ95">
        <v>0</v>
      </c>
      <c r="FK95">
        <v>0</v>
      </c>
      <c r="FL95">
        <v>0</v>
      </c>
      <c r="FM95">
        <v>1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 t="s">
        <v>527</v>
      </c>
      <c r="FX95">
        <v>352.97000122070313</v>
      </c>
      <c r="FY95">
        <v>351.1199951171875</v>
      </c>
      <c r="FZ95">
        <v>352.82000732421881</v>
      </c>
      <c r="GA95">
        <v>347.20001220703119</v>
      </c>
      <c r="GB95">
        <v>348.45001220703119</v>
      </c>
      <c r="GC95">
        <v>682</v>
      </c>
      <c r="GD95">
        <v>148</v>
      </c>
      <c r="GE95">
        <v>299</v>
      </c>
      <c r="GF95">
        <v>127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21</v>
      </c>
      <c r="GM95">
        <v>0</v>
      </c>
      <c r="GN95">
        <v>21</v>
      </c>
      <c r="GO95">
        <v>2</v>
      </c>
      <c r="GP95">
        <v>2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2.2000000000000002</v>
      </c>
      <c r="GX95" t="s">
        <v>218</v>
      </c>
      <c r="GY95">
        <v>2585405</v>
      </c>
      <c r="GZ95">
        <v>2446442</v>
      </c>
      <c r="HA95">
        <v>1.764</v>
      </c>
      <c r="HB95">
        <v>2.4350000000000001</v>
      </c>
      <c r="HC95">
        <v>0.46</v>
      </c>
      <c r="HD95">
        <v>1.6</v>
      </c>
      <c r="HE95">
        <v>0.12429999999999999</v>
      </c>
      <c r="HF95" s="2">
        <f t="shared" si="47"/>
        <v>-5.2688714093260813E-3</v>
      </c>
      <c r="HG95" s="2">
        <f t="shared" si="48"/>
        <v>4.8183554553047347E-3</v>
      </c>
      <c r="HH95" s="2">
        <f t="shared" si="49"/>
        <v>1.1164225805049943E-2</v>
      </c>
      <c r="HI95" s="2">
        <f t="shared" si="50"/>
        <v>3.5873151275922499E-3</v>
      </c>
      <c r="HJ95" s="3">
        <f t="shared" si="51"/>
        <v>352.81181606112699</v>
      </c>
      <c r="HK95" t="str">
        <f t="shared" si="52"/>
        <v>GS</v>
      </c>
    </row>
    <row r="96" spans="1:219" hidden="1" x14ac:dyDescent="0.3">
      <c r="A96">
        <v>87</v>
      </c>
      <c r="B96" t="s">
        <v>556</v>
      </c>
      <c r="C96">
        <v>9</v>
      </c>
      <c r="D96">
        <v>1</v>
      </c>
      <c r="E96">
        <v>6</v>
      </c>
      <c r="F96">
        <v>0</v>
      </c>
      <c r="G96" t="s">
        <v>218</v>
      </c>
      <c r="H96" t="s">
        <v>218</v>
      </c>
      <c r="I96">
        <v>6</v>
      </c>
      <c r="J96">
        <v>0</v>
      </c>
      <c r="K96" t="s">
        <v>218</v>
      </c>
      <c r="L96" t="s">
        <v>218</v>
      </c>
      <c r="M96">
        <v>22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15</v>
      </c>
      <c r="W96">
        <v>5</v>
      </c>
      <c r="X96">
        <v>17</v>
      </c>
      <c r="Y96">
        <v>11</v>
      </c>
      <c r="Z96">
        <v>130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26</v>
      </c>
      <c r="AN96">
        <v>0</v>
      </c>
      <c r="AO96">
        <v>0</v>
      </c>
      <c r="AP96">
        <v>0</v>
      </c>
      <c r="AQ96">
        <v>1</v>
      </c>
      <c r="AR96">
        <v>0</v>
      </c>
      <c r="AS96">
        <v>0</v>
      </c>
      <c r="AT96">
        <v>0</v>
      </c>
      <c r="AU96" t="s">
        <v>557</v>
      </c>
      <c r="AV96">
        <v>76.860000610351563</v>
      </c>
      <c r="AW96">
        <v>76.669998168945313</v>
      </c>
      <c r="AX96">
        <v>77.459999084472656</v>
      </c>
      <c r="AY96">
        <v>76.360000610351563</v>
      </c>
      <c r="AZ96">
        <v>77.379997253417969</v>
      </c>
      <c r="BA96" s="2">
        <f t="shared" si="35"/>
        <v>-2.4781850260067184E-3</v>
      </c>
      <c r="BB96" s="2">
        <f t="shared" si="36"/>
        <v>1.0198824230114201E-2</v>
      </c>
      <c r="BC96" s="2">
        <f t="shared" si="37"/>
        <v>4.0432707186278671E-3</v>
      </c>
      <c r="BD96" s="2">
        <f t="shared" si="38"/>
        <v>1.3181657783289058E-2</v>
      </c>
      <c r="BE96">
        <v>65</v>
      </c>
      <c r="BF96">
        <v>98</v>
      </c>
      <c r="BG96">
        <v>1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10</v>
      </c>
      <c r="BO96">
        <v>7</v>
      </c>
      <c r="BP96">
        <v>8</v>
      </c>
      <c r="BQ96">
        <v>1</v>
      </c>
      <c r="BR96">
        <v>0</v>
      </c>
      <c r="BS96">
        <v>1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 t="s">
        <v>558</v>
      </c>
      <c r="CN96">
        <v>77.379997253417969</v>
      </c>
      <c r="CO96">
        <v>77.239997863769531</v>
      </c>
      <c r="CP96">
        <v>77.550003051757813</v>
      </c>
      <c r="CQ96">
        <v>76.80999755859375</v>
      </c>
      <c r="CR96">
        <v>77.010002136230469</v>
      </c>
      <c r="CS96" s="2">
        <f t="shared" si="39"/>
        <v>-1.8125245147644353E-3</v>
      </c>
      <c r="CT96" s="2">
        <f t="shared" si="40"/>
        <v>3.997487760011853E-3</v>
      </c>
      <c r="CU96" s="2">
        <f t="shared" si="41"/>
        <v>5.5670678025416809E-3</v>
      </c>
      <c r="CV96" s="2">
        <f t="shared" si="42"/>
        <v>2.5971246862571684E-3</v>
      </c>
      <c r="CW96">
        <v>60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25</v>
      </c>
      <c r="DG96">
        <v>24</v>
      </c>
      <c r="DH96">
        <v>38</v>
      </c>
      <c r="DI96">
        <v>27</v>
      </c>
      <c r="DJ96">
        <v>2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 t="s">
        <v>559</v>
      </c>
      <c r="EF96">
        <v>77.010002136230469</v>
      </c>
      <c r="EG96">
        <v>77.239997863769531</v>
      </c>
      <c r="EH96">
        <v>77.910003662109375</v>
      </c>
      <c r="EI96">
        <v>76.889999389648438</v>
      </c>
      <c r="EJ96">
        <v>77.760002136230469</v>
      </c>
      <c r="EK96" s="2">
        <f t="shared" si="43"/>
        <v>2.977676513465366E-3</v>
      </c>
      <c r="EL96" s="2">
        <f t="shared" si="44"/>
        <v>8.5997403009453466E-3</v>
      </c>
      <c r="EM96" s="2">
        <f t="shared" si="45"/>
        <v>4.5313112869111993E-3</v>
      </c>
      <c r="EN96" s="2">
        <f t="shared" si="46"/>
        <v>1.1188306618842958E-2</v>
      </c>
      <c r="EO96">
        <v>101</v>
      </c>
      <c r="EP96">
        <v>53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36</v>
      </c>
      <c r="EY96">
        <v>3</v>
      </c>
      <c r="EZ96">
        <v>6</v>
      </c>
      <c r="FA96">
        <v>2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 t="s">
        <v>470</v>
      </c>
      <c r="FX96">
        <v>77.760002136230469</v>
      </c>
      <c r="FY96">
        <v>77.199996948242188</v>
      </c>
      <c r="FZ96">
        <v>77.830001831054688</v>
      </c>
      <c r="GA96">
        <v>76.449996948242188</v>
      </c>
      <c r="GB96">
        <v>76.800003051757813</v>
      </c>
      <c r="GC96">
        <v>400</v>
      </c>
      <c r="GD96">
        <v>367</v>
      </c>
      <c r="GE96">
        <v>214</v>
      </c>
      <c r="GF96">
        <v>163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132</v>
      </c>
      <c r="GM96">
        <v>0</v>
      </c>
      <c r="GN96">
        <v>2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2.5</v>
      </c>
      <c r="GX96" t="s">
        <v>218</v>
      </c>
      <c r="GY96">
        <v>412677</v>
      </c>
      <c r="GZ96">
        <v>560657</v>
      </c>
      <c r="HA96">
        <v>2.423</v>
      </c>
      <c r="HB96">
        <v>3.4849999999999999</v>
      </c>
      <c r="HC96">
        <v>3.02</v>
      </c>
      <c r="HD96">
        <v>1.89</v>
      </c>
      <c r="HE96">
        <v>0.3377</v>
      </c>
      <c r="HF96" s="2">
        <f t="shared" si="47"/>
        <v>-7.2539534990361254E-3</v>
      </c>
      <c r="HG96" s="2">
        <f t="shared" si="48"/>
        <v>8.0946276241911086E-3</v>
      </c>
      <c r="HH96" s="2">
        <f t="shared" si="49"/>
        <v>9.7150262907760299E-3</v>
      </c>
      <c r="HI96" s="2">
        <f t="shared" si="50"/>
        <v>4.5573709584326716E-3</v>
      </c>
      <c r="HJ96" s="3">
        <f t="shared" si="51"/>
        <v>77.824902176126898</v>
      </c>
      <c r="HK96" t="str">
        <f t="shared" si="52"/>
        <v>GGG</v>
      </c>
    </row>
    <row r="97" spans="1:219" hidden="1" x14ac:dyDescent="0.3">
      <c r="A97">
        <v>88</v>
      </c>
      <c r="B97" t="s">
        <v>560</v>
      </c>
      <c r="C97">
        <v>9</v>
      </c>
      <c r="D97">
        <v>0</v>
      </c>
      <c r="E97">
        <v>6</v>
      </c>
      <c r="F97">
        <v>0</v>
      </c>
      <c r="G97" t="s">
        <v>218</v>
      </c>
      <c r="H97" t="s">
        <v>218</v>
      </c>
      <c r="I97">
        <v>6</v>
      </c>
      <c r="J97">
        <v>0</v>
      </c>
      <c r="K97" t="s">
        <v>218</v>
      </c>
      <c r="L97" t="s">
        <v>218</v>
      </c>
      <c r="M97">
        <v>6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10</v>
      </c>
      <c r="W97">
        <v>12</v>
      </c>
      <c r="X97">
        <v>19</v>
      </c>
      <c r="Y97">
        <v>29</v>
      </c>
      <c r="Z97">
        <v>105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9</v>
      </c>
      <c r="AN97">
        <v>0</v>
      </c>
      <c r="AO97">
        <v>4</v>
      </c>
      <c r="AP97">
        <v>0</v>
      </c>
      <c r="AQ97">
        <v>2</v>
      </c>
      <c r="AR97">
        <v>0</v>
      </c>
      <c r="AS97">
        <v>1</v>
      </c>
      <c r="AT97">
        <v>0</v>
      </c>
      <c r="AU97" t="s">
        <v>294</v>
      </c>
      <c r="AV97">
        <v>20.180000305175781</v>
      </c>
      <c r="AW97">
        <v>20.180000305175781</v>
      </c>
      <c r="AX97">
        <v>20.479999542236332</v>
      </c>
      <c r="AY97">
        <v>20.110000610351559</v>
      </c>
      <c r="AZ97">
        <v>20.120000839233398</v>
      </c>
      <c r="BA97" s="2">
        <f t="shared" si="35"/>
        <v>0</v>
      </c>
      <c r="BB97" s="2">
        <f t="shared" si="36"/>
        <v>1.4648400574514442E-2</v>
      </c>
      <c r="BC97" s="2">
        <f t="shared" si="37"/>
        <v>3.4687657961168794E-3</v>
      </c>
      <c r="BD97" s="2">
        <f t="shared" si="38"/>
        <v>4.9702924774930324E-4</v>
      </c>
      <c r="BE97">
        <v>62</v>
      </c>
      <c r="BF97">
        <v>27</v>
      </c>
      <c r="BG97">
        <v>91</v>
      </c>
      <c r="BH97">
        <v>0</v>
      </c>
      <c r="BI97">
        <v>0</v>
      </c>
      <c r="BJ97">
        <v>1</v>
      </c>
      <c r="BK97">
        <v>91</v>
      </c>
      <c r="BL97">
        <v>0</v>
      </c>
      <c r="BM97">
        <v>0</v>
      </c>
      <c r="BN97">
        <v>9</v>
      </c>
      <c r="BO97">
        <v>1</v>
      </c>
      <c r="BP97">
        <v>1</v>
      </c>
      <c r="BQ97">
        <v>0</v>
      </c>
      <c r="BR97">
        <v>0</v>
      </c>
      <c r="BS97">
        <v>1</v>
      </c>
      <c r="BT97">
        <v>2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 t="s">
        <v>561</v>
      </c>
      <c r="CN97">
        <v>20.120000839233398</v>
      </c>
      <c r="CO97">
        <v>20.059999465942379</v>
      </c>
      <c r="CP97">
        <v>20.25</v>
      </c>
      <c r="CQ97">
        <v>19.610000610351559</v>
      </c>
      <c r="CR97">
        <v>20.20999908447266</v>
      </c>
      <c r="CS97" s="2">
        <f t="shared" si="39"/>
        <v>-2.9910954580476545E-3</v>
      </c>
      <c r="CT97" s="2">
        <f t="shared" si="40"/>
        <v>9.3827424225985112E-3</v>
      </c>
      <c r="CU97" s="2">
        <f t="shared" si="41"/>
        <v>2.2432645442230559E-2</v>
      </c>
      <c r="CV97" s="2">
        <f t="shared" si="42"/>
        <v>2.9688198975826752E-2</v>
      </c>
      <c r="CW97">
        <v>54</v>
      </c>
      <c r="CX97">
        <v>12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18</v>
      </c>
      <c r="DG97">
        <v>2</v>
      </c>
      <c r="DH97">
        <v>2</v>
      </c>
      <c r="DI97">
        <v>5</v>
      </c>
      <c r="DJ97">
        <v>91</v>
      </c>
      <c r="DK97">
        <v>0</v>
      </c>
      <c r="DL97">
        <v>0</v>
      </c>
      <c r="DM97">
        <v>0</v>
      </c>
      <c r="DN97">
        <v>0</v>
      </c>
      <c r="DO97">
        <v>1</v>
      </c>
      <c r="DP97">
        <v>0</v>
      </c>
      <c r="DQ97">
        <v>91</v>
      </c>
      <c r="DR97">
        <v>0</v>
      </c>
      <c r="DS97">
        <v>1</v>
      </c>
      <c r="DT97">
        <v>0</v>
      </c>
      <c r="DU97">
        <v>1</v>
      </c>
      <c r="DV97">
        <v>0</v>
      </c>
      <c r="DW97">
        <v>2</v>
      </c>
      <c r="DX97">
        <v>1</v>
      </c>
      <c r="DY97">
        <v>47</v>
      </c>
      <c r="DZ97">
        <v>47</v>
      </c>
      <c r="EA97">
        <v>1</v>
      </c>
      <c r="EB97">
        <v>1</v>
      </c>
      <c r="EC97">
        <v>1</v>
      </c>
      <c r="ED97">
        <v>1</v>
      </c>
      <c r="EE97" t="s">
        <v>498</v>
      </c>
      <c r="EF97">
        <v>20.20999908447266</v>
      </c>
      <c r="EG97">
        <v>20.340000152587891</v>
      </c>
      <c r="EH97">
        <v>20.54999923706055</v>
      </c>
      <c r="EI97">
        <v>20.110000610351559</v>
      </c>
      <c r="EJ97">
        <v>20.389999389648441</v>
      </c>
      <c r="EK97" s="2">
        <f t="shared" si="43"/>
        <v>6.3913995644041544E-3</v>
      </c>
      <c r="EL97" s="2">
        <f t="shared" si="44"/>
        <v>1.0218933930369212E-2</v>
      </c>
      <c r="EM97" s="2">
        <f t="shared" si="45"/>
        <v>1.1307745354518506E-2</v>
      </c>
      <c r="EN97" s="2">
        <f t="shared" si="46"/>
        <v>1.3732162220614463E-2</v>
      </c>
      <c r="EO97">
        <v>20</v>
      </c>
      <c r="EP97">
        <v>55</v>
      </c>
      <c r="EQ97">
        <v>3</v>
      </c>
      <c r="ER97">
        <v>0</v>
      </c>
      <c r="ES97">
        <v>0</v>
      </c>
      <c r="ET97">
        <v>1</v>
      </c>
      <c r="EU97">
        <v>3</v>
      </c>
      <c r="EV97">
        <v>0</v>
      </c>
      <c r="EW97">
        <v>0</v>
      </c>
      <c r="EX97">
        <v>7</v>
      </c>
      <c r="EY97">
        <v>11</v>
      </c>
      <c r="EZ97">
        <v>7</v>
      </c>
      <c r="FA97">
        <v>19</v>
      </c>
      <c r="FB97">
        <v>51</v>
      </c>
      <c r="FC97">
        <v>1</v>
      </c>
      <c r="FD97">
        <v>0</v>
      </c>
      <c r="FE97">
        <v>0</v>
      </c>
      <c r="FF97">
        <v>0</v>
      </c>
      <c r="FG97">
        <v>58</v>
      </c>
      <c r="FH97">
        <v>3</v>
      </c>
      <c r="FI97">
        <v>0</v>
      </c>
      <c r="FJ97">
        <v>0</v>
      </c>
      <c r="FK97">
        <v>2</v>
      </c>
      <c r="FL97">
        <v>1</v>
      </c>
      <c r="FM97">
        <v>1</v>
      </c>
      <c r="FN97">
        <v>0</v>
      </c>
      <c r="FO97">
        <v>74</v>
      </c>
      <c r="FP97">
        <v>58</v>
      </c>
      <c r="FQ97">
        <v>5</v>
      </c>
      <c r="FR97">
        <v>0</v>
      </c>
      <c r="FS97">
        <v>1</v>
      </c>
      <c r="FT97">
        <v>1</v>
      </c>
      <c r="FU97">
        <v>1</v>
      </c>
      <c r="FV97">
        <v>1</v>
      </c>
      <c r="FW97" t="s">
        <v>562</v>
      </c>
      <c r="FX97">
        <v>20.389999389648441</v>
      </c>
      <c r="FY97">
        <v>20.319999694824219</v>
      </c>
      <c r="FZ97">
        <v>20.479999542236332</v>
      </c>
      <c r="GA97">
        <v>20.14999961853027</v>
      </c>
      <c r="GB97">
        <v>20.319999694824219</v>
      </c>
      <c r="GC97">
        <v>330</v>
      </c>
      <c r="GD97">
        <v>399</v>
      </c>
      <c r="GE97">
        <v>144</v>
      </c>
      <c r="GF97">
        <v>213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247</v>
      </c>
      <c r="GM97">
        <v>0</v>
      </c>
      <c r="GN97">
        <v>142</v>
      </c>
      <c r="GO97">
        <v>2</v>
      </c>
      <c r="GP97">
        <v>2</v>
      </c>
      <c r="GQ97">
        <v>0</v>
      </c>
      <c r="GR97">
        <v>0</v>
      </c>
      <c r="GS97">
        <v>3</v>
      </c>
      <c r="GT97">
        <v>2</v>
      </c>
      <c r="GU97">
        <v>2</v>
      </c>
      <c r="GV97">
        <v>2</v>
      </c>
      <c r="GW97">
        <v>1.5</v>
      </c>
      <c r="GX97" t="s">
        <v>233</v>
      </c>
      <c r="GY97">
        <v>565590</v>
      </c>
      <c r="GZ97">
        <v>599728</v>
      </c>
      <c r="HA97">
        <v>4.78</v>
      </c>
      <c r="HB97">
        <v>5.1139999999999999</v>
      </c>
      <c r="HC97">
        <v>0.34</v>
      </c>
      <c r="HD97">
        <v>2.4</v>
      </c>
      <c r="HE97">
        <v>0</v>
      </c>
      <c r="HF97" s="2">
        <f t="shared" si="47"/>
        <v>-3.4448669230073836E-3</v>
      </c>
      <c r="HG97" s="2">
        <f t="shared" si="48"/>
        <v>7.8124927240423858E-3</v>
      </c>
      <c r="HH97" s="2">
        <f t="shared" si="49"/>
        <v>8.366145612553888E-3</v>
      </c>
      <c r="HI97" s="2">
        <f t="shared" si="50"/>
        <v>8.366145612553888E-3</v>
      </c>
      <c r="HJ97" s="3">
        <f t="shared" si="51"/>
        <v>20.478749544592578</v>
      </c>
      <c r="HK97" t="str">
        <f t="shared" si="52"/>
        <v>GTN</v>
      </c>
    </row>
    <row r="98" spans="1:219" hidden="1" x14ac:dyDescent="0.3">
      <c r="A98">
        <v>89</v>
      </c>
      <c r="B98" t="s">
        <v>563</v>
      </c>
      <c r="C98">
        <v>9</v>
      </c>
      <c r="D98">
        <v>0</v>
      </c>
      <c r="E98">
        <v>6</v>
      </c>
      <c r="F98">
        <v>0</v>
      </c>
      <c r="G98" t="s">
        <v>218</v>
      </c>
      <c r="H98" t="s">
        <v>218</v>
      </c>
      <c r="I98">
        <v>6</v>
      </c>
      <c r="J98">
        <v>0</v>
      </c>
      <c r="K98" t="s">
        <v>218</v>
      </c>
      <c r="L98" t="s">
        <v>218</v>
      </c>
      <c r="M98">
        <v>11</v>
      </c>
      <c r="N98">
        <v>36</v>
      </c>
      <c r="O98">
        <v>64</v>
      </c>
      <c r="P98">
        <v>18</v>
      </c>
      <c r="Q98">
        <v>0</v>
      </c>
      <c r="R98">
        <v>0</v>
      </c>
      <c r="S98">
        <v>0</v>
      </c>
      <c r="T98">
        <v>0</v>
      </c>
      <c r="U98">
        <v>0</v>
      </c>
      <c r="V98">
        <v>9</v>
      </c>
      <c r="W98">
        <v>6</v>
      </c>
      <c r="X98">
        <v>2</v>
      </c>
      <c r="Y98">
        <v>7</v>
      </c>
      <c r="Z98">
        <v>17</v>
      </c>
      <c r="AA98">
        <v>1</v>
      </c>
      <c r="AB98">
        <v>41</v>
      </c>
      <c r="AC98">
        <v>0</v>
      </c>
      <c r="AD98">
        <v>0</v>
      </c>
      <c r="AE98">
        <v>4</v>
      </c>
      <c r="AF98">
        <v>0</v>
      </c>
      <c r="AG98">
        <v>17</v>
      </c>
      <c r="AH98">
        <v>17</v>
      </c>
      <c r="AI98">
        <v>1</v>
      </c>
      <c r="AJ98">
        <v>0</v>
      </c>
      <c r="AK98">
        <v>2</v>
      </c>
      <c r="AL98">
        <v>1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 t="s">
        <v>564</v>
      </c>
      <c r="AV98">
        <v>47.680000305175781</v>
      </c>
      <c r="AW98">
        <v>47.580001831054688</v>
      </c>
      <c r="AX98">
        <v>48.360000610351563</v>
      </c>
      <c r="AY98">
        <v>47.150001525878913</v>
      </c>
      <c r="AZ98">
        <v>48.180000305175781</v>
      </c>
      <c r="BA98" s="2">
        <f t="shared" si="35"/>
        <v>-2.1016912625637652E-3</v>
      </c>
      <c r="BB98" s="2">
        <f t="shared" si="36"/>
        <v>1.612900681250018E-2</v>
      </c>
      <c r="BC98" s="2">
        <f t="shared" si="37"/>
        <v>9.0374167429123631E-3</v>
      </c>
      <c r="BD98" s="2">
        <f t="shared" si="38"/>
        <v>2.1378139742066815E-2</v>
      </c>
      <c r="BE98">
        <v>62</v>
      </c>
      <c r="BF98">
        <v>36</v>
      </c>
      <c r="BG98">
        <v>35</v>
      </c>
      <c r="BH98">
        <v>6</v>
      </c>
      <c r="BI98">
        <v>0</v>
      </c>
      <c r="BJ98">
        <v>1</v>
      </c>
      <c r="BK98">
        <v>34</v>
      </c>
      <c r="BL98">
        <v>0</v>
      </c>
      <c r="BM98">
        <v>0</v>
      </c>
      <c r="BN98">
        <v>6</v>
      </c>
      <c r="BO98">
        <v>1</v>
      </c>
      <c r="BP98">
        <v>1</v>
      </c>
      <c r="BQ98">
        <v>0</v>
      </c>
      <c r="BR98">
        <v>3</v>
      </c>
      <c r="BS98">
        <v>2</v>
      </c>
      <c r="BT98">
        <v>11</v>
      </c>
      <c r="BU98">
        <v>0</v>
      </c>
      <c r="BV98">
        <v>0</v>
      </c>
      <c r="BW98">
        <v>0</v>
      </c>
      <c r="BX98">
        <v>0</v>
      </c>
      <c r="BY98">
        <v>3</v>
      </c>
      <c r="BZ98">
        <v>3</v>
      </c>
      <c r="CA98">
        <v>0</v>
      </c>
      <c r="CB98">
        <v>0</v>
      </c>
      <c r="CC98">
        <v>1</v>
      </c>
      <c r="CD98">
        <v>1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 t="s">
        <v>278</v>
      </c>
      <c r="CN98">
        <v>48.180000305175781</v>
      </c>
      <c r="CO98">
        <v>48.400001525878913</v>
      </c>
      <c r="CP98">
        <v>48.580001831054688</v>
      </c>
      <c r="CQ98">
        <v>47.700000762939453</v>
      </c>
      <c r="CR98">
        <v>48.459999084472663</v>
      </c>
      <c r="CS98" s="2">
        <f t="shared" si="39"/>
        <v>4.5454796232908823E-3</v>
      </c>
      <c r="CT98" s="2">
        <f t="shared" si="40"/>
        <v>3.7052346313563023E-3</v>
      </c>
      <c r="CU98" s="2">
        <f t="shared" si="41"/>
        <v>1.4462825224606179E-2</v>
      </c>
      <c r="CV98" s="2">
        <f t="shared" si="42"/>
        <v>1.5683003216909408E-2</v>
      </c>
      <c r="CW98">
        <v>16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8</v>
      </c>
      <c r="DG98">
        <v>3</v>
      </c>
      <c r="DH98">
        <v>3</v>
      </c>
      <c r="DI98">
        <v>10</v>
      </c>
      <c r="DJ98">
        <v>115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1</v>
      </c>
      <c r="DX98">
        <v>0</v>
      </c>
      <c r="DY98">
        <v>25</v>
      </c>
      <c r="DZ98">
        <v>0</v>
      </c>
      <c r="EA98">
        <v>1</v>
      </c>
      <c r="EB98">
        <v>0</v>
      </c>
      <c r="EC98">
        <v>1</v>
      </c>
      <c r="ED98">
        <v>0</v>
      </c>
      <c r="EE98" t="s">
        <v>565</v>
      </c>
      <c r="EF98">
        <v>48.459999084472663</v>
      </c>
      <c r="EG98">
        <v>48.669998168945313</v>
      </c>
      <c r="EH98">
        <v>48.810001373291023</v>
      </c>
      <c r="EI98">
        <v>47.639999389648438</v>
      </c>
      <c r="EJ98">
        <v>47.979999542236328</v>
      </c>
      <c r="EK98" s="2">
        <f t="shared" si="43"/>
        <v>4.3147543121676568E-3</v>
      </c>
      <c r="EL98" s="2">
        <f t="shared" si="44"/>
        <v>2.8683302685240664E-3</v>
      </c>
      <c r="EM98" s="2">
        <f t="shared" si="45"/>
        <v>2.1162909760577775E-2</v>
      </c>
      <c r="EN98" s="2">
        <f t="shared" si="46"/>
        <v>7.0862892003279443E-3</v>
      </c>
      <c r="EO98">
        <v>3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5</v>
      </c>
      <c r="EZ98">
        <v>2</v>
      </c>
      <c r="FA98">
        <v>6</v>
      </c>
      <c r="FB98">
        <v>153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4</v>
      </c>
      <c r="FP98">
        <v>0</v>
      </c>
      <c r="FQ98">
        <v>0</v>
      </c>
      <c r="FR98">
        <v>0</v>
      </c>
      <c r="FS98">
        <v>2</v>
      </c>
      <c r="FT98">
        <v>0</v>
      </c>
      <c r="FU98">
        <v>1</v>
      </c>
      <c r="FV98">
        <v>0</v>
      </c>
      <c r="FW98" t="s">
        <v>566</v>
      </c>
      <c r="FX98">
        <v>47.979999542236328</v>
      </c>
      <c r="FY98">
        <v>47.439998626708977</v>
      </c>
      <c r="FZ98">
        <v>47.900001525878913</v>
      </c>
      <c r="GA98">
        <v>46.939998626708977</v>
      </c>
      <c r="GB98">
        <v>47.240001678466797</v>
      </c>
      <c r="GC98">
        <v>287</v>
      </c>
      <c r="GD98">
        <v>357</v>
      </c>
      <c r="GE98">
        <v>19</v>
      </c>
      <c r="GF98">
        <v>305</v>
      </c>
      <c r="GG98">
        <v>0</v>
      </c>
      <c r="GH98">
        <v>24</v>
      </c>
      <c r="GI98">
        <v>0</v>
      </c>
      <c r="GJ98">
        <v>0</v>
      </c>
      <c r="GK98">
        <v>0</v>
      </c>
      <c r="GL98">
        <v>288</v>
      </c>
      <c r="GM98">
        <v>0</v>
      </c>
      <c r="GN98">
        <v>268</v>
      </c>
      <c r="GO98">
        <v>3</v>
      </c>
      <c r="GP98">
        <v>0</v>
      </c>
      <c r="GQ98">
        <v>2</v>
      </c>
      <c r="GR98">
        <v>0</v>
      </c>
      <c r="GS98">
        <v>2</v>
      </c>
      <c r="GT98">
        <v>2</v>
      </c>
      <c r="GU98">
        <v>0</v>
      </c>
      <c r="GV98">
        <v>0</v>
      </c>
      <c r="GW98">
        <v>2.8</v>
      </c>
      <c r="GX98" t="s">
        <v>272</v>
      </c>
      <c r="GY98">
        <v>398987</v>
      </c>
      <c r="GZ98">
        <v>410371</v>
      </c>
      <c r="HA98">
        <v>1.3260000000000001</v>
      </c>
      <c r="HB98">
        <v>2.319</v>
      </c>
      <c r="HC98">
        <v>35.85</v>
      </c>
      <c r="HD98">
        <v>9.66</v>
      </c>
      <c r="HE98">
        <v>4.5</v>
      </c>
      <c r="HF98" s="2">
        <f t="shared" si="47"/>
        <v>-1.1382818953610263E-2</v>
      </c>
      <c r="HG98" s="2">
        <f t="shared" si="48"/>
        <v>9.603400511822735E-3</v>
      </c>
      <c r="HH98" s="2">
        <f t="shared" si="49"/>
        <v>1.0539629310159726E-2</v>
      </c>
      <c r="HI98" s="2">
        <f t="shared" si="50"/>
        <v>6.3506147565309812E-3</v>
      </c>
      <c r="HJ98" s="3">
        <f t="shared" si="51"/>
        <v>47.895583933801582</v>
      </c>
      <c r="HK98" t="str">
        <f t="shared" si="52"/>
        <v>GBX</v>
      </c>
    </row>
    <row r="99" spans="1:219" hidden="1" x14ac:dyDescent="0.3">
      <c r="A99">
        <v>90</v>
      </c>
      <c r="B99" t="s">
        <v>567</v>
      </c>
      <c r="C99">
        <v>9</v>
      </c>
      <c r="D99">
        <v>0</v>
      </c>
      <c r="E99">
        <v>5</v>
      </c>
      <c r="F99">
        <v>1</v>
      </c>
      <c r="G99" t="s">
        <v>218</v>
      </c>
      <c r="H99" t="s">
        <v>218</v>
      </c>
      <c r="I99">
        <v>6</v>
      </c>
      <c r="J99">
        <v>0</v>
      </c>
      <c r="K99" t="s">
        <v>218</v>
      </c>
      <c r="L99" t="s">
        <v>218</v>
      </c>
      <c r="M99">
        <v>66</v>
      </c>
      <c r="N99">
        <v>27</v>
      </c>
      <c r="O99">
        <v>13</v>
      </c>
      <c r="P99">
        <v>3</v>
      </c>
      <c r="Q99">
        <v>0</v>
      </c>
      <c r="R99">
        <v>1</v>
      </c>
      <c r="S99">
        <v>16</v>
      </c>
      <c r="T99">
        <v>0</v>
      </c>
      <c r="U99">
        <v>0</v>
      </c>
      <c r="V99">
        <v>21</v>
      </c>
      <c r="W99">
        <v>0</v>
      </c>
      <c r="X99">
        <v>9</v>
      </c>
      <c r="Y99">
        <v>1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 t="s">
        <v>568</v>
      </c>
      <c r="AV99">
        <v>6.0399999618530273</v>
      </c>
      <c r="AW99">
        <v>6.059999942779541</v>
      </c>
      <c r="AX99">
        <v>6.1100001335144043</v>
      </c>
      <c r="AY99">
        <v>5.9899997711181641</v>
      </c>
      <c r="AZ99">
        <v>6.0500001907348633</v>
      </c>
      <c r="BA99" s="2">
        <f t="shared" si="35"/>
        <v>3.300326916726104E-3</v>
      </c>
      <c r="BB99" s="2">
        <f t="shared" si="36"/>
        <v>8.1833370936611471E-3</v>
      </c>
      <c r="BC99" s="2">
        <f t="shared" si="37"/>
        <v>1.1551183551541389E-2</v>
      </c>
      <c r="BD99" s="2">
        <f t="shared" si="38"/>
        <v>9.9174244173719783E-3</v>
      </c>
      <c r="BE99">
        <v>65</v>
      </c>
      <c r="BF99">
        <v>17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14</v>
      </c>
      <c r="BO99">
        <v>2</v>
      </c>
      <c r="BP99">
        <v>8</v>
      </c>
      <c r="BQ99">
        <v>9</v>
      </c>
      <c r="BR99">
        <v>5</v>
      </c>
      <c r="BS99">
        <v>0</v>
      </c>
      <c r="BT99">
        <v>0</v>
      </c>
      <c r="BU99">
        <v>0</v>
      </c>
      <c r="BV99">
        <v>0</v>
      </c>
      <c r="BW99">
        <v>7</v>
      </c>
      <c r="BX99">
        <v>0</v>
      </c>
      <c r="BY99">
        <v>5</v>
      </c>
      <c r="BZ99">
        <v>0</v>
      </c>
      <c r="CA99">
        <v>1</v>
      </c>
      <c r="CB99">
        <v>0</v>
      </c>
      <c r="CC99">
        <v>2</v>
      </c>
      <c r="CD99">
        <v>0</v>
      </c>
      <c r="CE99">
        <v>13</v>
      </c>
      <c r="CF99">
        <v>7</v>
      </c>
      <c r="CG99">
        <v>2</v>
      </c>
      <c r="CH99">
        <v>2</v>
      </c>
      <c r="CI99">
        <v>1</v>
      </c>
      <c r="CJ99">
        <v>1</v>
      </c>
      <c r="CK99">
        <v>1</v>
      </c>
      <c r="CL99">
        <v>1</v>
      </c>
      <c r="CM99" t="s">
        <v>409</v>
      </c>
      <c r="CN99">
        <v>6.0500001907348633</v>
      </c>
      <c r="CO99">
        <v>6.0300002098083496</v>
      </c>
      <c r="CP99">
        <v>6.179999828338623</v>
      </c>
      <c r="CQ99">
        <v>5.940000057220459</v>
      </c>
      <c r="CR99">
        <v>6.1599998474121094</v>
      </c>
      <c r="CS99" s="2">
        <f t="shared" si="39"/>
        <v>-3.3167463069041503E-3</v>
      </c>
      <c r="CT99" s="2">
        <f t="shared" si="40"/>
        <v>2.4271783607896613E-2</v>
      </c>
      <c r="CU99" s="2">
        <f t="shared" si="41"/>
        <v>1.4925397919803851E-2</v>
      </c>
      <c r="CV99" s="2">
        <f t="shared" si="42"/>
        <v>3.5714252539157942E-2</v>
      </c>
      <c r="CW99">
        <v>5</v>
      </c>
      <c r="CX99">
        <v>23</v>
      </c>
      <c r="CY99">
        <v>6</v>
      </c>
      <c r="CZ99">
        <v>27</v>
      </c>
      <c r="DA99">
        <v>28</v>
      </c>
      <c r="DB99">
        <v>0</v>
      </c>
      <c r="DC99">
        <v>0</v>
      </c>
      <c r="DD99">
        <v>0</v>
      </c>
      <c r="DE99">
        <v>0</v>
      </c>
      <c r="DF99">
        <v>1</v>
      </c>
      <c r="DG99">
        <v>0</v>
      </c>
      <c r="DH99">
        <v>3</v>
      </c>
      <c r="DI99">
        <v>3</v>
      </c>
      <c r="DJ99">
        <v>14</v>
      </c>
      <c r="DK99">
        <v>1</v>
      </c>
      <c r="DL99">
        <v>21</v>
      </c>
      <c r="DM99">
        <v>1</v>
      </c>
      <c r="DN99">
        <v>21</v>
      </c>
      <c r="DO99">
        <v>0</v>
      </c>
      <c r="DP99">
        <v>0</v>
      </c>
      <c r="DQ99">
        <v>14</v>
      </c>
      <c r="DR99">
        <v>14</v>
      </c>
      <c r="DS99">
        <v>0</v>
      </c>
      <c r="DT99">
        <v>0</v>
      </c>
      <c r="DU99">
        <v>1</v>
      </c>
      <c r="DV99">
        <v>1</v>
      </c>
      <c r="DW99">
        <v>5</v>
      </c>
      <c r="DX99">
        <v>0</v>
      </c>
      <c r="DY99">
        <v>9</v>
      </c>
      <c r="DZ99">
        <v>9</v>
      </c>
      <c r="EA99">
        <v>1</v>
      </c>
      <c r="EB99">
        <v>0</v>
      </c>
      <c r="EC99">
        <v>2</v>
      </c>
      <c r="ED99">
        <v>1</v>
      </c>
      <c r="EE99" t="s">
        <v>569</v>
      </c>
      <c r="EF99">
        <v>6.1599998474121094</v>
      </c>
      <c r="EG99">
        <v>6.179999828338623</v>
      </c>
      <c r="EH99">
        <v>6.2800002098083496</v>
      </c>
      <c r="EI99">
        <v>6.0999999046325684</v>
      </c>
      <c r="EJ99">
        <v>6.1999998092651367</v>
      </c>
      <c r="EK99" s="2">
        <f t="shared" si="43"/>
        <v>3.2362429582607488E-3</v>
      </c>
      <c r="EL99" s="2">
        <f t="shared" si="44"/>
        <v>1.5923627090575931E-2</v>
      </c>
      <c r="EM99" s="2">
        <f t="shared" si="45"/>
        <v>1.2944971833043106E-2</v>
      </c>
      <c r="EN99" s="2">
        <f t="shared" si="46"/>
        <v>1.6129017372408794E-2</v>
      </c>
      <c r="EO99">
        <v>45</v>
      </c>
      <c r="EP99">
        <v>12</v>
      </c>
      <c r="EQ99">
        <v>6</v>
      </c>
      <c r="ER99">
        <v>2</v>
      </c>
      <c r="ES99">
        <v>0</v>
      </c>
      <c r="ET99">
        <v>1</v>
      </c>
      <c r="EU99">
        <v>8</v>
      </c>
      <c r="EV99">
        <v>0</v>
      </c>
      <c r="EW99">
        <v>0</v>
      </c>
      <c r="EX99">
        <v>23</v>
      </c>
      <c r="EY99">
        <v>1</v>
      </c>
      <c r="EZ99">
        <v>16</v>
      </c>
      <c r="FA99">
        <v>15</v>
      </c>
      <c r="FB99">
        <v>19</v>
      </c>
      <c r="FC99">
        <v>1</v>
      </c>
      <c r="FD99">
        <v>9</v>
      </c>
      <c r="FE99">
        <v>0</v>
      </c>
      <c r="FF99">
        <v>0</v>
      </c>
      <c r="FG99">
        <v>11</v>
      </c>
      <c r="FH99">
        <v>8</v>
      </c>
      <c r="FI99">
        <v>19</v>
      </c>
      <c r="FJ99">
        <v>6</v>
      </c>
      <c r="FK99">
        <v>1</v>
      </c>
      <c r="FL99">
        <v>1</v>
      </c>
      <c r="FM99">
        <v>2</v>
      </c>
      <c r="FN99">
        <v>1</v>
      </c>
      <c r="FO99">
        <v>32</v>
      </c>
      <c r="FP99">
        <v>14</v>
      </c>
      <c r="FQ99">
        <v>8</v>
      </c>
      <c r="FR99">
        <v>8</v>
      </c>
      <c r="FS99">
        <v>2</v>
      </c>
      <c r="FT99">
        <v>1</v>
      </c>
      <c r="FU99">
        <v>2</v>
      </c>
      <c r="FV99">
        <v>2</v>
      </c>
      <c r="FW99" t="s">
        <v>570</v>
      </c>
      <c r="FX99">
        <v>6.1999998092651367</v>
      </c>
      <c r="FY99">
        <v>6.0500001907348633</v>
      </c>
      <c r="FZ99">
        <v>6.190000057220459</v>
      </c>
      <c r="GA99">
        <v>6.0399999618530273</v>
      </c>
      <c r="GB99">
        <v>6.0900001525878906</v>
      </c>
      <c r="GC99">
        <v>345</v>
      </c>
      <c r="GD99">
        <v>164</v>
      </c>
      <c r="GE99">
        <v>154</v>
      </c>
      <c r="GF99">
        <v>95</v>
      </c>
      <c r="GG99">
        <v>0</v>
      </c>
      <c r="GH99">
        <v>60</v>
      </c>
      <c r="GI99">
        <v>0</v>
      </c>
      <c r="GJ99">
        <v>57</v>
      </c>
      <c r="GK99">
        <v>21</v>
      </c>
      <c r="GL99">
        <v>38</v>
      </c>
      <c r="GM99">
        <v>21</v>
      </c>
      <c r="GN99">
        <v>33</v>
      </c>
      <c r="GO99">
        <v>5</v>
      </c>
      <c r="GP99">
        <v>3</v>
      </c>
      <c r="GQ99">
        <v>2</v>
      </c>
      <c r="GR99">
        <v>2</v>
      </c>
      <c r="GS99">
        <v>5</v>
      </c>
      <c r="GT99">
        <v>4</v>
      </c>
      <c r="GU99">
        <v>4</v>
      </c>
      <c r="GV99">
        <v>3</v>
      </c>
      <c r="GW99">
        <v>3.4</v>
      </c>
      <c r="GX99" t="s">
        <v>272</v>
      </c>
      <c r="GY99">
        <v>201065</v>
      </c>
      <c r="GZ99">
        <v>465442</v>
      </c>
      <c r="HA99">
        <v>0.65700000000000003</v>
      </c>
      <c r="HB99">
        <v>4.0519999999999996</v>
      </c>
      <c r="HD99">
        <v>6.77</v>
      </c>
      <c r="HE99">
        <v>0</v>
      </c>
      <c r="HF99" s="2">
        <f t="shared" si="47"/>
        <v>-2.4793324595259847E-2</v>
      </c>
      <c r="HG99" s="2">
        <f t="shared" si="48"/>
        <v>2.2617102615740681E-2</v>
      </c>
      <c r="HH99" s="2">
        <f t="shared" si="49"/>
        <v>1.6529303415808716E-3</v>
      </c>
      <c r="HI99" s="2">
        <f t="shared" si="50"/>
        <v>8.2102117376164907E-3</v>
      </c>
      <c r="HJ99" s="3">
        <f t="shared" si="51"/>
        <v>6.186833665873964</v>
      </c>
      <c r="HK99" t="str">
        <f t="shared" si="52"/>
        <v>GSKY</v>
      </c>
    </row>
    <row r="100" spans="1:219" hidden="1" x14ac:dyDescent="0.3">
      <c r="A100">
        <v>91</v>
      </c>
      <c r="B100" t="s">
        <v>571</v>
      </c>
      <c r="C100">
        <v>9</v>
      </c>
      <c r="D100">
        <v>0</v>
      </c>
      <c r="E100">
        <v>6</v>
      </c>
      <c r="F100">
        <v>0</v>
      </c>
      <c r="G100" t="s">
        <v>218</v>
      </c>
      <c r="H100" t="s">
        <v>218</v>
      </c>
      <c r="I100">
        <v>6</v>
      </c>
      <c r="J100">
        <v>0</v>
      </c>
      <c r="K100" t="s">
        <v>218</v>
      </c>
      <c r="L100" t="s">
        <v>218</v>
      </c>
      <c r="M100">
        <v>42</v>
      </c>
      <c r="N100">
        <v>57</v>
      </c>
      <c r="O100">
        <v>15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4</v>
      </c>
      <c r="W100">
        <v>1</v>
      </c>
      <c r="X100">
        <v>1</v>
      </c>
      <c r="Y100">
        <v>0</v>
      </c>
      <c r="Z100">
        <v>1</v>
      </c>
      <c r="AA100">
        <v>1</v>
      </c>
      <c r="AB100">
        <v>7</v>
      </c>
      <c r="AC100">
        <v>0</v>
      </c>
      <c r="AD100">
        <v>0</v>
      </c>
      <c r="AE100">
        <v>0</v>
      </c>
      <c r="AF100">
        <v>0</v>
      </c>
      <c r="AG100">
        <v>1</v>
      </c>
      <c r="AH100">
        <v>1</v>
      </c>
      <c r="AI100">
        <v>0</v>
      </c>
      <c r="AJ100">
        <v>0</v>
      </c>
      <c r="AK100">
        <v>1</v>
      </c>
      <c r="AL100">
        <v>1</v>
      </c>
      <c r="AM100">
        <v>1</v>
      </c>
      <c r="AN100">
        <v>0</v>
      </c>
      <c r="AO100">
        <v>1</v>
      </c>
      <c r="AP100">
        <v>1</v>
      </c>
      <c r="AQ100">
        <v>1</v>
      </c>
      <c r="AR100">
        <v>0</v>
      </c>
      <c r="AS100">
        <v>1</v>
      </c>
      <c r="AT100">
        <v>1</v>
      </c>
      <c r="AU100" t="s">
        <v>572</v>
      </c>
      <c r="AV100">
        <v>60.119998931884773</v>
      </c>
      <c r="AW100">
        <v>59.509998321533203</v>
      </c>
      <c r="AX100">
        <v>60.75</v>
      </c>
      <c r="AY100">
        <v>59.279998779296882</v>
      </c>
      <c r="AZ100">
        <v>60.240001678466797</v>
      </c>
      <c r="BA100" s="2">
        <f t="shared" si="35"/>
        <v>-1.0250388633112228E-2</v>
      </c>
      <c r="BB100" s="2">
        <f t="shared" si="36"/>
        <v>2.0411550262827927E-2</v>
      </c>
      <c r="BC100" s="2">
        <f t="shared" si="37"/>
        <v>3.8648890728181229E-3</v>
      </c>
      <c r="BD100" s="2">
        <f t="shared" si="38"/>
        <v>1.5936302663037138E-2</v>
      </c>
      <c r="BE100">
        <v>2</v>
      </c>
      <c r="BF100">
        <v>7</v>
      </c>
      <c r="BG100">
        <v>53</v>
      </c>
      <c r="BH100">
        <v>53</v>
      </c>
      <c r="BI100">
        <v>1</v>
      </c>
      <c r="BJ100">
        <v>0</v>
      </c>
      <c r="BK100">
        <v>0</v>
      </c>
      <c r="BL100">
        <v>0</v>
      </c>
      <c r="BM100">
        <v>0</v>
      </c>
      <c r="BN100">
        <v>2</v>
      </c>
      <c r="BO100">
        <v>0</v>
      </c>
      <c r="BP100">
        <v>1</v>
      </c>
      <c r="BQ100">
        <v>0</v>
      </c>
      <c r="BR100">
        <v>0</v>
      </c>
      <c r="BS100">
        <v>1</v>
      </c>
      <c r="BT100">
        <v>3</v>
      </c>
      <c r="BU100">
        <v>1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 t="s">
        <v>389</v>
      </c>
      <c r="CN100">
        <v>60.240001678466797</v>
      </c>
      <c r="CO100">
        <v>60.599998474121087</v>
      </c>
      <c r="CP100">
        <v>61.509998321533203</v>
      </c>
      <c r="CQ100">
        <v>60.450000762939453</v>
      </c>
      <c r="CR100">
        <v>61.180000305175781</v>
      </c>
      <c r="CS100" s="2">
        <f t="shared" si="39"/>
        <v>5.9405413319939537E-3</v>
      </c>
      <c r="CT100" s="2">
        <f t="shared" si="40"/>
        <v>1.4794340306355513E-2</v>
      </c>
      <c r="CU100" s="2">
        <f t="shared" si="41"/>
        <v>2.4752098177971416E-3</v>
      </c>
      <c r="CV100" s="2">
        <f t="shared" si="42"/>
        <v>1.1931996381088106E-2</v>
      </c>
      <c r="CW100">
        <v>16</v>
      </c>
      <c r="CX100">
        <v>59</v>
      </c>
      <c r="CY100">
        <v>42</v>
      </c>
      <c r="CZ100">
        <v>1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2</v>
      </c>
      <c r="DG100">
        <v>1</v>
      </c>
      <c r="DH100">
        <v>0</v>
      </c>
      <c r="DI100">
        <v>0</v>
      </c>
      <c r="DJ100">
        <v>0</v>
      </c>
      <c r="DK100">
        <v>1</v>
      </c>
      <c r="DL100">
        <v>3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 t="s">
        <v>280</v>
      </c>
      <c r="EF100">
        <v>61.180000305175781</v>
      </c>
      <c r="EG100">
        <v>61.959999084472663</v>
      </c>
      <c r="EH100">
        <v>62.330001831054688</v>
      </c>
      <c r="EI100">
        <v>61.279998779296882</v>
      </c>
      <c r="EJ100">
        <v>61.549999237060547</v>
      </c>
      <c r="EK100" s="2">
        <f t="shared" si="43"/>
        <v>1.2588747430959057E-2</v>
      </c>
      <c r="EL100" s="2">
        <f t="shared" si="44"/>
        <v>5.9361902087684548E-3</v>
      </c>
      <c r="EM100" s="2">
        <f t="shared" si="45"/>
        <v>1.0974827553639988E-2</v>
      </c>
      <c r="EN100" s="2">
        <f t="shared" si="46"/>
        <v>4.3866849896091464E-3</v>
      </c>
      <c r="EO100">
        <v>28</v>
      </c>
      <c r="EP100">
        <v>3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25</v>
      </c>
      <c r="EY100">
        <v>19</v>
      </c>
      <c r="EZ100">
        <v>10</v>
      </c>
      <c r="FA100">
        <v>10</v>
      </c>
      <c r="FB100">
        <v>53</v>
      </c>
      <c r="FC100">
        <v>0</v>
      </c>
      <c r="FD100">
        <v>0</v>
      </c>
      <c r="FE100">
        <v>0</v>
      </c>
      <c r="FF100">
        <v>0</v>
      </c>
      <c r="FG100">
        <v>3</v>
      </c>
      <c r="FH100">
        <v>0</v>
      </c>
      <c r="FI100">
        <v>0</v>
      </c>
      <c r="FJ100">
        <v>0</v>
      </c>
      <c r="FK100">
        <v>1</v>
      </c>
      <c r="FL100">
        <v>0</v>
      </c>
      <c r="FM100">
        <v>0</v>
      </c>
      <c r="FN100">
        <v>0</v>
      </c>
      <c r="FO100">
        <v>31</v>
      </c>
      <c r="FP100">
        <v>3</v>
      </c>
      <c r="FQ100">
        <v>0</v>
      </c>
      <c r="FR100">
        <v>0</v>
      </c>
      <c r="FS100">
        <v>1</v>
      </c>
      <c r="FT100">
        <v>1</v>
      </c>
      <c r="FU100">
        <v>0</v>
      </c>
      <c r="FV100">
        <v>0</v>
      </c>
      <c r="FW100" t="s">
        <v>573</v>
      </c>
      <c r="FX100">
        <v>61.549999237060547</v>
      </c>
      <c r="FY100">
        <v>61.299999237060547</v>
      </c>
      <c r="FZ100">
        <v>61.299999237060547</v>
      </c>
      <c r="GA100">
        <v>60.229999542236328</v>
      </c>
      <c r="GB100">
        <v>60.509998321533203</v>
      </c>
      <c r="GC100">
        <v>379</v>
      </c>
      <c r="GD100">
        <v>130</v>
      </c>
      <c r="GE100">
        <v>149</v>
      </c>
      <c r="GF100">
        <v>120</v>
      </c>
      <c r="GG100">
        <v>0</v>
      </c>
      <c r="GH100">
        <v>55</v>
      </c>
      <c r="GI100">
        <v>0</v>
      </c>
      <c r="GJ100">
        <v>1</v>
      </c>
      <c r="GK100">
        <v>0</v>
      </c>
      <c r="GL100">
        <v>54</v>
      </c>
      <c r="GM100">
        <v>0</v>
      </c>
      <c r="GN100">
        <v>53</v>
      </c>
      <c r="GO100">
        <v>1</v>
      </c>
      <c r="GP100">
        <v>0</v>
      </c>
      <c r="GQ100">
        <v>1</v>
      </c>
      <c r="GR100">
        <v>0</v>
      </c>
      <c r="GS100">
        <v>1</v>
      </c>
      <c r="GT100">
        <v>0</v>
      </c>
      <c r="GU100">
        <v>1</v>
      </c>
      <c r="GV100">
        <v>0</v>
      </c>
      <c r="GW100">
        <v>2.4</v>
      </c>
      <c r="GX100" t="s">
        <v>218</v>
      </c>
      <c r="GY100">
        <v>126013</v>
      </c>
      <c r="GZ100">
        <v>113114</v>
      </c>
      <c r="HA100">
        <v>0.79</v>
      </c>
      <c r="HB100">
        <v>1.359</v>
      </c>
      <c r="HC100">
        <v>1.56</v>
      </c>
      <c r="HD100">
        <v>5.63</v>
      </c>
      <c r="HE100">
        <v>1.0476000000000001</v>
      </c>
      <c r="HF100" s="2">
        <f t="shared" si="47"/>
        <v>-4.0783034765334847E-3</v>
      </c>
      <c r="HG100" s="2">
        <f t="shared" si="48"/>
        <v>0</v>
      </c>
      <c r="HH100" s="2">
        <f t="shared" si="49"/>
        <v>1.7455133901165265E-2</v>
      </c>
      <c r="HI100" s="2">
        <f t="shared" si="50"/>
        <v>4.6273142796838806E-3</v>
      </c>
      <c r="HJ100" s="3">
        <f t="shared" si="51"/>
        <v>61.299999237060547</v>
      </c>
      <c r="HK100" t="str">
        <f t="shared" si="52"/>
        <v>GEF</v>
      </c>
    </row>
    <row r="101" spans="1:219" hidden="1" x14ac:dyDescent="0.3">
      <c r="A101">
        <v>92</v>
      </c>
      <c r="B101" t="s">
        <v>574</v>
      </c>
      <c r="C101">
        <v>9</v>
      </c>
      <c r="D101">
        <v>1</v>
      </c>
      <c r="E101">
        <v>6</v>
      </c>
      <c r="F101">
        <v>0</v>
      </c>
      <c r="G101" t="s">
        <v>218</v>
      </c>
      <c r="H101" t="s">
        <v>218</v>
      </c>
      <c r="I101">
        <v>6</v>
      </c>
      <c r="J101">
        <v>0</v>
      </c>
      <c r="K101" t="s">
        <v>218</v>
      </c>
      <c r="L101" t="s">
        <v>218</v>
      </c>
      <c r="M101">
        <v>9</v>
      </c>
      <c r="N101">
        <v>37</v>
      </c>
      <c r="O101">
        <v>13</v>
      </c>
      <c r="P101">
        <v>11</v>
      </c>
      <c r="Q101">
        <v>16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 t="s">
        <v>392</v>
      </c>
      <c r="AV101">
        <v>164.05000305175781</v>
      </c>
      <c r="AW101">
        <v>164.96000671386719</v>
      </c>
      <c r="AX101">
        <v>169.08000183105469</v>
      </c>
      <c r="AY101">
        <v>164.27000427246091</v>
      </c>
      <c r="AZ101">
        <v>165.7799987792969</v>
      </c>
      <c r="BA101" s="2">
        <f t="shared" si="35"/>
        <v>5.516510821243048E-3</v>
      </c>
      <c r="BB101" s="2">
        <f t="shared" si="36"/>
        <v>2.4367134330316675E-2</v>
      </c>
      <c r="BC101" s="2">
        <f t="shared" si="37"/>
        <v>4.182846831493725E-3</v>
      </c>
      <c r="BD101" s="2">
        <f t="shared" si="38"/>
        <v>9.1084239229983766E-3</v>
      </c>
      <c r="BE101">
        <v>0</v>
      </c>
      <c r="BF101">
        <v>39</v>
      </c>
      <c r="BG101">
        <v>23</v>
      </c>
      <c r="BH101">
        <v>25</v>
      </c>
      <c r="BI101">
        <v>18</v>
      </c>
      <c r="BJ101">
        <v>1</v>
      </c>
      <c r="BK101">
        <v>1</v>
      </c>
      <c r="BL101">
        <v>0</v>
      </c>
      <c r="BM101">
        <v>0</v>
      </c>
      <c r="BN101">
        <v>1</v>
      </c>
      <c r="BO101">
        <v>0</v>
      </c>
      <c r="BP101">
        <v>0</v>
      </c>
      <c r="BQ101">
        <v>1</v>
      </c>
      <c r="BR101">
        <v>0</v>
      </c>
      <c r="BS101">
        <v>1</v>
      </c>
      <c r="BT101">
        <v>2</v>
      </c>
      <c r="BU101">
        <v>1</v>
      </c>
      <c r="BV101">
        <v>2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 t="s">
        <v>278</v>
      </c>
      <c r="CN101">
        <v>165.7799987792969</v>
      </c>
      <c r="CO101">
        <v>165.41999816894531</v>
      </c>
      <c r="CP101">
        <v>169.6199951171875</v>
      </c>
      <c r="CQ101">
        <v>165.4100036621094</v>
      </c>
      <c r="CR101">
        <v>169.0899963378906</v>
      </c>
      <c r="CS101" s="2">
        <f t="shared" si="39"/>
        <v>-2.1762822774542556E-3</v>
      </c>
      <c r="CT101" s="2">
        <f t="shared" si="40"/>
        <v>2.4761213707974017E-2</v>
      </c>
      <c r="CU101" s="2">
        <f t="shared" si="41"/>
        <v>6.0418975616816084E-5</v>
      </c>
      <c r="CV101" s="2">
        <f t="shared" si="42"/>
        <v>2.1763515024434077E-2</v>
      </c>
      <c r="CW101">
        <v>1</v>
      </c>
      <c r="CX101">
        <v>5</v>
      </c>
      <c r="CY101">
        <v>10</v>
      </c>
      <c r="CZ101">
        <v>31</v>
      </c>
      <c r="DA101">
        <v>40</v>
      </c>
      <c r="DB101">
        <v>1</v>
      </c>
      <c r="DC101">
        <v>1</v>
      </c>
      <c r="DD101">
        <v>0</v>
      </c>
      <c r="DE101">
        <v>0</v>
      </c>
      <c r="DF101">
        <v>1</v>
      </c>
      <c r="DG101">
        <v>0</v>
      </c>
      <c r="DH101">
        <v>0</v>
      </c>
      <c r="DI101">
        <v>0</v>
      </c>
      <c r="DJ101">
        <v>0</v>
      </c>
      <c r="DK101">
        <v>1</v>
      </c>
      <c r="DL101">
        <v>1</v>
      </c>
      <c r="DM101">
        <v>1</v>
      </c>
      <c r="DN101">
        <v>1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 t="s">
        <v>575</v>
      </c>
      <c r="EF101">
        <v>169.0899963378906</v>
      </c>
      <c r="EG101">
        <v>171.2799987792969</v>
      </c>
      <c r="EH101">
        <v>173.2200012207031</v>
      </c>
      <c r="EI101">
        <v>162.7799987792969</v>
      </c>
      <c r="EJ101">
        <v>168.61000061035159</v>
      </c>
      <c r="EK101" s="2">
        <f t="shared" si="43"/>
        <v>1.2786095615450299E-2</v>
      </c>
      <c r="EL101" s="2">
        <f t="shared" si="44"/>
        <v>1.1199644542978615E-2</v>
      </c>
      <c r="EM101" s="2">
        <f t="shared" si="45"/>
        <v>4.9626343184137278E-2</v>
      </c>
      <c r="EN101" s="2">
        <f t="shared" si="46"/>
        <v>3.457684484876733E-2</v>
      </c>
      <c r="EO101">
        <v>14</v>
      </c>
      <c r="EP101">
        <v>1</v>
      </c>
      <c r="EQ101">
        <v>5</v>
      </c>
      <c r="ER101">
        <v>0</v>
      </c>
      <c r="ES101">
        <v>0</v>
      </c>
      <c r="ET101">
        <v>2</v>
      </c>
      <c r="EU101">
        <v>5</v>
      </c>
      <c r="EV101">
        <v>0</v>
      </c>
      <c r="EW101">
        <v>0</v>
      </c>
      <c r="EX101">
        <v>2</v>
      </c>
      <c r="EY101">
        <v>2</v>
      </c>
      <c r="EZ101">
        <v>2</v>
      </c>
      <c r="FA101">
        <v>5</v>
      </c>
      <c r="FB101">
        <v>88</v>
      </c>
      <c r="FC101">
        <v>2</v>
      </c>
      <c r="FD101">
        <v>11</v>
      </c>
      <c r="FE101">
        <v>0</v>
      </c>
      <c r="FF101">
        <v>0</v>
      </c>
      <c r="FG101">
        <v>6</v>
      </c>
      <c r="FH101">
        <v>5</v>
      </c>
      <c r="FI101">
        <v>8</v>
      </c>
      <c r="FJ101">
        <v>8</v>
      </c>
      <c r="FK101">
        <v>1</v>
      </c>
      <c r="FL101">
        <v>1</v>
      </c>
      <c r="FM101">
        <v>1</v>
      </c>
      <c r="FN101">
        <v>1</v>
      </c>
      <c r="FO101">
        <v>21</v>
      </c>
      <c r="FP101">
        <v>6</v>
      </c>
      <c r="FQ101">
        <v>5</v>
      </c>
      <c r="FR101">
        <v>5</v>
      </c>
      <c r="FS101">
        <v>2</v>
      </c>
      <c r="FT101">
        <v>1</v>
      </c>
      <c r="FU101">
        <v>1</v>
      </c>
      <c r="FV101">
        <v>1</v>
      </c>
      <c r="FW101" t="s">
        <v>576</v>
      </c>
      <c r="FX101">
        <v>168.61000061035159</v>
      </c>
      <c r="FY101">
        <v>168.74000549316409</v>
      </c>
      <c r="FZ101">
        <v>169.8800048828125</v>
      </c>
      <c r="GA101">
        <v>163.72999572753909</v>
      </c>
      <c r="GB101">
        <v>164.1600036621094</v>
      </c>
      <c r="GC101">
        <v>298</v>
      </c>
      <c r="GD101">
        <v>102</v>
      </c>
      <c r="GE101">
        <v>107</v>
      </c>
      <c r="GF101">
        <v>100</v>
      </c>
      <c r="GG101">
        <v>0</v>
      </c>
      <c r="GH101">
        <v>141</v>
      </c>
      <c r="GI101">
        <v>0</v>
      </c>
      <c r="GJ101">
        <v>71</v>
      </c>
      <c r="GK101">
        <v>3</v>
      </c>
      <c r="GL101">
        <v>88</v>
      </c>
      <c r="GM101">
        <v>1</v>
      </c>
      <c r="GN101">
        <v>88</v>
      </c>
      <c r="GO101">
        <v>1</v>
      </c>
      <c r="GP101">
        <v>1</v>
      </c>
      <c r="GQ101">
        <v>1</v>
      </c>
      <c r="GR101">
        <v>1</v>
      </c>
      <c r="GS101">
        <v>1</v>
      </c>
      <c r="GT101">
        <v>1</v>
      </c>
      <c r="GU101">
        <v>1</v>
      </c>
      <c r="GV101">
        <v>1</v>
      </c>
      <c r="GW101">
        <v>1.9</v>
      </c>
      <c r="GX101" t="s">
        <v>218</v>
      </c>
      <c r="GY101">
        <v>134855</v>
      </c>
      <c r="GZ101">
        <v>131728</v>
      </c>
      <c r="HA101">
        <v>0.26400000000000001</v>
      </c>
      <c r="HB101">
        <v>1.0880000000000001</v>
      </c>
      <c r="HC101">
        <v>-2.98</v>
      </c>
      <c r="HD101">
        <v>17.03</v>
      </c>
      <c r="HE101">
        <v>3.8699999999999998E-2</v>
      </c>
      <c r="HF101" s="2">
        <f t="shared" si="47"/>
        <v>7.7044493647215884E-4</v>
      </c>
      <c r="HG101" s="2">
        <f t="shared" si="48"/>
        <v>6.7106154749336788E-3</v>
      </c>
      <c r="HH101" s="2">
        <f t="shared" si="49"/>
        <v>2.9690705241964488E-2</v>
      </c>
      <c r="HI101" s="2">
        <f t="shared" si="50"/>
        <v>2.6194439874367426E-3</v>
      </c>
      <c r="HJ101" s="3">
        <f t="shared" si="51"/>
        <v>169.87235478526691</v>
      </c>
      <c r="HK101" t="str">
        <f t="shared" si="52"/>
        <v>GPI</v>
      </c>
    </row>
    <row r="102" spans="1:219" hidden="1" x14ac:dyDescent="0.3">
      <c r="A102">
        <v>93</v>
      </c>
      <c r="B102" t="s">
        <v>577</v>
      </c>
      <c r="C102">
        <v>9</v>
      </c>
      <c r="D102">
        <v>1</v>
      </c>
      <c r="E102">
        <v>6</v>
      </c>
      <c r="F102">
        <v>0</v>
      </c>
      <c r="G102" t="s">
        <v>218</v>
      </c>
      <c r="H102" t="s">
        <v>218</v>
      </c>
      <c r="I102">
        <v>6</v>
      </c>
      <c r="J102">
        <v>0</v>
      </c>
      <c r="K102" t="s">
        <v>218</v>
      </c>
      <c r="L102" t="s">
        <v>218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5</v>
      </c>
      <c r="X102">
        <v>13</v>
      </c>
      <c r="Y102">
        <v>22</v>
      </c>
      <c r="Z102">
        <v>150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1</v>
      </c>
      <c r="AN102">
        <v>0</v>
      </c>
      <c r="AO102">
        <v>0</v>
      </c>
      <c r="AP102">
        <v>0</v>
      </c>
      <c r="AQ102">
        <v>1</v>
      </c>
      <c r="AR102">
        <v>0</v>
      </c>
      <c r="AS102">
        <v>0</v>
      </c>
      <c r="AT102">
        <v>0</v>
      </c>
      <c r="AU102" t="s">
        <v>265</v>
      </c>
      <c r="AV102">
        <v>50.479999542236328</v>
      </c>
      <c r="AW102">
        <v>50.709999084472663</v>
      </c>
      <c r="AX102">
        <v>51.259998321533203</v>
      </c>
      <c r="AY102">
        <v>50.189998626708977</v>
      </c>
      <c r="AZ102">
        <v>51.110000610351563</v>
      </c>
      <c r="BA102" s="2">
        <f t="shared" si="35"/>
        <v>4.5355856120841143E-3</v>
      </c>
      <c r="BB102" s="2">
        <f t="shared" si="36"/>
        <v>1.0729599201518059E-2</v>
      </c>
      <c r="BC102" s="2">
        <f t="shared" si="37"/>
        <v>1.0254396906958507E-2</v>
      </c>
      <c r="BD102" s="2">
        <f t="shared" si="38"/>
        <v>1.8000429909137083E-2</v>
      </c>
      <c r="BE102">
        <v>113</v>
      </c>
      <c r="BF102">
        <v>11</v>
      </c>
      <c r="BG102">
        <v>1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39</v>
      </c>
      <c r="BO102">
        <v>16</v>
      </c>
      <c r="BP102">
        <v>11</v>
      </c>
      <c r="BQ102">
        <v>8</v>
      </c>
      <c r="BR102">
        <v>13</v>
      </c>
      <c r="BS102">
        <v>1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13</v>
      </c>
      <c r="BZ102">
        <v>0</v>
      </c>
      <c r="CA102">
        <v>0</v>
      </c>
      <c r="CB102">
        <v>0</v>
      </c>
      <c r="CC102">
        <v>1</v>
      </c>
      <c r="CD102">
        <v>1</v>
      </c>
      <c r="CE102">
        <v>3</v>
      </c>
      <c r="CF102">
        <v>0</v>
      </c>
      <c r="CG102">
        <v>2</v>
      </c>
      <c r="CH102">
        <v>2</v>
      </c>
      <c r="CI102">
        <v>1</v>
      </c>
      <c r="CJ102">
        <v>0</v>
      </c>
      <c r="CK102">
        <v>1</v>
      </c>
      <c r="CL102">
        <v>1</v>
      </c>
      <c r="CM102" t="s">
        <v>578</v>
      </c>
      <c r="CN102">
        <v>51.110000610351563</v>
      </c>
      <c r="CO102">
        <v>50.180000305175781</v>
      </c>
      <c r="CP102">
        <v>51.430000305175781</v>
      </c>
      <c r="CQ102">
        <v>49.849998474121087</v>
      </c>
      <c r="CR102">
        <v>51.020000457763672</v>
      </c>
      <c r="CS102" s="2">
        <f t="shared" si="39"/>
        <v>-1.8533286160220541E-2</v>
      </c>
      <c r="CT102" s="2">
        <f t="shared" si="40"/>
        <v>2.4304880275767826E-2</v>
      </c>
      <c r="CU102" s="2">
        <f t="shared" si="41"/>
        <v>6.576361678910847E-3</v>
      </c>
      <c r="CV102" s="2">
        <f t="shared" si="42"/>
        <v>2.2932222131419988E-2</v>
      </c>
      <c r="CW102">
        <v>33</v>
      </c>
      <c r="CX102">
        <v>73</v>
      </c>
      <c r="CY102">
        <v>7</v>
      </c>
      <c r="CZ102">
        <v>35</v>
      </c>
      <c r="DA102">
        <v>19</v>
      </c>
      <c r="DB102">
        <v>0</v>
      </c>
      <c r="DC102">
        <v>0</v>
      </c>
      <c r="DD102">
        <v>0</v>
      </c>
      <c r="DE102">
        <v>0</v>
      </c>
      <c r="DF102">
        <v>19</v>
      </c>
      <c r="DG102">
        <v>11</v>
      </c>
      <c r="DH102">
        <v>6</v>
      </c>
      <c r="DI102">
        <v>6</v>
      </c>
      <c r="DJ102">
        <v>8</v>
      </c>
      <c r="DK102">
        <v>1</v>
      </c>
      <c r="DL102">
        <v>50</v>
      </c>
      <c r="DM102">
        <v>1</v>
      </c>
      <c r="DN102">
        <v>50</v>
      </c>
      <c r="DO102">
        <v>3</v>
      </c>
      <c r="DP102">
        <v>0</v>
      </c>
      <c r="DQ102">
        <v>8</v>
      </c>
      <c r="DR102">
        <v>8</v>
      </c>
      <c r="DS102">
        <v>1</v>
      </c>
      <c r="DT102">
        <v>0</v>
      </c>
      <c r="DU102">
        <v>2</v>
      </c>
      <c r="DV102">
        <v>1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 t="s">
        <v>412</v>
      </c>
      <c r="EF102">
        <v>51.020000457763672</v>
      </c>
      <c r="EG102">
        <v>51.569999694824219</v>
      </c>
      <c r="EH102">
        <v>51.569999694824219</v>
      </c>
      <c r="EI102">
        <v>50.169998168945313</v>
      </c>
      <c r="EJ102">
        <v>51.310001373291023</v>
      </c>
      <c r="EK102" s="2">
        <f t="shared" si="43"/>
        <v>1.0665100646020553E-2</v>
      </c>
      <c r="EL102" s="2">
        <f t="shared" si="44"/>
        <v>0</v>
      </c>
      <c r="EM102" s="2">
        <f t="shared" si="45"/>
        <v>2.7147596163732746E-2</v>
      </c>
      <c r="EN102" s="2">
        <f t="shared" si="46"/>
        <v>2.2217953105320487E-2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1</v>
      </c>
      <c r="FA102">
        <v>2</v>
      </c>
      <c r="FB102">
        <v>190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1</v>
      </c>
      <c r="FP102">
        <v>0</v>
      </c>
      <c r="FQ102">
        <v>0</v>
      </c>
      <c r="FR102">
        <v>0</v>
      </c>
      <c r="FS102">
        <v>1</v>
      </c>
      <c r="FT102">
        <v>0</v>
      </c>
      <c r="FU102">
        <v>0</v>
      </c>
      <c r="FV102">
        <v>0</v>
      </c>
      <c r="FW102" t="s">
        <v>579</v>
      </c>
      <c r="FX102">
        <v>51.310001373291023</v>
      </c>
      <c r="FY102">
        <v>51.159999847412109</v>
      </c>
      <c r="FZ102">
        <v>51.509998321533203</v>
      </c>
      <c r="GA102">
        <v>49.909999847412109</v>
      </c>
      <c r="GB102">
        <v>49.950000762939453</v>
      </c>
      <c r="GC102">
        <v>292</v>
      </c>
      <c r="GD102">
        <v>521</v>
      </c>
      <c r="GE102">
        <v>167</v>
      </c>
      <c r="GF102">
        <v>243</v>
      </c>
      <c r="GG102">
        <v>0</v>
      </c>
      <c r="GH102">
        <v>54</v>
      </c>
      <c r="GI102">
        <v>0</v>
      </c>
      <c r="GJ102">
        <v>54</v>
      </c>
      <c r="GK102">
        <v>50</v>
      </c>
      <c r="GL102">
        <v>361</v>
      </c>
      <c r="GM102">
        <v>50</v>
      </c>
      <c r="GN102">
        <v>198</v>
      </c>
      <c r="GO102">
        <v>3</v>
      </c>
      <c r="GP102">
        <v>2</v>
      </c>
      <c r="GQ102">
        <v>2</v>
      </c>
      <c r="GR102">
        <v>1</v>
      </c>
      <c r="GS102">
        <v>1</v>
      </c>
      <c r="GT102">
        <v>0</v>
      </c>
      <c r="GU102">
        <v>1</v>
      </c>
      <c r="GV102">
        <v>0</v>
      </c>
      <c r="GW102">
        <v>2.2999999999999998</v>
      </c>
      <c r="GX102" t="s">
        <v>218</v>
      </c>
      <c r="GY102">
        <v>690908</v>
      </c>
      <c r="GZ102">
        <v>827057</v>
      </c>
      <c r="HA102">
        <v>1.105</v>
      </c>
      <c r="HB102">
        <v>1.3169999999999999</v>
      </c>
      <c r="HC102">
        <v>0.63</v>
      </c>
      <c r="HD102">
        <v>6</v>
      </c>
      <c r="HE102">
        <v>0</v>
      </c>
      <c r="HF102" s="2">
        <f t="shared" si="47"/>
        <v>-2.9320079422654466E-3</v>
      </c>
      <c r="HG102" s="2">
        <f t="shared" si="48"/>
        <v>6.7947677252161442E-3</v>
      </c>
      <c r="HH102" s="2">
        <f t="shared" si="49"/>
        <v>2.4433150972013373E-2</v>
      </c>
      <c r="HI102" s="2">
        <f t="shared" si="50"/>
        <v>8.0081911744478429E-4</v>
      </c>
      <c r="HJ102" s="3">
        <f t="shared" si="51"/>
        <v>51.507620163197366</v>
      </c>
      <c r="HK102" t="str">
        <f t="shared" si="52"/>
        <v>HALO</v>
      </c>
    </row>
    <row r="103" spans="1:219" hidden="1" x14ac:dyDescent="0.3">
      <c r="A103">
        <v>94</v>
      </c>
      <c r="B103" t="s">
        <v>580</v>
      </c>
      <c r="C103">
        <v>9</v>
      </c>
      <c r="D103">
        <v>0</v>
      </c>
      <c r="E103">
        <v>6</v>
      </c>
      <c r="F103">
        <v>0</v>
      </c>
      <c r="G103" t="s">
        <v>218</v>
      </c>
      <c r="H103" t="s">
        <v>218</v>
      </c>
      <c r="I103">
        <v>6</v>
      </c>
      <c r="J103">
        <v>0</v>
      </c>
      <c r="K103" t="s">
        <v>218</v>
      </c>
      <c r="L103" t="s">
        <v>218</v>
      </c>
      <c r="M103">
        <v>19</v>
      </c>
      <c r="N103">
        <v>10</v>
      </c>
      <c r="O103">
        <v>3</v>
      </c>
      <c r="P103">
        <v>1</v>
      </c>
      <c r="Q103">
        <v>0</v>
      </c>
      <c r="R103">
        <v>1</v>
      </c>
      <c r="S103">
        <v>4</v>
      </c>
      <c r="T103">
        <v>0</v>
      </c>
      <c r="U103">
        <v>0</v>
      </c>
      <c r="V103">
        <v>4</v>
      </c>
      <c r="W103">
        <v>0</v>
      </c>
      <c r="X103">
        <v>2</v>
      </c>
      <c r="Y103">
        <v>2</v>
      </c>
      <c r="Z103">
        <v>157</v>
      </c>
      <c r="AA103">
        <v>0</v>
      </c>
      <c r="AB103">
        <v>0</v>
      </c>
      <c r="AC103">
        <v>0</v>
      </c>
      <c r="AD103">
        <v>0</v>
      </c>
      <c r="AE103">
        <v>14</v>
      </c>
      <c r="AF103">
        <v>5</v>
      </c>
      <c r="AG103">
        <v>0</v>
      </c>
      <c r="AH103">
        <v>0</v>
      </c>
      <c r="AI103">
        <v>1</v>
      </c>
      <c r="AJ103">
        <v>1</v>
      </c>
      <c r="AK103">
        <v>0</v>
      </c>
      <c r="AL103">
        <v>0</v>
      </c>
      <c r="AM103">
        <v>34</v>
      </c>
      <c r="AN103">
        <v>14</v>
      </c>
      <c r="AO103">
        <v>0</v>
      </c>
      <c r="AP103">
        <v>0</v>
      </c>
      <c r="AQ103">
        <v>1</v>
      </c>
      <c r="AR103">
        <v>1</v>
      </c>
      <c r="AS103">
        <v>0</v>
      </c>
      <c r="AT103">
        <v>0</v>
      </c>
      <c r="AU103" t="s">
        <v>519</v>
      </c>
      <c r="AV103">
        <v>20.860000610351559</v>
      </c>
      <c r="AW103">
        <v>21</v>
      </c>
      <c r="AX103">
        <v>21.489999771118161</v>
      </c>
      <c r="AY103">
        <v>20.940000534057621</v>
      </c>
      <c r="AZ103">
        <v>21.159999847412109</v>
      </c>
      <c r="BA103" s="2">
        <f t="shared" si="35"/>
        <v>6.6666376023066798E-3</v>
      </c>
      <c r="BB103" s="2">
        <f t="shared" si="36"/>
        <v>2.2801292523823236E-2</v>
      </c>
      <c r="BC103" s="2">
        <f t="shared" si="37"/>
        <v>2.8571174258276155E-3</v>
      </c>
      <c r="BD103" s="2">
        <f t="shared" si="38"/>
        <v>1.0396943050138718E-2</v>
      </c>
      <c r="BE103">
        <v>5</v>
      </c>
      <c r="BF103">
        <v>9</v>
      </c>
      <c r="BG103">
        <v>95</v>
      </c>
      <c r="BH103">
        <v>53</v>
      </c>
      <c r="BI103">
        <v>32</v>
      </c>
      <c r="BJ103">
        <v>0</v>
      </c>
      <c r="BK103">
        <v>0</v>
      </c>
      <c r="BL103">
        <v>0</v>
      </c>
      <c r="BM103">
        <v>0</v>
      </c>
      <c r="BN103">
        <v>3</v>
      </c>
      <c r="BO103">
        <v>2</v>
      </c>
      <c r="BP103">
        <v>0</v>
      </c>
      <c r="BQ103">
        <v>0</v>
      </c>
      <c r="BR103">
        <v>0</v>
      </c>
      <c r="BS103">
        <v>1</v>
      </c>
      <c r="BT103">
        <v>5</v>
      </c>
      <c r="BU103">
        <v>1</v>
      </c>
      <c r="BV103">
        <v>5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 t="s">
        <v>581</v>
      </c>
      <c r="CN103">
        <v>21.159999847412109</v>
      </c>
      <c r="CO103">
        <v>21.110000610351559</v>
      </c>
      <c r="CP103">
        <v>21.329999923706051</v>
      </c>
      <c r="CQ103">
        <v>21.059999465942379</v>
      </c>
      <c r="CR103">
        <v>21.10000038146973</v>
      </c>
      <c r="CS103" s="2">
        <f t="shared" si="39"/>
        <v>-2.3685095033125769E-3</v>
      </c>
      <c r="CT103" s="2">
        <f t="shared" si="40"/>
        <v>1.0314079425288059E-2</v>
      </c>
      <c r="CU103" s="2">
        <f t="shared" si="41"/>
        <v>2.3685998561582267E-3</v>
      </c>
      <c r="CV103" s="2">
        <f t="shared" si="42"/>
        <v>1.8957779528042673E-3</v>
      </c>
      <c r="CW103">
        <v>102</v>
      </c>
      <c r="CX103">
        <v>72</v>
      </c>
      <c r="CY103">
        <v>1</v>
      </c>
      <c r="CZ103">
        <v>0</v>
      </c>
      <c r="DA103">
        <v>0</v>
      </c>
      <c r="DB103">
        <v>1</v>
      </c>
      <c r="DC103">
        <v>1</v>
      </c>
      <c r="DD103">
        <v>0</v>
      </c>
      <c r="DE103">
        <v>0</v>
      </c>
      <c r="DF103">
        <v>28</v>
      </c>
      <c r="DG103">
        <v>6</v>
      </c>
      <c r="DH103">
        <v>0</v>
      </c>
      <c r="DI103">
        <v>0</v>
      </c>
      <c r="DJ103">
        <v>0</v>
      </c>
      <c r="DK103">
        <v>1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 t="s">
        <v>576</v>
      </c>
      <c r="EF103">
        <v>21.10000038146973</v>
      </c>
      <c r="EG103">
        <v>21.29999923706055</v>
      </c>
      <c r="EH103">
        <v>21.479999542236332</v>
      </c>
      <c r="EI103">
        <v>21.030000686645511</v>
      </c>
      <c r="EJ103">
        <v>21.120000839233398</v>
      </c>
      <c r="EK103" s="2">
        <f t="shared" si="43"/>
        <v>9.3896179696962845E-3</v>
      </c>
      <c r="EL103" s="2">
        <f t="shared" si="44"/>
        <v>8.3799026541804267E-3</v>
      </c>
      <c r="EM103" s="2">
        <f t="shared" si="45"/>
        <v>1.2675988736434274E-2</v>
      </c>
      <c r="EN103" s="2">
        <f t="shared" si="46"/>
        <v>4.2613706918371852E-3</v>
      </c>
      <c r="EO103">
        <v>29</v>
      </c>
      <c r="EP103">
        <v>16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19</v>
      </c>
      <c r="EY103">
        <v>4</v>
      </c>
      <c r="EZ103">
        <v>19</v>
      </c>
      <c r="FA103">
        <v>15</v>
      </c>
      <c r="FB103">
        <v>107</v>
      </c>
      <c r="FC103">
        <v>0</v>
      </c>
      <c r="FD103">
        <v>0</v>
      </c>
      <c r="FE103">
        <v>0</v>
      </c>
      <c r="FF103">
        <v>0</v>
      </c>
      <c r="FG103">
        <v>16</v>
      </c>
      <c r="FH103">
        <v>0</v>
      </c>
      <c r="FI103">
        <v>0</v>
      </c>
      <c r="FJ103">
        <v>0</v>
      </c>
      <c r="FK103">
        <v>1</v>
      </c>
      <c r="FL103">
        <v>0</v>
      </c>
      <c r="FM103">
        <v>0</v>
      </c>
      <c r="FN103">
        <v>0</v>
      </c>
      <c r="FO103">
        <v>49</v>
      </c>
      <c r="FP103">
        <v>17</v>
      </c>
      <c r="FQ103">
        <v>0</v>
      </c>
      <c r="FR103">
        <v>0</v>
      </c>
      <c r="FS103">
        <v>1</v>
      </c>
      <c r="FT103">
        <v>1</v>
      </c>
      <c r="FU103">
        <v>0</v>
      </c>
      <c r="FV103">
        <v>0</v>
      </c>
      <c r="FW103" t="s">
        <v>283</v>
      </c>
      <c r="FX103">
        <v>21.120000839233398</v>
      </c>
      <c r="FY103">
        <v>21.270000457763668</v>
      </c>
      <c r="FZ103">
        <v>21.45000076293945</v>
      </c>
      <c r="GA103">
        <v>20.879999160766602</v>
      </c>
      <c r="GB103">
        <v>21.059999465942379</v>
      </c>
      <c r="GC103">
        <v>447</v>
      </c>
      <c r="GD103">
        <v>368</v>
      </c>
      <c r="GE103">
        <v>220</v>
      </c>
      <c r="GF103">
        <v>198</v>
      </c>
      <c r="GG103">
        <v>0</v>
      </c>
      <c r="GH103">
        <v>86</v>
      </c>
      <c r="GI103">
        <v>0</v>
      </c>
      <c r="GJ103">
        <v>0</v>
      </c>
      <c r="GK103">
        <v>5</v>
      </c>
      <c r="GL103">
        <v>264</v>
      </c>
      <c r="GM103">
        <v>0</v>
      </c>
      <c r="GN103">
        <v>107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2.7</v>
      </c>
      <c r="GX103" t="s">
        <v>272</v>
      </c>
      <c r="GY103">
        <v>5603694</v>
      </c>
      <c r="GZ103">
        <v>3798771</v>
      </c>
      <c r="HA103">
        <v>0.82799999999999996</v>
      </c>
      <c r="HB103">
        <v>1.62</v>
      </c>
      <c r="HC103">
        <v>2.78</v>
      </c>
      <c r="HD103">
        <v>5.34</v>
      </c>
      <c r="HF103" s="2">
        <f t="shared" si="47"/>
        <v>7.0521680913043783E-3</v>
      </c>
      <c r="HG103" s="2">
        <f t="shared" si="48"/>
        <v>8.3916223204419937E-3</v>
      </c>
      <c r="HH103" s="2">
        <f t="shared" si="49"/>
        <v>1.8335744645210594E-2</v>
      </c>
      <c r="HI103" s="2">
        <f t="shared" si="50"/>
        <v>8.5470232545289404E-3</v>
      </c>
      <c r="HJ103" s="3">
        <f t="shared" si="51"/>
        <v>21.44849026836085</v>
      </c>
      <c r="HK103" t="str">
        <f t="shared" si="52"/>
        <v>HBI</v>
      </c>
    </row>
    <row r="104" spans="1:219" hidden="1" x14ac:dyDescent="0.3">
      <c r="A104">
        <v>95</v>
      </c>
      <c r="B104" t="s">
        <v>582</v>
      </c>
      <c r="C104">
        <v>10</v>
      </c>
      <c r="D104">
        <v>0</v>
      </c>
      <c r="E104">
        <v>6</v>
      </c>
      <c r="F104">
        <v>0</v>
      </c>
      <c r="G104" t="s">
        <v>218</v>
      </c>
      <c r="H104" t="s">
        <v>218</v>
      </c>
      <c r="I104">
        <v>6</v>
      </c>
      <c r="J104">
        <v>0</v>
      </c>
      <c r="K104" t="s">
        <v>218</v>
      </c>
      <c r="L104" t="s">
        <v>218</v>
      </c>
      <c r="M104">
        <v>93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58</v>
      </c>
      <c r="W104">
        <v>34</v>
      </c>
      <c r="X104">
        <v>9</v>
      </c>
      <c r="Y104">
        <v>12</v>
      </c>
      <c r="Z104">
        <v>28</v>
      </c>
      <c r="AA104">
        <v>0</v>
      </c>
      <c r="AB104">
        <v>0</v>
      </c>
      <c r="AC104">
        <v>0</v>
      </c>
      <c r="AD104">
        <v>0</v>
      </c>
      <c r="AE104">
        <v>1</v>
      </c>
      <c r="AF104">
        <v>0</v>
      </c>
      <c r="AG104">
        <v>0</v>
      </c>
      <c r="AH104">
        <v>0</v>
      </c>
      <c r="AI104">
        <v>1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 t="s">
        <v>583</v>
      </c>
      <c r="AV104">
        <v>48.220001220703118</v>
      </c>
      <c r="AW104">
        <v>48.279998779296882</v>
      </c>
      <c r="AX104">
        <v>49.319999694824219</v>
      </c>
      <c r="AY104">
        <v>48.069999694824219</v>
      </c>
      <c r="AZ104">
        <v>49.209999084472663</v>
      </c>
      <c r="BA104" s="2">
        <f t="shared" si="35"/>
        <v>1.2427000851435999E-3</v>
      </c>
      <c r="BB104" s="2">
        <f t="shared" si="36"/>
        <v>2.1086798904349502E-2</v>
      </c>
      <c r="BC104" s="2">
        <f t="shared" si="37"/>
        <v>4.3496083219188852E-3</v>
      </c>
      <c r="BD104" s="2">
        <f t="shared" si="38"/>
        <v>2.3166011194016733E-2</v>
      </c>
      <c r="BE104">
        <v>5</v>
      </c>
      <c r="BF104">
        <v>3</v>
      </c>
      <c r="BG104">
        <v>38</v>
      </c>
      <c r="BH104">
        <v>120</v>
      </c>
      <c r="BI104">
        <v>29</v>
      </c>
      <c r="BJ104">
        <v>0</v>
      </c>
      <c r="BK104">
        <v>0</v>
      </c>
      <c r="BL104">
        <v>0</v>
      </c>
      <c r="BM104">
        <v>0</v>
      </c>
      <c r="BN104">
        <v>1</v>
      </c>
      <c r="BO104">
        <v>0</v>
      </c>
      <c r="BP104">
        <v>2</v>
      </c>
      <c r="BQ104">
        <v>1</v>
      </c>
      <c r="BR104">
        <v>0</v>
      </c>
      <c r="BS104">
        <v>1</v>
      </c>
      <c r="BT104">
        <v>4</v>
      </c>
      <c r="BU104">
        <v>1</v>
      </c>
      <c r="BV104">
        <v>4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 t="s">
        <v>584</v>
      </c>
      <c r="CN104">
        <v>49.209999084472663</v>
      </c>
      <c r="CO104">
        <v>48.939998626708977</v>
      </c>
      <c r="CP104">
        <v>50.150001525878913</v>
      </c>
      <c r="CQ104">
        <v>48.470001220703118</v>
      </c>
      <c r="CR104">
        <v>49.919998168945313</v>
      </c>
      <c r="CS104" s="2">
        <f t="shared" si="39"/>
        <v>-5.5169690506762237E-3</v>
      </c>
      <c r="CT104" s="2">
        <f t="shared" si="40"/>
        <v>2.4127674224407314E-2</v>
      </c>
      <c r="CU104" s="2">
        <f t="shared" si="41"/>
        <v>9.6035435062181707E-3</v>
      </c>
      <c r="CV104" s="2">
        <f t="shared" si="42"/>
        <v>2.9046414291421629E-2</v>
      </c>
      <c r="CW104">
        <v>35</v>
      </c>
      <c r="CX104">
        <v>8</v>
      </c>
      <c r="CY104">
        <v>11</v>
      </c>
      <c r="CZ104">
        <v>33</v>
      </c>
      <c r="DA104">
        <v>52</v>
      </c>
      <c r="DB104">
        <v>0</v>
      </c>
      <c r="DC104">
        <v>0</v>
      </c>
      <c r="DD104">
        <v>0</v>
      </c>
      <c r="DE104">
        <v>0</v>
      </c>
      <c r="DF104">
        <v>16</v>
      </c>
      <c r="DG104">
        <v>11</v>
      </c>
      <c r="DH104">
        <v>9</v>
      </c>
      <c r="DI104">
        <v>8</v>
      </c>
      <c r="DJ104">
        <v>26</v>
      </c>
      <c r="DK104">
        <v>1</v>
      </c>
      <c r="DL104">
        <v>70</v>
      </c>
      <c r="DM104">
        <v>1</v>
      </c>
      <c r="DN104">
        <v>70</v>
      </c>
      <c r="DO104">
        <v>0</v>
      </c>
      <c r="DP104">
        <v>0</v>
      </c>
      <c r="DQ104">
        <v>26</v>
      </c>
      <c r="DR104">
        <v>26</v>
      </c>
      <c r="DS104">
        <v>0</v>
      </c>
      <c r="DT104">
        <v>0</v>
      </c>
      <c r="DU104">
        <v>1</v>
      </c>
      <c r="DV104">
        <v>1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 t="s">
        <v>581</v>
      </c>
      <c r="EF104">
        <v>49.919998168945313</v>
      </c>
      <c r="EG104">
        <v>50.259998321533203</v>
      </c>
      <c r="EH104">
        <v>50.669998168945313</v>
      </c>
      <c r="EI104">
        <v>49.020000457763672</v>
      </c>
      <c r="EJ104">
        <v>49.069999694824219</v>
      </c>
      <c r="EK104" s="2">
        <f t="shared" si="43"/>
        <v>6.764826182698469E-3</v>
      </c>
      <c r="EL104" s="2">
        <f t="shared" si="44"/>
        <v>8.0915702038329984E-3</v>
      </c>
      <c r="EM104" s="2">
        <f t="shared" si="45"/>
        <v>2.4671665443296908E-2</v>
      </c>
      <c r="EN104" s="2">
        <f t="shared" si="46"/>
        <v>1.0189369751681943E-3</v>
      </c>
      <c r="EO104">
        <v>19</v>
      </c>
      <c r="EP104">
        <v>5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7</v>
      </c>
      <c r="EY104">
        <v>8</v>
      </c>
      <c r="EZ104">
        <v>1</v>
      </c>
      <c r="FA104">
        <v>3</v>
      </c>
      <c r="FB104">
        <v>162</v>
      </c>
      <c r="FC104">
        <v>0</v>
      </c>
      <c r="FD104">
        <v>0</v>
      </c>
      <c r="FE104">
        <v>0</v>
      </c>
      <c r="FF104">
        <v>0</v>
      </c>
      <c r="FG104">
        <v>5</v>
      </c>
      <c r="FH104">
        <v>0</v>
      </c>
      <c r="FI104">
        <v>0</v>
      </c>
      <c r="FJ104">
        <v>0</v>
      </c>
      <c r="FK104">
        <v>1</v>
      </c>
      <c r="FL104">
        <v>0</v>
      </c>
      <c r="FM104">
        <v>0</v>
      </c>
      <c r="FN104">
        <v>0</v>
      </c>
      <c r="FO104">
        <v>24</v>
      </c>
      <c r="FP104">
        <v>5</v>
      </c>
      <c r="FQ104">
        <v>0</v>
      </c>
      <c r="FR104">
        <v>0</v>
      </c>
      <c r="FS104">
        <v>1</v>
      </c>
      <c r="FT104">
        <v>1</v>
      </c>
      <c r="FU104">
        <v>0</v>
      </c>
      <c r="FV104">
        <v>0</v>
      </c>
      <c r="FW104" t="s">
        <v>585</v>
      </c>
      <c r="FX104">
        <v>49.069999694824219</v>
      </c>
      <c r="FY104">
        <v>48.5</v>
      </c>
      <c r="FZ104">
        <v>49.020000457763672</v>
      </c>
      <c r="GA104">
        <v>48.169998168945313</v>
      </c>
      <c r="GB104">
        <v>48.369998931884773</v>
      </c>
      <c r="GC104">
        <v>452</v>
      </c>
      <c r="GD104">
        <v>396</v>
      </c>
      <c r="GE104">
        <v>163</v>
      </c>
      <c r="GF104">
        <v>251</v>
      </c>
      <c r="GG104">
        <v>0</v>
      </c>
      <c r="GH104">
        <v>234</v>
      </c>
      <c r="GI104">
        <v>0</v>
      </c>
      <c r="GJ104">
        <v>85</v>
      </c>
      <c r="GK104">
        <v>74</v>
      </c>
      <c r="GL104">
        <v>216</v>
      </c>
      <c r="GM104">
        <v>70</v>
      </c>
      <c r="GN104">
        <v>188</v>
      </c>
      <c r="GO104">
        <v>1</v>
      </c>
      <c r="GP104">
        <v>1</v>
      </c>
      <c r="GQ104">
        <v>1</v>
      </c>
      <c r="GR104">
        <v>1</v>
      </c>
      <c r="GS104">
        <v>0</v>
      </c>
      <c r="GT104">
        <v>0</v>
      </c>
      <c r="GU104">
        <v>0</v>
      </c>
      <c r="GV104">
        <v>0</v>
      </c>
      <c r="GW104">
        <v>2.1</v>
      </c>
      <c r="GX104" t="s">
        <v>218</v>
      </c>
      <c r="GY104">
        <v>2002840</v>
      </c>
      <c r="GZ104">
        <v>3149557</v>
      </c>
      <c r="HA104">
        <v>1.2549999999999999</v>
      </c>
      <c r="HB104">
        <v>1.502</v>
      </c>
      <c r="HC104">
        <v>0.36</v>
      </c>
      <c r="HD104">
        <v>8.6</v>
      </c>
      <c r="HE104">
        <v>0.1694</v>
      </c>
      <c r="HF104" s="2">
        <f t="shared" si="47"/>
        <v>-1.1752571027303427E-2</v>
      </c>
      <c r="HG104" s="2">
        <f t="shared" si="48"/>
        <v>1.0607924375923061E-2</v>
      </c>
      <c r="HH104" s="2">
        <f t="shared" si="49"/>
        <v>6.8041614650451443E-3</v>
      </c>
      <c r="HI104" s="2">
        <f t="shared" si="50"/>
        <v>4.1348101582781016E-3</v>
      </c>
      <c r="HJ104" s="3">
        <f t="shared" si="51"/>
        <v>49.014484332232271</v>
      </c>
      <c r="HK104" t="str">
        <f t="shared" si="52"/>
        <v>HOG</v>
      </c>
    </row>
    <row r="105" spans="1:219" hidden="1" x14ac:dyDescent="0.3">
      <c r="A105">
        <v>96</v>
      </c>
      <c r="B105" t="s">
        <v>586</v>
      </c>
      <c r="C105">
        <v>9</v>
      </c>
      <c r="D105">
        <v>0</v>
      </c>
      <c r="E105">
        <v>6</v>
      </c>
      <c r="F105">
        <v>0</v>
      </c>
      <c r="G105" t="s">
        <v>218</v>
      </c>
      <c r="H105" t="s">
        <v>218</v>
      </c>
      <c r="I105">
        <v>6</v>
      </c>
      <c r="J105">
        <v>0</v>
      </c>
      <c r="K105" t="s">
        <v>218</v>
      </c>
      <c r="L105" t="s">
        <v>218</v>
      </c>
      <c r="M105">
        <v>61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56</v>
      </c>
      <c r="W105">
        <v>30</v>
      </c>
      <c r="X105">
        <v>17</v>
      </c>
      <c r="Y105">
        <v>7</v>
      </c>
      <c r="Z105">
        <v>44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4</v>
      </c>
      <c r="AN105">
        <v>0</v>
      </c>
      <c r="AO105">
        <v>29</v>
      </c>
      <c r="AP105">
        <v>0</v>
      </c>
      <c r="AQ105">
        <v>1</v>
      </c>
      <c r="AR105">
        <v>0</v>
      </c>
      <c r="AS105">
        <v>1</v>
      </c>
      <c r="AT105">
        <v>0</v>
      </c>
      <c r="AU105" t="s">
        <v>402</v>
      </c>
      <c r="AV105">
        <v>97.019996643066406</v>
      </c>
      <c r="AW105">
        <v>96.75</v>
      </c>
      <c r="AX105">
        <v>99.849998474121094</v>
      </c>
      <c r="AY105">
        <v>95.730003356933594</v>
      </c>
      <c r="AZ105">
        <v>98.349998474121094</v>
      </c>
      <c r="BA105" s="2">
        <f t="shared" si="35"/>
        <v>-2.7906629774305802E-3</v>
      </c>
      <c r="BB105" s="2">
        <f t="shared" si="36"/>
        <v>3.1046555047515079E-2</v>
      </c>
      <c r="BC105" s="2">
        <f t="shared" si="37"/>
        <v>1.0542600961926718E-2</v>
      </c>
      <c r="BD105" s="2">
        <f t="shared" si="38"/>
        <v>2.6639503384200847E-2</v>
      </c>
      <c r="BE105">
        <v>2</v>
      </c>
      <c r="BF105">
        <v>7</v>
      </c>
      <c r="BG105">
        <v>36</v>
      </c>
      <c r="BH105">
        <v>75</v>
      </c>
      <c r="BI105">
        <v>75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1</v>
      </c>
      <c r="BP105">
        <v>0</v>
      </c>
      <c r="BQ105">
        <v>0</v>
      </c>
      <c r="BR105">
        <v>2</v>
      </c>
      <c r="BS105">
        <v>1</v>
      </c>
      <c r="BT105">
        <v>3</v>
      </c>
      <c r="BU105">
        <v>1</v>
      </c>
      <c r="BV105">
        <v>3</v>
      </c>
      <c r="BW105">
        <v>0</v>
      </c>
      <c r="BX105">
        <v>0</v>
      </c>
      <c r="BY105">
        <v>2</v>
      </c>
      <c r="BZ105">
        <v>2</v>
      </c>
      <c r="CA105">
        <v>0</v>
      </c>
      <c r="CB105">
        <v>0</v>
      </c>
      <c r="CC105">
        <v>1</v>
      </c>
      <c r="CD105">
        <v>1</v>
      </c>
      <c r="CE105">
        <v>1</v>
      </c>
      <c r="CF105">
        <v>0</v>
      </c>
      <c r="CG105">
        <v>1</v>
      </c>
      <c r="CH105">
        <v>1</v>
      </c>
      <c r="CI105">
        <v>1</v>
      </c>
      <c r="CJ105">
        <v>0</v>
      </c>
      <c r="CK105">
        <v>1</v>
      </c>
      <c r="CL105">
        <v>1</v>
      </c>
      <c r="CM105" t="s">
        <v>251</v>
      </c>
      <c r="CN105">
        <v>98.349998474121094</v>
      </c>
      <c r="CO105">
        <v>98.610000610351563</v>
      </c>
      <c r="CP105">
        <v>98.610000610351563</v>
      </c>
      <c r="CQ105">
        <v>96.769996643066406</v>
      </c>
      <c r="CR105">
        <v>98</v>
      </c>
      <c r="CS105" s="2">
        <f t="shared" si="39"/>
        <v>2.6366710741423383E-3</v>
      </c>
      <c r="CT105" s="2">
        <f t="shared" si="40"/>
        <v>0</v>
      </c>
      <c r="CU105" s="2">
        <f t="shared" si="41"/>
        <v>1.865940529252974E-2</v>
      </c>
      <c r="CV105" s="2">
        <f t="shared" si="42"/>
        <v>1.2551054662587657E-2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5</v>
      </c>
      <c r="DI105">
        <v>4</v>
      </c>
      <c r="DJ105">
        <v>183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1</v>
      </c>
      <c r="DX105">
        <v>0</v>
      </c>
      <c r="DY105">
        <v>0</v>
      </c>
      <c r="DZ105">
        <v>0</v>
      </c>
      <c r="EA105">
        <v>1</v>
      </c>
      <c r="EB105">
        <v>0</v>
      </c>
      <c r="EC105">
        <v>0</v>
      </c>
      <c r="ED105">
        <v>0</v>
      </c>
      <c r="EE105" t="s">
        <v>503</v>
      </c>
      <c r="EF105">
        <v>98</v>
      </c>
      <c r="EG105">
        <v>98.809997558593764</v>
      </c>
      <c r="EH105">
        <v>99.510002136230483</v>
      </c>
      <c r="EI105">
        <v>98.019996643066406</v>
      </c>
      <c r="EJ105">
        <v>99.089996337890625</v>
      </c>
      <c r="EK105" s="2">
        <f t="shared" si="43"/>
        <v>8.1975263496332218E-3</v>
      </c>
      <c r="EL105" s="2">
        <f t="shared" si="44"/>
        <v>7.0345147483606985E-3</v>
      </c>
      <c r="EM105" s="2">
        <f t="shared" si="45"/>
        <v>7.9951516551641788E-3</v>
      </c>
      <c r="EN105" s="2">
        <f t="shared" si="46"/>
        <v>1.0798261523550678E-2</v>
      </c>
      <c r="EO105">
        <v>58</v>
      </c>
      <c r="EP105">
        <v>15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23</v>
      </c>
      <c r="EY105">
        <v>34</v>
      </c>
      <c r="EZ105">
        <v>38</v>
      </c>
      <c r="FA105">
        <v>12</v>
      </c>
      <c r="FB105">
        <v>20</v>
      </c>
      <c r="FC105">
        <v>0</v>
      </c>
      <c r="FD105">
        <v>0</v>
      </c>
      <c r="FE105">
        <v>0</v>
      </c>
      <c r="FF105">
        <v>0</v>
      </c>
      <c r="FG105">
        <v>4</v>
      </c>
      <c r="FH105">
        <v>0</v>
      </c>
      <c r="FI105">
        <v>20</v>
      </c>
      <c r="FJ105">
        <v>0</v>
      </c>
      <c r="FK105">
        <v>1</v>
      </c>
      <c r="FL105">
        <v>0</v>
      </c>
      <c r="FM105">
        <v>1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 t="s">
        <v>507</v>
      </c>
      <c r="FX105">
        <v>99.089996337890625</v>
      </c>
      <c r="FY105">
        <v>98.239997863769531</v>
      </c>
      <c r="FZ105">
        <v>99.470001220703125</v>
      </c>
      <c r="GA105">
        <v>98.129997253417969</v>
      </c>
      <c r="GB105">
        <v>99.449996948242188</v>
      </c>
      <c r="GC105">
        <v>329</v>
      </c>
      <c r="GD105">
        <v>476</v>
      </c>
      <c r="GE105">
        <v>73</v>
      </c>
      <c r="GF105">
        <v>319</v>
      </c>
      <c r="GG105">
        <v>0</v>
      </c>
      <c r="GH105">
        <v>150</v>
      </c>
      <c r="GI105">
        <v>0</v>
      </c>
      <c r="GJ105">
        <v>0</v>
      </c>
      <c r="GK105">
        <v>3</v>
      </c>
      <c r="GL105">
        <v>249</v>
      </c>
      <c r="GM105">
        <v>0</v>
      </c>
      <c r="GN105">
        <v>203</v>
      </c>
      <c r="GO105">
        <v>2</v>
      </c>
      <c r="GP105">
        <v>1</v>
      </c>
      <c r="GQ105">
        <v>1</v>
      </c>
      <c r="GR105">
        <v>0</v>
      </c>
      <c r="GS105">
        <v>2</v>
      </c>
      <c r="GT105">
        <v>0</v>
      </c>
      <c r="GU105">
        <v>1</v>
      </c>
      <c r="GV105">
        <v>0</v>
      </c>
      <c r="GW105">
        <v>1.9</v>
      </c>
      <c r="GX105" t="s">
        <v>218</v>
      </c>
      <c r="GY105">
        <v>756685</v>
      </c>
      <c r="GZ105">
        <v>842214</v>
      </c>
      <c r="HA105">
        <v>1.278</v>
      </c>
      <c r="HB105">
        <v>1.8460000000000001</v>
      </c>
      <c r="HC105">
        <v>1.28</v>
      </c>
      <c r="HD105">
        <v>4.41</v>
      </c>
      <c r="HE105">
        <v>0.91580002999999999</v>
      </c>
      <c r="HF105" s="2">
        <f t="shared" si="47"/>
        <v>-8.6522647862818935E-3</v>
      </c>
      <c r="HG105" s="2">
        <f t="shared" si="48"/>
        <v>1.2365570944394277E-2</v>
      </c>
      <c r="HH105" s="2">
        <f t="shared" si="49"/>
        <v>1.1197130776010589E-3</v>
      </c>
      <c r="HI105" s="2">
        <f t="shared" si="50"/>
        <v>1.3272998846960204E-2</v>
      </c>
      <c r="HJ105" s="3">
        <f t="shared" si="51"/>
        <v>99.454791526931118</v>
      </c>
      <c r="HK105" t="str">
        <f t="shared" si="52"/>
        <v>HAS</v>
      </c>
    </row>
    <row r="106" spans="1:219" hidden="1" x14ac:dyDescent="0.3">
      <c r="A106">
        <v>97</v>
      </c>
      <c r="B106" t="s">
        <v>587</v>
      </c>
      <c r="C106">
        <v>9</v>
      </c>
      <c r="D106">
        <v>1</v>
      </c>
      <c r="E106">
        <v>6</v>
      </c>
      <c r="F106">
        <v>0</v>
      </c>
      <c r="G106" t="s">
        <v>218</v>
      </c>
      <c r="H106" t="s">
        <v>218</v>
      </c>
      <c r="I106">
        <v>6</v>
      </c>
      <c r="J106">
        <v>0</v>
      </c>
      <c r="K106" t="s">
        <v>218</v>
      </c>
      <c r="L106" t="s">
        <v>218</v>
      </c>
      <c r="M106">
        <v>0</v>
      </c>
      <c r="N106">
        <v>1</v>
      </c>
      <c r="O106">
        <v>8</v>
      </c>
      <c r="P106">
        <v>45</v>
      </c>
      <c r="Q106">
        <v>140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1</v>
      </c>
      <c r="AC106">
        <v>1</v>
      </c>
      <c r="AD106">
        <v>1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 t="s">
        <v>471</v>
      </c>
      <c r="AV106">
        <v>200.55999755859369</v>
      </c>
      <c r="AW106">
        <v>200.8500061035156</v>
      </c>
      <c r="AX106">
        <v>201.0299987792969</v>
      </c>
      <c r="AY106">
        <v>197.41000366210929</v>
      </c>
      <c r="AZ106">
        <v>198.96000671386719</v>
      </c>
      <c r="BA106" s="2">
        <f t="shared" si="35"/>
        <v>1.4439060797062364E-3</v>
      </c>
      <c r="BB106" s="2">
        <f t="shared" si="36"/>
        <v>8.9535231992377007E-4</v>
      </c>
      <c r="BC106" s="2">
        <f t="shared" si="37"/>
        <v>1.7127220995120984E-2</v>
      </c>
      <c r="BD106" s="2">
        <f t="shared" si="38"/>
        <v>7.7905257310683096E-3</v>
      </c>
      <c r="BE106">
        <v>4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13</v>
      </c>
      <c r="BO106">
        <v>15</v>
      </c>
      <c r="BP106">
        <v>36</v>
      </c>
      <c r="BQ106">
        <v>30</v>
      </c>
      <c r="BR106">
        <v>100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6</v>
      </c>
      <c r="CF106">
        <v>0</v>
      </c>
      <c r="CG106">
        <v>19</v>
      </c>
      <c r="CH106">
        <v>0</v>
      </c>
      <c r="CI106">
        <v>2</v>
      </c>
      <c r="CJ106">
        <v>0</v>
      </c>
      <c r="CK106">
        <v>1</v>
      </c>
      <c r="CL106">
        <v>0</v>
      </c>
      <c r="CM106" t="s">
        <v>588</v>
      </c>
      <c r="CN106">
        <v>198.96000671386719</v>
      </c>
      <c r="CO106">
        <v>199.2799987792969</v>
      </c>
      <c r="CP106">
        <v>200.8999938964844</v>
      </c>
      <c r="CQ106">
        <v>197.55000305175781</v>
      </c>
      <c r="CR106">
        <v>198.49000549316409</v>
      </c>
      <c r="CS106" s="2">
        <f t="shared" si="39"/>
        <v>1.605741004565675E-3</v>
      </c>
      <c r="CT106" s="2">
        <f t="shared" si="40"/>
        <v>8.0636892304846164E-3</v>
      </c>
      <c r="CU106" s="2">
        <f t="shared" si="41"/>
        <v>8.6812311227232319E-3</v>
      </c>
      <c r="CV106" s="2">
        <f t="shared" si="42"/>
        <v>4.7357671187059358E-3</v>
      </c>
      <c r="CW106">
        <v>60</v>
      </c>
      <c r="CX106">
        <v>64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17</v>
      </c>
      <c r="DG106">
        <v>13</v>
      </c>
      <c r="DH106">
        <v>19</v>
      </c>
      <c r="DI106">
        <v>13</v>
      </c>
      <c r="DJ106">
        <v>19</v>
      </c>
      <c r="DK106">
        <v>0</v>
      </c>
      <c r="DL106">
        <v>0</v>
      </c>
      <c r="DM106">
        <v>0</v>
      </c>
      <c r="DN106">
        <v>0</v>
      </c>
      <c r="DO106">
        <v>66</v>
      </c>
      <c r="DP106">
        <v>0</v>
      </c>
      <c r="DQ106">
        <v>5</v>
      </c>
      <c r="DR106">
        <v>0</v>
      </c>
      <c r="DS106">
        <v>1</v>
      </c>
      <c r="DT106">
        <v>0</v>
      </c>
      <c r="DU106">
        <v>1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 t="s">
        <v>516</v>
      </c>
      <c r="EF106">
        <v>198.49000549316409</v>
      </c>
      <c r="EG106">
        <v>199.6499938964844</v>
      </c>
      <c r="EH106">
        <v>203.55000305175781</v>
      </c>
      <c r="EI106">
        <v>199.55999755859369</v>
      </c>
      <c r="EJ106">
        <v>201.94000244140619</v>
      </c>
      <c r="EK106" s="2">
        <f t="shared" si="43"/>
        <v>5.8101098862128886E-3</v>
      </c>
      <c r="EL106" s="2">
        <f t="shared" si="44"/>
        <v>1.9159956260387467E-2</v>
      </c>
      <c r="EM106" s="2">
        <f t="shared" si="45"/>
        <v>4.507705516754168E-4</v>
      </c>
      <c r="EN106" s="2">
        <f t="shared" si="46"/>
        <v>1.1785702951563892E-2</v>
      </c>
      <c r="EO106">
        <v>8</v>
      </c>
      <c r="EP106">
        <v>124</v>
      </c>
      <c r="EQ106">
        <v>52</v>
      </c>
      <c r="ER106">
        <v>11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1</v>
      </c>
      <c r="EY106">
        <v>0</v>
      </c>
      <c r="EZ106">
        <v>0</v>
      </c>
      <c r="FA106">
        <v>0</v>
      </c>
      <c r="FB106">
        <v>0</v>
      </c>
      <c r="FC106">
        <v>1</v>
      </c>
      <c r="FD106">
        <v>1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 t="s">
        <v>589</v>
      </c>
      <c r="FX106">
        <v>201.94000244140619</v>
      </c>
      <c r="FY106">
        <v>201.71000671386719</v>
      </c>
      <c r="FZ106">
        <v>203.71000671386719</v>
      </c>
      <c r="GA106">
        <v>200.57000732421881</v>
      </c>
      <c r="GB106">
        <v>201.05999755859381</v>
      </c>
      <c r="GC106">
        <v>517</v>
      </c>
      <c r="GD106">
        <v>277</v>
      </c>
      <c r="GE106">
        <v>319</v>
      </c>
      <c r="GF106">
        <v>82</v>
      </c>
      <c r="GG106">
        <v>0</v>
      </c>
      <c r="GH106">
        <v>196</v>
      </c>
      <c r="GI106">
        <v>0</v>
      </c>
      <c r="GJ106">
        <v>11</v>
      </c>
      <c r="GK106">
        <v>1</v>
      </c>
      <c r="GL106">
        <v>119</v>
      </c>
      <c r="GM106">
        <v>0</v>
      </c>
      <c r="GN106">
        <v>19</v>
      </c>
      <c r="GO106">
        <v>1</v>
      </c>
      <c r="GP106">
        <v>1</v>
      </c>
      <c r="GQ106">
        <v>0</v>
      </c>
      <c r="GR106">
        <v>0</v>
      </c>
      <c r="GS106">
        <v>1</v>
      </c>
      <c r="GT106">
        <v>0</v>
      </c>
      <c r="GU106">
        <v>0</v>
      </c>
      <c r="GV106">
        <v>0</v>
      </c>
      <c r="GW106">
        <v>2</v>
      </c>
      <c r="GX106" t="s">
        <v>218</v>
      </c>
      <c r="GY106">
        <v>1388453</v>
      </c>
      <c r="GZ106">
        <v>1794728</v>
      </c>
      <c r="HA106">
        <v>0.97799999999999998</v>
      </c>
      <c r="HB106">
        <v>1.393</v>
      </c>
      <c r="HC106">
        <v>1.1100000000000001</v>
      </c>
      <c r="HD106">
        <v>1.69</v>
      </c>
      <c r="HE106">
        <v>3.5900000000000001E-2</v>
      </c>
      <c r="HF106" s="2">
        <f t="shared" si="47"/>
        <v>-1.1402296360301101E-3</v>
      </c>
      <c r="HG106" s="2">
        <f t="shared" si="48"/>
        <v>9.8178780329098991E-3</v>
      </c>
      <c r="HH106" s="2">
        <f t="shared" si="49"/>
        <v>5.6516749378007214E-3</v>
      </c>
      <c r="HI106" s="2">
        <f t="shared" si="50"/>
        <v>2.4370349165661054E-3</v>
      </c>
      <c r="HJ106" s="3">
        <f t="shared" si="51"/>
        <v>203.69037095780138</v>
      </c>
      <c r="HK106" t="str">
        <f t="shared" si="52"/>
        <v>HCA</v>
      </c>
    </row>
    <row r="107" spans="1:219" hidden="1" x14ac:dyDescent="0.3">
      <c r="A107">
        <v>98</v>
      </c>
      <c r="B107" t="s">
        <v>590</v>
      </c>
      <c r="C107">
        <v>11</v>
      </c>
      <c r="D107">
        <v>0</v>
      </c>
      <c r="E107">
        <v>6</v>
      </c>
      <c r="F107">
        <v>0</v>
      </c>
      <c r="G107" t="s">
        <v>218</v>
      </c>
      <c r="H107" t="s">
        <v>218</v>
      </c>
      <c r="I107">
        <v>6</v>
      </c>
      <c r="J107">
        <v>0</v>
      </c>
      <c r="K107" t="s">
        <v>218</v>
      </c>
      <c r="L107" t="s">
        <v>218</v>
      </c>
      <c r="M107">
        <v>0</v>
      </c>
      <c r="N107">
        <v>1</v>
      </c>
      <c r="O107">
        <v>4</v>
      </c>
      <c r="P107">
        <v>7</v>
      </c>
      <c r="Q107">
        <v>109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 t="s">
        <v>591</v>
      </c>
      <c r="AV107">
        <v>38.900001525878913</v>
      </c>
      <c r="AW107">
        <v>38.889999389648438</v>
      </c>
      <c r="AX107">
        <v>41.310001373291023</v>
      </c>
      <c r="AY107">
        <v>38.799999237060547</v>
      </c>
      <c r="AZ107">
        <v>41.040000915527337</v>
      </c>
      <c r="BA107" s="2">
        <f t="shared" si="35"/>
        <v>-2.57190444521882E-4</v>
      </c>
      <c r="BB107" s="2">
        <f t="shared" si="36"/>
        <v>5.858150334527068E-2</v>
      </c>
      <c r="BC107" s="2">
        <f t="shared" si="37"/>
        <v>2.3142235536225408E-3</v>
      </c>
      <c r="BD107" s="2">
        <f t="shared" si="38"/>
        <v>5.4580936366872557E-2</v>
      </c>
      <c r="BE107">
        <v>28</v>
      </c>
      <c r="BF107">
        <v>23</v>
      </c>
      <c r="BG107">
        <v>10</v>
      </c>
      <c r="BH107">
        <v>3</v>
      </c>
      <c r="BI107">
        <v>68</v>
      </c>
      <c r="BJ107">
        <v>1</v>
      </c>
      <c r="BK107">
        <v>10</v>
      </c>
      <c r="BL107">
        <v>0</v>
      </c>
      <c r="BM107">
        <v>0</v>
      </c>
      <c r="BN107">
        <v>2</v>
      </c>
      <c r="BO107">
        <v>1</v>
      </c>
      <c r="BP107">
        <v>0</v>
      </c>
      <c r="BQ107">
        <v>0</v>
      </c>
      <c r="BR107">
        <v>0</v>
      </c>
      <c r="BS107">
        <v>2</v>
      </c>
      <c r="BT107">
        <v>3</v>
      </c>
      <c r="BU107">
        <v>1</v>
      </c>
      <c r="BV107">
        <v>3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 t="s">
        <v>474</v>
      </c>
      <c r="CN107">
        <v>41.040000915527337</v>
      </c>
      <c r="CO107">
        <v>40.490001678466797</v>
      </c>
      <c r="CP107">
        <v>43.330001831054688</v>
      </c>
      <c r="CQ107">
        <v>39.319999694824219</v>
      </c>
      <c r="CR107">
        <v>42.580001831054688</v>
      </c>
      <c r="CS107" s="2">
        <f t="shared" si="39"/>
        <v>-1.3583581483352702E-2</v>
      </c>
      <c r="CT107" s="2">
        <f t="shared" si="40"/>
        <v>6.5543504098180216E-2</v>
      </c>
      <c r="CU107" s="2">
        <f t="shared" si="41"/>
        <v>2.889607150262985E-2</v>
      </c>
      <c r="CV107" s="2">
        <f t="shared" si="42"/>
        <v>7.6561812964809794E-2</v>
      </c>
      <c r="CW107">
        <v>3</v>
      </c>
      <c r="CX107">
        <v>0</v>
      </c>
      <c r="CY107">
        <v>4</v>
      </c>
      <c r="CZ107">
        <v>0</v>
      </c>
      <c r="DA107">
        <v>109</v>
      </c>
      <c r="DB107">
        <v>0</v>
      </c>
      <c r="DC107">
        <v>0</v>
      </c>
      <c r="DD107">
        <v>0</v>
      </c>
      <c r="DE107">
        <v>0</v>
      </c>
      <c r="DF107">
        <v>2</v>
      </c>
      <c r="DG107">
        <v>1</v>
      </c>
      <c r="DH107">
        <v>0</v>
      </c>
      <c r="DI107">
        <v>0</v>
      </c>
      <c r="DJ107">
        <v>29</v>
      </c>
      <c r="DK107">
        <v>1</v>
      </c>
      <c r="DL107">
        <v>32</v>
      </c>
      <c r="DM107">
        <v>1</v>
      </c>
      <c r="DN107">
        <v>32</v>
      </c>
      <c r="DO107">
        <v>0</v>
      </c>
      <c r="DP107">
        <v>0</v>
      </c>
      <c r="DQ107">
        <v>29</v>
      </c>
      <c r="DR107">
        <v>29</v>
      </c>
      <c r="DS107">
        <v>0</v>
      </c>
      <c r="DT107">
        <v>0</v>
      </c>
      <c r="DU107">
        <v>1</v>
      </c>
      <c r="DV107">
        <v>1</v>
      </c>
      <c r="DW107">
        <v>1</v>
      </c>
      <c r="DX107">
        <v>0</v>
      </c>
      <c r="DY107">
        <v>19</v>
      </c>
      <c r="DZ107">
        <v>19</v>
      </c>
      <c r="EA107">
        <v>1</v>
      </c>
      <c r="EB107">
        <v>0</v>
      </c>
      <c r="EC107">
        <v>1</v>
      </c>
      <c r="ED107">
        <v>1</v>
      </c>
      <c r="EE107" t="s">
        <v>592</v>
      </c>
      <c r="EF107">
        <v>42.580001831054688</v>
      </c>
      <c r="EG107">
        <v>42.090000152587891</v>
      </c>
      <c r="EH107">
        <v>42.799999237060547</v>
      </c>
      <c r="EI107">
        <v>40.799999237060547</v>
      </c>
      <c r="EJ107">
        <v>41.450000762939453</v>
      </c>
      <c r="EK107" s="2">
        <f t="shared" si="43"/>
        <v>-1.1641759959382325E-2</v>
      </c>
      <c r="EL107" s="2">
        <f t="shared" si="44"/>
        <v>1.6588763951609353E-2</v>
      </c>
      <c r="EM107" s="2">
        <f t="shared" si="45"/>
        <v>3.0648631761718503E-2</v>
      </c>
      <c r="EN107" s="2">
        <f t="shared" si="46"/>
        <v>1.5681580552830199E-2</v>
      </c>
      <c r="EO107">
        <v>1</v>
      </c>
      <c r="EP107">
        <v>2</v>
      </c>
      <c r="EQ107">
        <v>0</v>
      </c>
      <c r="ER107">
        <v>1</v>
      </c>
      <c r="ES107">
        <v>0</v>
      </c>
      <c r="ET107">
        <v>1</v>
      </c>
      <c r="EU107">
        <v>1</v>
      </c>
      <c r="EV107">
        <v>0</v>
      </c>
      <c r="EW107">
        <v>0</v>
      </c>
      <c r="EX107">
        <v>1</v>
      </c>
      <c r="EY107">
        <v>1</v>
      </c>
      <c r="EZ107">
        <v>0</v>
      </c>
      <c r="FA107">
        <v>1</v>
      </c>
      <c r="FB107">
        <v>129</v>
      </c>
      <c r="FC107">
        <v>0</v>
      </c>
      <c r="FD107">
        <v>0</v>
      </c>
      <c r="FE107">
        <v>0</v>
      </c>
      <c r="FF107">
        <v>0</v>
      </c>
      <c r="FG107">
        <v>3</v>
      </c>
      <c r="FH107">
        <v>1</v>
      </c>
      <c r="FI107">
        <v>0</v>
      </c>
      <c r="FJ107">
        <v>0</v>
      </c>
      <c r="FK107">
        <v>1</v>
      </c>
      <c r="FL107">
        <v>1</v>
      </c>
      <c r="FM107">
        <v>0</v>
      </c>
      <c r="FN107">
        <v>0</v>
      </c>
      <c r="FO107">
        <v>5</v>
      </c>
      <c r="FP107">
        <v>3</v>
      </c>
      <c r="FQ107">
        <v>0</v>
      </c>
      <c r="FR107">
        <v>0</v>
      </c>
      <c r="FS107">
        <v>1</v>
      </c>
      <c r="FT107">
        <v>1</v>
      </c>
      <c r="FU107">
        <v>0</v>
      </c>
      <c r="FV107">
        <v>0</v>
      </c>
      <c r="FW107" t="s">
        <v>593</v>
      </c>
      <c r="FX107">
        <v>41.450000762939453</v>
      </c>
      <c r="FY107">
        <v>41.060001373291023</v>
      </c>
      <c r="FZ107">
        <v>42.639999389648438</v>
      </c>
      <c r="GA107">
        <v>40.910999298095703</v>
      </c>
      <c r="GB107">
        <v>41.090000152587891</v>
      </c>
      <c r="GC107">
        <v>373</v>
      </c>
      <c r="GD107">
        <v>167</v>
      </c>
      <c r="GE107">
        <v>120</v>
      </c>
      <c r="GF107">
        <v>164</v>
      </c>
      <c r="GG107">
        <v>0</v>
      </c>
      <c r="GH107">
        <v>297</v>
      </c>
      <c r="GI107">
        <v>0</v>
      </c>
      <c r="GJ107">
        <v>110</v>
      </c>
      <c r="GK107">
        <v>35</v>
      </c>
      <c r="GL107">
        <v>158</v>
      </c>
      <c r="GM107">
        <v>32</v>
      </c>
      <c r="GN107">
        <v>158</v>
      </c>
      <c r="GO107">
        <v>1</v>
      </c>
      <c r="GP107">
        <v>1</v>
      </c>
      <c r="GQ107">
        <v>1</v>
      </c>
      <c r="GR107">
        <v>1</v>
      </c>
      <c r="GS107">
        <v>1</v>
      </c>
      <c r="GT107">
        <v>1</v>
      </c>
      <c r="GU107">
        <v>1</v>
      </c>
      <c r="GV107">
        <v>1</v>
      </c>
      <c r="GW107">
        <v>2.6</v>
      </c>
      <c r="GX107" t="s">
        <v>272</v>
      </c>
      <c r="GY107">
        <v>166455</v>
      </c>
      <c r="GZ107">
        <v>121400</v>
      </c>
      <c r="HA107">
        <v>0.60899999999999999</v>
      </c>
      <c r="HB107">
        <v>0.67600000000000005</v>
      </c>
      <c r="HC107">
        <v>4333.59</v>
      </c>
      <c r="HD107">
        <v>0.68</v>
      </c>
      <c r="HE107">
        <v>1.1742999999999999</v>
      </c>
      <c r="HF107" s="2">
        <f t="shared" si="47"/>
        <v>-9.4982799952394448E-3</v>
      </c>
      <c r="HG107" s="2">
        <f t="shared" si="48"/>
        <v>3.7054363015328384E-2</v>
      </c>
      <c r="HH107" s="2">
        <f t="shared" si="49"/>
        <v>3.6288862691622459E-3</v>
      </c>
      <c r="HI107" s="2">
        <f t="shared" si="50"/>
        <v>4.3563118478332497E-3</v>
      </c>
      <c r="HJ107" s="3">
        <f t="shared" si="51"/>
        <v>42.581453569586827</v>
      </c>
      <c r="HK107" t="str">
        <f t="shared" si="52"/>
        <v>HHR</v>
      </c>
    </row>
    <row r="108" spans="1:219" hidden="1" x14ac:dyDescent="0.3">
      <c r="A108">
        <v>99</v>
      </c>
      <c r="B108" t="s">
        <v>594</v>
      </c>
      <c r="C108">
        <v>10</v>
      </c>
      <c r="D108">
        <v>0</v>
      </c>
      <c r="E108">
        <v>6</v>
      </c>
      <c r="F108">
        <v>0</v>
      </c>
      <c r="G108" t="s">
        <v>218</v>
      </c>
      <c r="H108" t="s">
        <v>218</v>
      </c>
      <c r="I108">
        <v>6</v>
      </c>
      <c r="J108">
        <v>0</v>
      </c>
      <c r="K108" t="s">
        <v>218</v>
      </c>
      <c r="L108" t="s">
        <v>218</v>
      </c>
      <c r="M108">
        <v>13</v>
      </c>
      <c r="N108">
        <v>1</v>
      </c>
      <c r="O108">
        <v>1</v>
      </c>
      <c r="P108">
        <v>3</v>
      </c>
      <c r="Q108">
        <v>153</v>
      </c>
      <c r="R108">
        <v>0</v>
      </c>
      <c r="S108">
        <v>0</v>
      </c>
      <c r="T108">
        <v>0</v>
      </c>
      <c r="U108">
        <v>0</v>
      </c>
      <c r="V108">
        <v>6</v>
      </c>
      <c r="W108">
        <v>2</v>
      </c>
      <c r="X108">
        <v>1</v>
      </c>
      <c r="Y108">
        <v>3</v>
      </c>
      <c r="Z108">
        <v>1</v>
      </c>
      <c r="AA108">
        <v>1</v>
      </c>
      <c r="AB108">
        <v>13</v>
      </c>
      <c r="AC108">
        <v>1</v>
      </c>
      <c r="AD108">
        <v>13</v>
      </c>
      <c r="AE108">
        <v>0</v>
      </c>
      <c r="AF108">
        <v>0</v>
      </c>
      <c r="AG108">
        <v>1</v>
      </c>
      <c r="AH108">
        <v>1</v>
      </c>
      <c r="AI108">
        <v>0</v>
      </c>
      <c r="AJ108">
        <v>0</v>
      </c>
      <c r="AK108">
        <v>1</v>
      </c>
      <c r="AL108">
        <v>1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 t="s">
        <v>595</v>
      </c>
      <c r="AV108">
        <v>76.330001831054688</v>
      </c>
      <c r="AW108">
        <v>76.099998474121094</v>
      </c>
      <c r="AX108">
        <v>76.639999389648438</v>
      </c>
      <c r="AY108">
        <v>74.860000610351563</v>
      </c>
      <c r="AZ108">
        <v>76.230003356933594</v>
      </c>
      <c r="BA108" s="2">
        <f t="shared" si="35"/>
        <v>-3.0223832003335449E-3</v>
      </c>
      <c r="BB108" s="2">
        <f t="shared" si="36"/>
        <v>7.0459410207182049E-3</v>
      </c>
      <c r="BC108" s="2">
        <f t="shared" si="37"/>
        <v>1.6294321795436217E-2</v>
      </c>
      <c r="BD108" s="2">
        <f t="shared" si="38"/>
        <v>1.7971962301605027E-2</v>
      </c>
      <c r="BE108">
        <v>71</v>
      </c>
      <c r="BF108">
        <v>23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23</v>
      </c>
      <c r="BO108">
        <v>11</v>
      </c>
      <c r="BP108">
        <v>7</v>
      </c>
      <c r="BQ108">
        <v>3</v>
      </c>
      <c r="BR108">
        <v>23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23</v>
      </c>
      <c r="BZ108">
        <v>0</v>
      </c>
      <c r="CA108">
        <v>0</v>
      </c>
      <c r="CB108">
        <v>0</v>
      </c>
      <c r="CC108">
        <v>1</v>
      </c>
      <c r="CD108">
        <v>0</v>
      </c>
      <c r="CE108">
        <v>1</v>
      </c>
      <c r="CF108">
        <v>0</v>
      </c>
      <c r="CG108">
        <v>9</v>
      </c>
      <c r="CH108">
        <v>9</v>
      </c>
      <c r="CI108">
        <v>1</v>
      </c>
      <c r="CJ108">
        <v>0</v>
      </c>
      <c r="CK108">
        <v>1</v>
      </c>
      <c r="CL108">
        <v>1</v>
      </c>
      <c r="CM108" t="s">
        <v>402</v>
      </c>
      <c r="CN108">
        <v>76.230003356933594</v>
      </c>
      <c r="CO108">
        <v>76.44000244140625</v>
      </c>
      <c r="CP108">
        <v>77.160003662109375</v>
      </c>
      <c r="CQ108">
        <v>75.629997253417969</v>
      </c>
      <c r="CR108">
        <v>76.480003356933594</v>
      </c>
      <c r="CS108" s="2">
        <f t="shared" si="39"/>
        <v>2.7472406824375906E-3</v>
      </c>
      <c r="CT108" s="2">
        <f t="shared" si="40"/>
        <v>9.3312750976020098E-3</v>
      </c>
      <c r="CU108" s="2">
        <f t="shared" si="41"/>
        <v>1.0596613842460023E-2</v>
      </c>
      <c r="CV108" s="2">
        <f t="shared" si="42"/>
        <v>1.1114096053953193E-2</v>
      </c>
      <c r="CW108">
        <v>76</v>
      </c>
      <c r="CX108">
        <v>34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21</v>
      </c>
      <c r="DG108">
        <v>5</v>
      </c>
      <c r="DH108">
        <v>5</v>
      </c>
      <c r="DI108">
        <v>3</v>
      </c>
      <c r="DJ108">
        <v>21</v>
      </c>
      <c r="DK108">
        <v>0</v>
      </c>
      <c r="DL108">
        <v>0</v>
      </c>
      <c r="DM108">
        <v>0</v>
      </c>
      <c r="DN108">
        <v>0</v>
      </c>
      <c r="DO108">
        <v>34</v>
      </c>
      <c r="DP108">
        <v>0</v>
      </c>
      <c r="DQ108">
        <v>17</v>
      </c>
      <c r="DR108">
        <v>0</v>
      </c>
      <c r="DS108">
        <v>2</v>
      </c>
      <c r="DT108">
        <v>0</v>
      </c>
      <c r="DU108">
        <v>2</v>
      </c>
      <c r="DV108">
        <v>0</v>
      </c>
      <c r="DW108">
        <v>29</v>
      </c>
      <c r="DX108">
        <v>6</v>
      </c>
      <c r="DY108">
        <v>2</v>
      </c>
      <c r="DZ108">
        <v>2</v>
      </c>
      <c r="EA108">
        <v>1</v>
      </c>
      <c r="EB108">
        <v>1</v>
      </c>
      <c r="EC108">
        <v>1</v>
      </c>
      <c r="ED108">
        <v>1</v>
      </c>
      <c r="EE108" t="s">
        <v>348</v>
      </c>
      <c r="EF108">
        <v>76.480003356933594</v>
      </c>
      <c r="EG108">
        <v>77.349998474121094</v>
      </c>
      <c r="EH108">
        <v>77.849998474121094</v>
      </c>
      <c r="EI108">
        <v>76.080001831054688</v>
      </c>
      <c r="EJ108">
        <v>77.419998168945313</v>
      </c>
      <c r="EK108" s="2">
        <f t="shared" si="43"/>
        <v>1.1247513049125302E-2</v>
      </c>
      <c r="EL108" s="2">
        <f t="shared" si="44"/>
        <v>6.4226077045616004E-3</v>
      </c>
      <c r="EM108" s="2">
        <f t="shared" si="45"/>
        <v>1.641883216702722E-2</v>
      </c>
      <c r="EN108" s="2">
        <f t="shared" si="46"/>
        <v>1.7308142205925803E-2</v>
      </c>
      <c r="EO108">
        <v>23</v>
      </c>
      <c r="EP108">
        <v>1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22</v>
      </c>
      <c r="EY108">
        <v>12</v>
      </c>
      <c r="EZ108">
        <v>6</v>
      </c>
      <c r="FA108">
        <v>13</v>
      </c>
      <c r="FB108">
        <v>100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1</v>
      </c>
      <c r="FN108">
        <v>0</v>
      </c>
      <c r="FO108">
        <v>8</v>
      </c>
      <c r="FP108">
        <v>0</v>
      </c>
      <c r="FQ108">
        <v>20</v>
      </c>
      <c r="FR108">
        <v>0</v>
      </c>
      <c r="FS108">
        <v>2</v>
      </c>
      <c r="FT108">
        <v>0</v>
      </c>
      <c r="FU108">
        <v>2</v>
      </c>
      <c r="FV108">
        <v>1</v>
      </c>
      <c r="FW108" t="s">
        <v>309</v>
      </c>
      <c r="FX108">
        <v>77.419998168945313</v>
      </c>
      <c r="FY108">
        <v>77.180000305175781</v>
      </c>
      <c r="FZ108">
        <v>77.290000915527344</v>
      </c>
      <c r="GA108">
        <v>75.319999694824219</v>
      </c>
      <c r="GB108">
        <v>75.970001220703125</v>
      </c>
      <c r="GC108">
        <v>399</v>
      </c>
      <c r="GD108">
        <v>288</v>
      </c>
      <c r="GE108">
        <v>134</v>
      </c>
      <c r="GF108">
        <v>208</v>
      </c>
      <c r="GG108">
        <v>0</v>
      </c>
      <c r="GH108">
        <v>156</v>
      </c>
      <c r="GI108">
        <v>0</v>
      </c>
      <c r="GJ108">
        <v>0</v>
      </c>
      <c r="GK108">
        <v>13</v>
      </c>
      <c r="GL108">
        <v>145</v>
      </c>
      <c r="GM108">
        <v>0</v>
      </c>
      <c r="GN108">
        <v>121</v>
      </c>
      <c r="GO108">
        <v>5</v>
      </c>
      <c r="GP108">
        <v>3</v>
      </c>
      <c r="GQ108">
        <v>1</v>
      </c>
      <c r="GR108">
        <v>0</v>
      </c>
      <c r="GS108">
        <v>4</v>
      </c>
      <c r="GT108">
        <v>3</v>
      </c>
      <c r="GU108">
        <v>3</v>
      </c>
      <c r="GV108">
        <v>2</v>
      </c>
      <c r="GW108">
        <v>2.2000000000000002</v>
      </c>
      <c r="GX108" t="s">
        <v>218</v>
      </c>
      <c r="GY108">
        <v>420250</v>
      </c>
      <c r="GZ108">
        <v>731825</v>
      </c>
      <c r="HA108">
        <v>1.962</v>
      </c>
      <c r="HB108">
        <v>2.2480000000000002</v>
      </c>
      <c r="HC108">
        <v>3.96</v>
      </c>
      <c r="HD108">
        <v>4.9800000000000004</v>
      </c>
      <c r="HE108">
        <v>0</v>
      </c>
      <c r="HF108" s="2">
        <f t="shared" si="47"/>
        <v>-3.1095861987633366E-3</v>
      </c>
      <c r="HG108" s="2">
        <f t="shared" si="48"/>
        <v>1.4232191622275403E-3</v>
      </c>
      <c r="HH108" s="2">
        <f t="shared" si="49"/>
        <v>2.4099515457333132E-2</v>
      </c>
      <c r="HI108" s="2">
        <f t="shared" si="50"/>
        <v>8.5560288987038824E-3</v>
      </c>
      <c r="HJ108" s="3">
        <f t="shared" si="51"/>
        <v>77.289844360550831</v>
      </c>
      <c r="HK108" t="str">
        <f t="shared" si="52"/>
        <v>HQY</v>
      </c>
    </row>
    <row r="109" spans="1:219" hidden="1" x14ac:dyDescent="0.3">
      <c r="A109">
        <v>100</v>
      </c>
      <c r="B109" t="s">
        <v>596</v>
      </c>
      <c r="C109">
        <v>9</v>
      </c>
      <c r="D109">
        <v>0</v>
      </c>
      <c r="E109">
        <v>6</v>
      </c>
      <c r="F109">
        <v>0</v>
      </c>
      <c r="G109" t="s">
        <v>218</v>
      </c>
      <c r="H109" t="s">
        <v>218</v>
      </c>
      <c r="I109">
        <v>6</v>
      </c>
      <c r="J109">
        <v>0</v>
      </c>
      <c r="K109" t="s">
        <v>218</v>
      </c>
      <c r="L109" t="s">
        <v>218</v>
      </c>
      <c r="M109">
        <v>35</v>
      </c>
      <c r="N109">
        <v>12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16</v>
      </c>
      <c r="W109">
        <v>23</v>
      </c>
      <c r="X109">
        <v>29</v>
      </c>
      <c r="Y109">
        <v>16</v>
      </c>
      <c r="Z109">
        <v>41</v>
      </c>
      <c r="AA109">
        <v>0</v>
      </c>
      <c r="AB109">
        <v>0</v>
      </c>
      <c r="AC109">
        <v>0</v>
      </c>
      <c r="AD109">
        <v>0</v>
      </c>
      <c r="AE109">
        <v>13</v>
      </c>
      <c r="AF109">
        <v>0</v>
      </c>
      <c r="AG109">
        <v>0</v>
      </c>
      <c r="AH109">
        <v>0</v>
      </c>
      <c r="AI109">
        <v>1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 t="s">
        <v>597</v>
      </c>
      <c r="AV109">
        <v>139.6000061035156</v>
      </c>
      <c r="AW109">
        <v>140.69999694824219</v>
      </c>
      <c r="AX109">
        <v>141.6000061035156</v>
      </c>
      <c r="AY109">
        <v>139.19999694824219</v>
      </c>
      <c r="AZ109">
        <v>139.99000549316409</v>
      </c>
      <c r="BA109" s="2">
        <f t="shared" si="35"/>
        <v>7.8179876942799931E-3</v>
      </c>
      <c r="BB109" s="2">
        <f t="shared" si="36"/>
        <v>6.3559965853070555E-3</v>
      </c>
      <c r="BC109" s="2">
        <f t="shared" si="37"/>
        <v>1.0660981041469286E-2</v>
      </c>
      <c r="BD109" s="2">
        <f t="shared" si="38"/>
        <v>5.6433210509480025E-3</v>
      </c>
      <c r="BE109">
        <v>39</v>
      </c>
      <c r="BF109">
        <v>10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22</v>
      </c>
      <c r="BO109">
        <v>6</v>
      </c>
      <c r="BP109">
        <v>13</v>
      </c>
      <c r="BQ109">
        <v>6</v>
      </c>
      <c r="BR109">
        <v>101</v>
      </c>
      <c r="BS109">
        <v>0</v>
      </c>
      <c r="BT109">
        <v>0</v>
      </c>
      <c r="BU109">
        <v>0</v>
      </c>
      <c r="BV109">
        <v>0</v>
      </c>
      <c r="BW109">
        <v>10</v>
      </c>
      <c r="BX109">
        <v>0</v>
      </c>
      <c r="BY109">
        <v>0</v>
      </c>
      <c r="BZ109">
        <v>0</v>
      </c>
      <c r="CA109">
        <v>1</v>
      </c>
      <c r="CB109">
        <v>0</v>
      </c>
      <c r="CC109">
        <v>0</v>
      </c>
      <c r="CD109">
        <v>0</v>
      </c>
      <c r="CE109">
        <v>52</v>
      </c>
      <c r="CF109">
        <v>10</v>
      </c>
      <c r="CG109">
        <v>0</v>
      </c>
      <c r="CH109">
        <v>0</v>
      </c>
      <c r="CI109">
        <v>1</v>
      </c>
      <c r="CJ109">
        <v>1</v>
      </c>
      <c r="CK109">
        <v>0</v>
      </c>
      <c r="CL109">
        <v>0</v>
      </c>
      <c r="CM109" t="s">
        <v>495</v>
      </c>
      <c r="CN109">
        <v>139.99000549316409</v>
      </c>
      <c r="CO109">
        <v>139.19000244140619</v>
      </c>
      <c r="CP109">
        <v>140.91999816894531</v>
      </c>
      <c r="CQ109">
        <v>139.00999450683591</v>
      </c>
      <c r="CR109">
        <v>140.44000244140619</v>
      </c>
      <c r="CS109" s="2">
        <f t="shared" si="39"/>
        <v>-5.7475611590327436E-3</v>
      </c>
      <c r="CT109" s="2">
        <f t="shared" si="40"/>
        <v>1.2276438759707298E-2</v>
      </c>
      <c r="CU109" s="2">
        <f t="shared" si="41"/>
        <v>1.2932533329472751E-3</v>
      </c>
      <c r="CV109" s="2">
        <f t="shared" si="42"/>
        <v>1.0182340570428994E-2</v>
      </c>
      <c r="CW109">
        <v>54</v>
      </c>
      <c r="CX109">
        <v>60</v>
      </c>
      <c r="CY109">
        <v>26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1</v>
      </c>
      <c r="DG109">
        <v>0</v>
      </c>
      <c r="DH109">
        <v>0</v>
      </c>
      <c r="DI109">
        <v>0</v>
      </c>
      <c r="DJ109">
        <v>0</v>
      </c>
      <c r="DK109">
        <v>1</v>
      </c>
      <c r="DL109">
        <v>1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 t="s">
        <v>484</v>
      </c>
      <c r="EF109">
        <v>140.44000244140619</v>
      </c>
      <c r="EG109">
        <v>141.72999572753909</v>
      </c>
      <c r="EH109">
        <v>142.88999938964841</v>
      </c>
      <c r="EI109">
        <v>140.80000305175781</v>
      </c>
      <c r="EJ109">
        <v>142.46000671386719</v>
      </c>
      <c r="EK109" s="2">
        <f t="shared" si="43"/>
        <v>9.101766210540041E-3</v>
      </c>
      <c r="EL109" s="2">
        <f t="shared" si="44"/>
        <v>8.1181584929963524E-3</v>
      </c>
      <c r="EM109" s="2">
        <f t="shared" si="45"/>
        <v>6.5617209046494596E-3</v>
      </c>
      <c r="EN109" s="2">
        <f t="shared" si="46"/>
        <v>1.1652418811431864E-2</v>
      </c>
      <c r="EO109">
        <v>63</v>
      </c>
      <c r="EP109">
        <v>40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37</v>
      </c>
      <c r="EY109">
        <v>13</v>
      </c>
      <c r="EZ109">
        <v>7</v>
      </c>
      <c r="FA109">
        <v>5</v>
      </c>
      <c r="FB109">
        <v>3</v>
      </c>
      <c r="FC109">
        <v>0</v>
      </c>
      <c r="FD109">
        <v>0</v>
      </c>
      <c r="FE109">
        <v>0</v>
      </c>
      <c r="FF109">
        <v>0</v>
      </c>
      <c r="FG109">
        <v>10</v>
      </c>
      <c r="FH109">
        <v>0</v>
      </c>
      <c r="FI109">
        <v>3</v>
      </c>
      <c r="FJ109">
        <v>0</v>
      </c>
      <c r="FK109">
        <v>1</v>
      </c>
      <c r="FL109">
        <v>0</v>
      </c>
      <c r="FM109">
        <v>1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 t="s">
        <v>581</v>
      </c>
      <c r="FX109">
        <v>142.46000671386719</v>
      </c>
      <c r="FY109">
        <v>141.69000244140619</v>
      </c>
      <c r="FZ109">
        <v>141.86000061035159</v>
      </c>
      <c r="GA109">
        <v>139.63999938964841</v>
      </c>
      <c r="GB109">
        <v>140.80000305175781</v>
      </c>
      <c r="GC109">
        <v>339</v>
      </c>
      <c r="GD109">
        <v>339</v>
      </c>
      <c r="GE109">
        <v>243</v>
      </c>
      <c r="GF109">
        <v>66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145</v>
      </c>
      <c r="GM109">
        <v>0</v>
      </c>
      <c r="GN109">
        <v>3</v>
      </c>
      <c r="GO109">
        <v>1</v>
      </c>
      <c r="GP109">
        <v>1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2.4</v>
      </c>
      <c r="GX109" t="s">
        <v>218</v>
      </c>
      <c r="GY109">
        <v>248156</v>
      </c>
      <c r="GZ109">
        <v>349475</v>
      </c>
      <c r="HA109">
        <v>2.8109999999999999</v>
      </c>
      <c r="HB109">
        <v>4.8970000000000002</v>
      </c>
      <c r="HC109">
        <v>7.07</v>
      </c>
      <c r="HD109">
        <v>4.17</v>
      </c>
      <c r="HE109">
        <v>8.3799999999999999E-2</v>
      </c>
      <c r="HF109" s="2">
        <f t="shared" si="47"/>
        <v>-5.434429100101168E-3</v>
      </c>
      <c r="HG109" s="2">
        <f t="shared" si="48"/>
        <v>1.1983516721696397E-3</v>
      </c>
      <c r="HH109" s="2">
        <f t="shared" si="49"/>
        <v>1.4468226525760186E-2</v>
      </c>
      <c r="HI109" s="2">
        <f t="shared" si="50"/>
        <v>8.2386621943678628E-3</v>
      </c>
      <c r="HJ109" s="3">
        <f t="shared" si="51"/>
        <v>141.85979689276158</v>
      </c>
      <c r="HK109" t="str">
        <f t="shared" si="52"/>
        <v>HEI</v>
      </c>
    </row>
    <row r="110" spans="1:219" hidden="1" x14ac:dyDescent="0.3">
      <c r="A110">
        <v>101</v>
      </c>
      <c r="B110" t="s">
        <v>598</v>
      </c>
      <c r="C110">
        <v>9</v>
      </c>
      <c r="D110">
        <v>0</v>
      </c>
      <c r="E110">
        <v>6</v>
      </c>
      <c r="F110">
        <v>0</v>
      </c>
      <c r="G110" t="s">
        <v>218</v>
      </c>
      <c r="H110" t="s">
        <v>218</v>
      </c>
      <c r="I110">
        <v>6</v>
      </c>
      <c r="J110">
        <v>0</v>
      </c>
      <c r="K110" t="s">
        <v>218</v>
      </c>
      <c r="L110" t="s">
        <v>218</v>
      </c>
      <c r="M110">
        <v>10</v>
      </c>
      <c r="N110">
        <v>4</v>
      </c>
      <c r="O110">
        <v>3</v>
      </c>
      <c r="P110">
        <v>7</v>
      </c>
      <c r="Q110">
        <v>9</v>
      </c>
      <c r="R110">
        <v>1</v>
      </c>
      <c r="S110">
        <v>19</v>
      </c>
      <c r="T110">
        <v>1</v>
      </c>
      <c r="U110">
        <v>9</v>
      </c>
      <c r="V110">
        <v>7</v>
      </c>
      <c r="W110">
        <v>2</v>
      </c>
      <c r="X110">
        <v>1</v>
      </c>
      <c r="Y110">
        <v>1</v>
      </c>
      <c r="Z110">
        <v>157</v>
      </c>
      <c r="AA110">
        <v>0</v>
      </c>
      <c r="AB110">
        <v>0</v>
      </c>
      <c r="AC110">
        <v>0</v>
      </c>
      <c r="AD110">
        <v>0</v>
      </c>
      <c r="AE110">
        <v>23</v>
      </c>
      <c r="AF110">
        <v>21</v>
      </c>
      <c r="AG110">
        <v>0</v>
      </c>
      <c r="AH110">
        <v>0</v>
      </c>
      <c r="AI110">
        <v>1</v>
      </c>
      <c r="AJ110">
        <v>1</v>
      </c>
      <c r="AK110">
        <v>0</v>
      </c>
      <c r="AL110">
        <v>0</v>
      </c>
      <c r="AM110">
        <v>34</v>
      </c>
      <c r="AN110">
        <v>23</v>
      </c>
      <c r="AO110">
        <v>0</v>
      </c>
      <c r="AP110">
        <v>0</v>
      </c>
      <c r="AQ110">
        <v>1</v>
      </c>
      <c r="AR110">
        <v>1</v>
      </c>
      <c r="AS110">
        <v>0</v>
      </c>
      <c r="AT110">
        <v>0</v>
      </c>
      <c r="AU110" t="s">
        <v>599</v>
      </c>
      <c r="AV110">
        <v>41.060001373291023</v>
      </c>
      <c r="AW110">
        <v>41.180000305175781</v>
      </c>
      <c r="AX110">
        <v>42.159999847412109</v>
      </c>
      <c r="AY110">
        <v>40.919998168945313</v>
      </c>
      <c r="AZ110">
        <v>41.5</v>
      </c>
      <c r="BA110" s="2">
        <f t="shared" si="35"/>
        <v>2.9140099804632058E-3</v>
      </c>
      <c r="BB110" s="2">
        <f t="shared" si="36"/>
        <v>2.3244771010037968E-2</v>
      </c>
      <c r="BC110" s="2">
        <f t="shared" si="37"/>
        <v>6.313796364828872E-3</v>
      </c>
      <c r="BD110" s="2">
        <f t="shared" si="38"/>
        <v>1.3975947736257543E-2</v>
      </c>
      <c r="BE110">
        <v>23</v>
      </c>
      <c r="BF110">
        <v>44</v>
      </c>
      <c r="BG110">
        <v>72</v>
      </c>
      <c r="BH110">
        <v>34</v>
      </c>
      <c r="BI110">
        <v>14</v>
      </c>
      <c r="BJ110">
        <v>0</v>
      </c>
      <c r="BK110">
        <v>0</v>
      </c>
      <c r="BL110">
        <v>0</v>
      </c>
      <c r="BM110">
        <v>0</v>
      </c>
      <c r="BN110">
        <v>5</v>
      </c>
      <c r="BO110">
        <v>1</v>
      </c>
      <c r="BP110">
        <v>1</v>
      </c>
      <c r="BQ110">
        <v>1</v>
      </c>
      <c r="BR110">
        <v>2</v>
      </c>
      <c r="BS110">
        <v>1</v>
      </c>
      <c r="BT110">
        <v>10</v>
      </c>
      <c r="BU110">
        <v>1</v>
      </c>
      <c r="BV110">
        <v>10</v>
      </c>
      <c r="BW110">
        <v>1</v>
      </c>
      <c r="BX110">
        <v>0</v>
      </c>
      <c r="BY110">
        <v>2</v>
      </c>
      <c r="BZ110">
        <v>2</v>
      </c>
      <c r="CA110">
        <v>1</v>
      </c>
      <c r="CB110">
        <v>0</v>
      </c>
      <c r="CC110">
        <v>1</v>
      </c>
      <c r="CD110">
        <v>1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 t="s">
        <v>374</v>
      </c>
      <c r="CN110">
        <v>41.5</v>
      </c>
      <c r="CO110">
        <v>41.650001525878913</v>
      </c>
      <c r="CP110">
        <v>41.650001525878913</v>
      </c>
      <c r="CQ110">
        <v>40.729999542236328</v>
      </c>
      <c r="CR110">
        <v>41.349998474121087</v>
      </c>
      <c r="CS110" s="2">
        <f t="shared" si="39"/>
        <v>3.6014770800358864E-3</v>
      </c>
      <c r="CT110" s="2">
        <f t="shared" si="40"/>
        <v>0</v>
      </c>
      <c r="CU110" s="2">
        <f t="shared" si="41"/>
        <v>2.2088882351443573E-2</v>
      </c>
      <c r="CV110" s="2">
        <f t="shared" si="42"/>
        <v>1.4993928773003096E-2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183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1</v>
      </c>
      <c r="DX110">
        <v>0</v>
      </c>
      <c r="DY110">
        <v>0</v>
      </c>
      <c r="DZ110">
        <v>0</v>
      </c>
      <c r="EA110">
        <v>1</v>
      </c>
      <c r="EB110">
        <v>0</v>
      </c>
      <c r="EC110">
        <v>0</v>
      </c>
      <c r="ED110">
        <v>0</v>
      </c>
      <c r="EE110" t="s">
        <v>503</v>
      </c>
      <c r="EF110">
        <v>41.349998474121087</v>
      </c>
      <c r="EG110">
        <v>41.880001068115227</v>
      </c>
      <c r="EH110">
        <v>42.900001525878913</v>
      </c>
      <c r="EI110">
        <v>41.490001678466797</v>
      </c>
      <c r="EJ110">
        <v>42.669998168945313</v>
      </c>
      <c r="EK110" s="2">
        <f t="shared" si="43"/>
        <v>1.2655266964585854E-2</v>
      </c>
      <c r="EL110" s="2">
        <f t="shared" si="44"/>
        <v>2.3776233601026431E-2</v>
      </c>
      <c r="EM110" s="2">
        <f t="shared" si="45"/>
        <v>9.3123061055829792E-3</v>
      </c>
      <c r="EN110" s="2">
        <f t="shared" si="46"/>
        <v>2.7654008462960289E-2</v>
      </c>
      <c r="EO110">
        <v>1</v>
      </c>
      <c r="EP110">
        <v>44</v>
      </c>
      <c r="EQ110">
        <v>64</v>
      </c>
      <c r="ER110">
        <v>53</v>
      </c>
      <c r="ES110">
        <v>29</v>
      </c>
      <c r="ET110">
        <v>0</v>
      </c>
      <c r="EU110">
        <v>0</v>
      </c>
      <c r="EV110">
        <v>0</v>
      </c>
      <c r="EW110">
        <v>0</v>
      </c>
      <c r="EX110">
        <v>1</v>
      </c>
      <c r="EY110">
        <v>0</v>
      </c>
      <c r="EZ110">
        <v>1</v>
      </c>
      <c r="FA110">
        <v>0</v>
      </c>
      <c r="FB110">
        <v>1</v>
      </c>
      <c r="FC110">
        <v>1</v>
      </c>
      <c r="FD110">
        <v>3</v>
      </c>
      <c r="FE110">
        <v>1</v>
      </c>
      <c r="FF110">
        <v>3</v>
      </c>
      <c r="FG110">
        <v>0</v>
      </c>
      <c r="FH110">
        <v>0</v>
      </c>
      <c r="FI110">
        <v>1</v>
      </c>
      <c r="FJ110">
        <v>1</v>
      </c>
      <c r="FK110">
        <v>0</v>
      </c>
      <c r="FL110">
        <v>0</v>
      </c>
      <c r="FM110">
        <v>1</v>
      </c>
      <c r="FN110">
        <v>1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 t="s">
        <v>600</v>
      </c>
      <c r="FX110">
        <v>42.669998168945313</v>
      </c>
      <c r="FY110">
        <v>42.25</v>
      </c>
      <c r="FZ110">
        <v>42.389999389648438</v>
      </c>
      <c r="GA110">
        <v>41.400001525878913</v>
      </c>
      <c r="GB110">
        <v>41.5</v>
      </c>
      <c r="GC110">
        <v>411</v>
      </c>
      <c r="GD110">
        <v>364</v>
      </c>
      <c r="GE110">
        <v>191</v>
      </c>
      <c r="GF110">
        <v>186</v>
      </c>
      <c r="GG110">
        <v>9</v>
      </c>
      <c r="GH110">
        <v>146</v>
      </c>
      <c r="GI110">
        <v>0</v>
      </c>
      <c r="GJ110">
        <v>82</v>
      </c>
      <c r="GK110">
        <v>13</v>
      </c>
      <c r="GL110">
        <v>343</v>
      </c>
      <c r="GM110">
        <v>3</v>
      </c>
      <c r="GN110">
        <v>184</v>
      </c>
      <c r="GO110">
        <v>2</v>
      </c>
      <c r="GP110">
        <v>1</v>
      </c>
      <c r="GQ110">
        <v>2</v>
      </c>
      <c r="GR110">
        <v>1</v>
      </c>
      <c r="GS110">
        <v>0</v>
      </c>
      <c r="GT110">
        <v>0</v>
      </c>
      <c r="GU110">
        <v>0</v>
      </c>
      <c r="GV110">
        <v>0</v>
      </c>
      <c r="GW110">
        <v>1.5</v>
      </c>
      <c r="GX110" t="s">
        <v>233</v>
      </c>
      <c r="GY110">
        <v>873265</v>
      </c>
      <c r="GZ110">
        <v>274150</v>
      </c>
      <c r="HA110">
        <v>1.25</v>
      </c>
      <c r="HB110">
        <v>1.7370000000000001</v>
      </c>
      <c r="HC110">
        <v>0.26</v>
      </c>
      <c r="HD110">
        <v>2.69</v>
      </c>
      <c r="HF110" s="2">
        <f t="shared" si="47"/>
        <v>-9.9407850637944772E-3</v>
      </c>
      <c r="HG110" s="2">
        <f t="shared" si="48"/>
        <v>3.302651372121157E-3</v>
      </c>
      <c r="HH110" s="2">
        <f t="shared" si="49"/>
        <v>2.0118307079789011E-2</v>
      </c>
      <c r="HI110" s="2">
        <f t="shared" si="50"/>
        <v>2.4096017860503194E-3</v>
      </c>
      <c r="HJ110" s="3">
        <f t="shared" si="51"/>
        <v>42.389537020472119</v>
      </c>
      <c r="HK110" t="str">
        <f t="shared" si="52"/>
        <v>MLHR</v>
      </c>
    </row>
    <row r="111" spans="1:219" hidden="1" x14ac:dyDescent="0.3">
      <c r="A111">
        <v>102</v>
      </c>
      <c r="B111" t="s">
        <v>601</v>
      </c>
      <c r="C111">
        <v>9</v>
      </c>
      <c r="D111">
        <v>1</v>
      </c>
      <c r="E111">
        <v>5</v>
      </c>
      <c r="F111">
        <v>1</v>
      </c>
      <c r="G111" t="s">
        <v>218</v>
      </c>
      <c r="H111" t="s">
        <v>218</v>
      </c>
      <c r="I111">
        <v>6</v>
      </c>
      <c r="J111">
        <v>0</v>
      </c>
      <c r="K111" t="s">
        <v>218</v>
      </c>
      <c r="L111" t="s">
        <v>218</v>
      </c>
      <c r="M111">
        <v>7</v>
      </c>
      <c r="N111">
        <v>2</v>
      </c>
      <c r="O111">
        <v>2</v>
      </c>
      <c r="P111">
        <v>0</v>
      </c>
      <c r="Q111">
        <v>0</v>
      </c>
      <c r="R111">
        <v>1</v>
      </c>
      <c r="S111">
        <v>2</v>
      </c>
      <c r="T111">
        <v>0</v>
      </c>
      <c r="U111">
        <v>0</v>
      </c>
      <c r="V111">
        <v>5</v>
      </c>
      <c r="W111">
        <v>4</v>
      </c>
      <c r="X111">
        <v>4</v>
      </c>
      <c r="Y111">
        <v>1</v>
      </c>
      <c r="Z111">
        <v>15</v>
      </c>
      <c r="AA111">
        <v>0</v>
      </c>
      <c r="AB111">
        <v>0</v>
      </c>
      <c r="AC111">
        <v>0</v>
      </c>
      <c r="AD111">
        <v>0</v>
      </c>
      <c r="AE111">
        <v>4</v>
      </c>
      <c r="AF111">
        <v>2</v>
      </c>
      <c r="AG111">
        <v>0</v>
      </c>
      <c r="AH111">
        <v>0</v>
      </c>
      <c r="AI111">
        <v>1</v>
      </c>
      <c r="AJ111">
        <v>1</v>
      </c>
      <c r="AK111">
        <v>0</v>
      </c>
      <c r="AL111">
        <v>0</v>
      </c>
      <c r="AM111">
        <v>9</v>
      </c>
      <c r="AN111">
        <v>4</v>
      </c>
      <c r="AO111">
        <v>2</v>
      </c>
      <c r="AP111">
        <v>0</v>
      </c>
      <c r="AQ111">
        <v>1</v>
      </c>
      <c r="AR111">
        <v>1</v>
      </c>
      <c r="AS111">
        <v>1</v>
      </c>
      <c r="AT111">
        <v>0</v>
      </c>
      <c r="AU111" t="s">
        <v>409</v>
      </c>
      <c r="AV111">
        <v>182.63999938964841</v>
      </c>
      <c r="AW111">
        <v>182.30999755859369</v>
      </c>
      <c r="AX111">
        <v>182.75999450683599</v>
      </c>
      <c r="AY111">
        <v>178.19999694824219</v>
      </c>
      <c r="AZ111">
        <v>179.7200012207031</v>
      </c>
      <c r="BA111" s="2">
        <f t="shared" si="35"/>
        <v>-1.8101137374468834E-3</v>
      </c>
      <c r="BB111" s="2">
        <f t="shared" si="36"/>
        <v>2.4622289437936651E-3</v>
      </c>
      <c r="BC111" s="2">
        <f t="shared" si="37"/>
        <v>2.2544022079922232E-2</v>
      </c>
      <c r="BD111" s="2">
        <f t="shared" si="38"/>
        <v>8.4576244276466372E-3</v>
      </c>
      <c r="BE111">
        <v>6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7</v>
      </c>
      <c r="BO111">
        <v>1</v>
      </c>
      <c r="BP111">
        <v>4</v>
      </c>
      <c r="BQ111">
        <v>3</v>
      </c>
      <c r="BR111">
        <v>40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8</v>
      </c>
      <c r="CF111">
        <v>0</v>
      </c>
      <c r="CG111">
        <v>3</v>
      </c>
      <c r="CH111">
        <v>0</v>
      </c>
      <c r="CI111">
        <v>2</v>
      </c>
      <c r="CJ111">
        <v>0</v>
      </c>
      <c r="CK111">
        <v>2</v>
      </c>
      <c r="CL111">
        <v>0</v>
      </c>
      <c r="CM111" t="s">
        <v>602</v>
      </c>
      <c r="CN111">
        <v>179.7200012207031</v>
      </c>
      <c r="CO111">
        <v>178.3699951171875</v>
      </c>
      <c r="CP111">
        <v>184.53999328613281</v>
      </c>
      <c r="CQ111">
        <v>177.05000305175781</v>
      </c>
      <c r="CR111">
        <v>182.80000305175781</v>
      </c>
      <c r="CS111" s="2">
        <f t="shared" si="39"/>
        <v>-7.5685717355582494E-3</v>
      </c>
      <c r="CT111" s="2">
        <f t="shared" si="40"/>
        <v>3.3434477042483701E-2</v>
      </c>
      <c r="CU111" s="2">
        <f t="shared" si="41"/>
        <v>7.4003033108930305E-3</v>
      </c>
      <c r="CV111" s="2">
        <f t="shared" si="42"/>
        <v>3.1455141706819068E-2</v>
      </c>
      <c r="CW111">
        <v>0</v>
      </c>
      <c r="CX111">
        <v>4</v>
      </c>
      <c r="CY111">
        <v>2</v>
      </c>
      <c r="CZ111">
        <v>3</v>
      </c>
      <c r="DA111">
        <v>48</v>
      </c>
      <c r="DB111">
        <v>0</v>
      </c>
      <c r="DC111">
        <v>0</v>
      </c>
      <c r="DD111">
        <v>0</v>
      </c>
      <c r="DE111">
        <v>0</v>
      </c>
      <c r="DF111">
        <v>1</v>
      </c>
      <c r="DG111">
        <v>1</v>
      </c>
      <c r="DH111">
        <v>0</v>
      </c>
      <c r="DI111">
        <v>0</v>
      </c>
      <c r="DJ111">
        <v>1</v>
      </c>
      <c r="DK111">
        <v>1</v>
      </c>
      <c r="DL111">
        <v>3</v>
      </c>
      <c r="DM111">
        <v>1</v>
      </c>
      <c r="DN111">
        <v>3</v>
      </c>
      <c r="DO111">
        <v>1</v>
      </c>
      <c r="DP111">
        <v>0</v>
      </c>
      <c r="DQ111">
        <v>1</v>
      </c>
      <c r="DR111">
        <v>1</v>
      </c>
      <c r="DS111">
        <v>1</v>
      </c>
      <c r="DT111">
        <v>0</v>
      </c>
      <c r="DU111">
        <v>1</v>
      </c>
      <c r="DV111">
        <v>1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 t="s">
        <v>603</v>
      </c>
      <c r="EF111">
        <v>182.80000305175781</v>
      </c>
      <c r="EG111">
        <v>183.78999328613281</v>
      </c>
      <c r="EH111">
        <v>183.78999328613281</v>
      </c>
      <c r="EI111">
        <v>180.16000366210929</v>
      </c>
      <c r="EJ111">
        <v>181.53999328613281</v>
      </c>
      <c r="EK111" s="2">
        <f t="shared" si="43"/>
        <v>5.3865295747289599E-3</v>
      </c>
      <c r="EL111" s="2">
        <f t="shared" si="44"/>
        <v>0</v>
      </c>
      <c r="EM111" s="2">
        <f t="shared" si="45"/>
        <v>1.9750746812271736E-2</v>
      </c>
      <c r="EN111" s="2">
        <f t="shared" si="46"/>
        <v>7.6015736204664286E-3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1</v>
      </c>
      <c r="EY111">
        <v>1</v>
      </c>
      <c r="EZ111">
        <v>2</v>
      </c>
      <c r="FA111">
        <v>8</v>
      </c>
      <c r="FB111">
        <v>69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1</v>
      </c>
      <c r="FP111">
        <v>0</v>
      </c>
      <c r="FQ111">
        <v>0</v>
      </c>
      <c r="FR111">
        <v>0</v>
      </c>
      <c r="FS111">
        <v>1</v>
      </c>
      <c r="FT111">
        <v>0</v>
      </c>
      <c r="FU111">
        <v>0</v>
      </c>
      <c r="FV111">
        <v>0</v>
      </c>
      <c r="FW111" t="s">
        <v>604</v>
      </c>
      <c r="FX111">
        <v>181.53999328613281</v>
      </c>
      <c r="FY111">
        <v>179.63999938964841</v>
      </c>
      <c r="FZ111">
        <v>187.44999694824219</v>
      </c>
      <c r="GA111">
        <v>179.63999938964841</v>
      </c>
      <c r="GB111">
        <v>182.6499938964844</v>
      </c>
      <c r="GC111">
        <v>74</v>
      </c>
      <c r="GD111">
        <v>168</v>
      </c>
      <c r="GE111">
        <v>57</v>
      </c>
      <c r="GF111">
        <v>84</v>
      </c>
      <c r="GG111">
        <v>0</v>
      </c>
      <c r="GH111">
        <v>51</v>
      </c>
      <c r="GI111">
        <v>0</v>
      </c>
      <c r="GJ111">
        <v>51</v>
      </c>
      <c r="GK111">
        <v>3</v>
      </c>
      <c r="GL111">
        <v>125</v>
      </c>
      <c r="GM111">
        <v>3</v>
      </c>
      <c r="GN111">
        <v>70</v>
      </c>
      <c r="GO111">
        <v>1</v>
      </c>
      <c r="GP111">
        <v>1</v>
      </c>
      <c r="GQ111">
        <v>1</v>
      </c>
      <c r="GR111">
        <v>1</v>
      </c>
      <c r="GS111">
        <v>3</v>
      </c>
      <c r="GT111">
        <v>0</v>
      </c>
      <c r="GU111">
        <v>0</v>
      </c>
      <c r="GV111">
        <v>0</v>
      </c>
      <c r="GW111">
        <v>2.2999999999999998</v>
      </c>
      <c r="GX111" t="s">
        <v>218</v>
      </c>
      <c r="GY111">
        <v>50560</v>
      </c>
      <c r="GZ111">
        <v>79700</v>
      </c>
      <c r="HA111">
        <v>2.93</v>
      </c>
      <c r="HB111">
        <v>4.0670000000000002</v>
      </c>
      <c r="HC111">
        <v>-14.89</v>
      </c>
      <c r="HD111">
        <v>4.51</v>
      </c>
      <c r="HE111">
        <v>0</v>
      </c>
      <c r="HF111" s="2">
        <f t="shared" si="47"/>
        <v>-1.0576675033065586E-2</v>
      </c>
      <c r="HG111" s="2">
        <f t="shared" si="48"/>
        <v>4.1664431505700317E-2</v>
      </c>
      <c r="HH111" s="2">
        <f t="shared" si="49"/>
        <v>0</v>
      </c>
      <c r="HI111" s="2">
        <f t="shared" si="50"/>
        <v>1.6479576279328501E-2</v>
      </c>
      <c r="HJ111" s="3">
        <f t="shared" si="51"/>
        <v>187.12459783990246</v>
      </c>
      <c r="HK111" t="str">
        <f t="shared" si="52"/>
        <v>HSKA</v>
      </c>
    </row>
    <row r="112" spans="1:219" hidden="1" x14ac:dyDescent="0.3">
      <c r="A112">
        <v>103</v>
      </c>
      <c r="B112" t="s">
        <v>605</v>
      </c>
      <c r="C112">
        <v>9</v>
      </c>
      <c r="D112">
        <v>1</v>
      </c>
      <c r="E112">
        <v>6</v>
      </c>
      <c r="F112">
        <v>0</v>
      </c>
      <c r="G112" t="s">
        <v>218</v>
      </c>
      <c r="H112" t="s">
        <v>218</v>
      </c>
      <c r="I112">
        <v>6</v>
      </c>
      <c r="J112">
        <v>0</v>
      </c>
      <c r="K112" t="s">
        <v>218</v>
      </c>
      <c r="L112" t="s">
        <v>218</v>
      </c>
      <c r="M112">
        <v>40</v>
      </c>
      <c r="N112">
        <v>44</v>
      </c>
      <c r="O112">
        <v>14</v>
      </c>
      <c r="P112">
        <v>0</v>
      </c>
      <c r="Q112">
        <v>0</v>
      </c>
      <c r="R112">
        <v>1</v>
      </c>
      <c r="S112">
        <v>14</v>
      </c>
      <c r="T112">
        <v>0</v>
      </c>
      <c r="U112">
        <v>0</v>
      </c>
      <c r="V112">
        <v>20</v>
      </c>
      <c r="W112">
        <v>1</v>
      </c>
      <c r="X112">
        <v>1</v>
      </c>
      <c r="Y112">
        <v>4</v>
      </c>
      <c r="Z112">
        <v>74</v>
      </c>
      <c r="AA112">
        <v>0</v>
      </c>
      <c r="AB112">
        <v>0</v>
      </c>
      <c r="AC112">
        <v>0</v>
      </c>
      <c r="AD112">
        <v>0</v>
      </c>
      <c r="AE112">
        <v>58</v>
      </c>
      <c r="AF112">
        <v>14</v>
      </c>
      <c r="AG112">
        <v>0</v>
      </c>
      <c r="AH112">
        <v>0</v>
      </c>
      <c r="AI112">
        <v>1</v>
      </c>
      <c r="AJ112">
        <v>1</v>
      </c>
      <c r="AK112">
        <v>0</v>
      </c>
      <c r="AL112">
        <v>0</v>
      </c>
      <c r="AM112">
        <v>101</v>
      </c>
      <c r="AN112">
        <v>63</v>
      </c>
      <c r="AO112">
        <v>0</v>
      </c>
      <c r="AP112">
        <v>0</v>
      </c>
      <c r="AQ112">
        <v>1</v>
      </c>
      <c r="AR112">
        <v>1</v>
      </c>
      <c r="AS112">
        <v>0</v>
      </c>
      <c r="AT112">
        <v>0</v>
      </c>
      <c r="AU112" t="s">
        <v>606</v>
      </c>
      <c r="AV112">
        <v>16.229999542236332</v>
      </c>
      <c r="AW112">
        <v>16.280000686645511</v>
      </c>
      <c r="AX112">
        <v>16.329999923706051</v>
      </c>
      <c r="AY112">
        <v>16.090000152587891</v>
      </c>
      <c r="AZ112">
        <v>16.20000076293945</v>
      </c>
      <c r="BA112" s="2">
        <f t="shared" si="35"/>
        <v>3.0713232371172294E-3</v>
      </c>
      <c r="BB112" s="2">
        <f t="shared" si="36"/>
        <v>3.0618026512024832E-3</v>
      </c>
      <c r="BC112" s="2">
        <f t="shared" si="37"/>
        <v>1.1670793983041938E-2</v>
      </c>
      <c r="BD112" s="2">
        <f t="shared" si="38"/>
        <v>6.7901608130295221E-3</v>
      </c>
      <c r="BE112">
        <v>3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9</v>
      </c>
      <c r="BO112">
        <v>5</v>
      </c>
      <c r="BP112">
        <v>18</v>
      </c>
      <c r="BQ112">
        <v>25</v>
      </c>
      <c r="BR112">
        <v>138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7</v>
      </c>
      <c r="CF112">
        <v>0</v>
      </c>
      <c r="CG112">
        <v>0</v>
      </c>
      <c r="CH112">
        <v>0</v>
      </c>
      <c r="CI112">
        <v>1</v>
      </c>
      <c r="CJ112">
        <v>0</v>
      </c>
      <c r="CK112">
        <v>0</v>
      </c>
      <c r="CL112">
        <v>0</v>
      </c>
      <c r="CM112" t="s">
        <v>412</v>
      </c>
      <c r="CN112">
        <v>16.20000076293945</v>
      </c>
      <c r="CO112">
        <v>16.20999908447266</v>
      </c>
      <c r="CP112">
        <v>16.284999847412109</v>
      </c>
      <c r="CQ112">
        <v>16.079999923706051</v>
      </c>
      <c r="CR112">
        <v>16.14999961853027</v>
      </c>
      <c r="CS112" s="2">
        <f t="shared" si="39"/>
        <v>6.1679963589800213E-4</v>
      </c>
      <c r="CT112" s="2">
        <f t="shared" si="40"/>
        <v>4.6055120443472264E-3</v>
      </c>
      <c r="CU112" s="2">
        <f t="shared" si="41"/>
        <v>8.0196895810520363E-3</v>
      </c>
      <c r="CV112" s="2">
        <f t="shared" si="42"/>
        <v>4.3343465311233009E-3</v>
      </c>
      <c r="CW112">
        <v>18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41</v>
      </c>
      <c r="DG112">
        <v>18</v>
      </c>
      <c r="DH112">
        <v>46</v>
      </c>
      <c r="DI112">
        <v>44</v>
      </c>
      <c r="DJ112">
        <v>32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 t="s">
        <v>607</v>
      </c>
      <c r="EF112">
        <v>16.14999961853027</v>
      </c>
      <c r="EG112">
        <v>16.340000152587891</v>
      </c>
      <c r="EH112">
        <v>16.454999923706051</v>
      </c>
      <c r="EI112">
        <v>16.20000076293945</v>
      </c>
      <c r="EJ112">
        <v>16.370000839233398</v>
      </c>
      <c r="EK112" s="2">
        <f t="shared" si="43"/>
        <v>1.1627939552223854E-2</v>
      </c>
      <c r="EL112" s="2">
        <f t="shared" si="44"/>
        <v>6.9887433394931753E-3</v>
      </c>
      <c r="EM112" s="2">
        <f t="shared" si="45"/>
        <v>8.5678940233221423E-3</v>
      </c>
      <c r="EN112" s="2">
        <f t="shared" si="46"/>
        <v>1.038485446418036E-2</v>
      </c>
      <c r="EO112">
        <v>94</v>
      </c>
      <c r="EP112">
        <v>4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12</v>
      </c>
      <c r="EY112">
        <v>7</v>
      </c>
      <c r="EZ112">
        <v>22</v>
      </c>
      <c r="FA112">
        <v>20</v>
      </c>
      <c r="FB112">
        <v>43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1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 t="s">
        <v>608</v>
      </c>
      <c r="FX112">
        <v>16.370000839233398</v>
      </c>
      <c r="FY112">
        <v>16.340000152587891</v>
      </c>
      <c r="FZ112">
        <v>16.340000152587891</v>
      </c>
      <c r="GA112">
        <v>15.89500045776367</v>
      </c>
      <c r="GB112">
        <v>16.020000457763668</v>
      </c>
      <c r="GC112">
        <v>217</v>
      </c>
      <c r="GD112">
        <v>580</v>
      </c>
      <c r="GE112">
        <v>116</v>
      </c>
      <c r="GF112">
        <v>285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287</v>
      </c>
      <c r="GM112">
        <v>0</v>
      </c>
      <c r="GN112">
        <v>75</v>
      </c>
      <c r="GO112">
        <v>1</v>
      </c>
      <c r="GP112">
        <v>1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2.6</v>
      </c>
      <c r="GX112" t="s">
        <v>272</v>
      </c>
      <c r="GY112">
        <v>9389545</v>
      </c>
      <c r="GZ112">
        <v>10416275</v>
      </c>
      <c r="HA112">
        <v>0.61199999999999999</v>
      </c>
      <c r="HB112">
        <v>0.89600000000000002</v>
      </c>
      <c r="HC112">
        <v>0.71</v>
      </c>
      <c r="HD112">
        <v>2.73</v>
      </c>
      <c r="HF112" s="2">
        <f t="shared" si="47"/>
        <v>-1.8360273173410047E-3</v>
      </c>
      <c r="HG112" s="2">
        <f t="shared" si="48"/>
        <v>0</v>
      </c>
      <c r="HH112" s="2">
        <f t="shared" si="49"/>
        <v>2.723376319881754E-2</v>
      </c>
      <c r="HI112" s="2">
        <f t="shared" si="50"/>
        <v>7.8027463438317124E-3</v>
      </c>
      <c r="HJ112" s="3">
        <f t="shared" si="51"/>
        <v>16.340000152587891</v>
      </c>
      <c r="HK112" t="str">
        <f t="shared" si="52"/>
        <v>HPE</v>
      </c>
    </row>
    <row r="113" spans="1:219" hidden="1" x14ac:dyDescent="0.3">
      <c r="A113">
        <v>104</v>
      </c>
      <c r="B113" t="s">
        <v>609</v>
      </c>
      <c r="C113">
        <v>9</v>
      </c>
      <c r="D113">
        <v>0</v>
      </c>
      <c r="E113">
        <v>6</v>
      </c>
      <c r="F113">
        <v>0</v>
      </c>
      <c r="G113" t="s">
        <v>218</v>
      </c>
      <c r="H113" t="s">
        <v>218</v>
      </c>
      <c r="I113">
        <v>6</v>
      </c>
      <c r="J113">
        <v>0</v>
      </c>
      <c r="K113" t="s">
        <v>218</v>
      </c>
      <c r="L113" t="s">
        <v>218</v>
      </c>
      <c r="M113">
        <v>7</v>
      </c>
      <c r="N113">
        <v>4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5</v>
      </c>
      <c r="W113">
        <v>2</v>
      </c>
      <c r="X113">
        <v>3</v>
      </c>
      <c r="Y113">
        <v>1</v>
      </c>
      <c r="Z113">
        <v>135</v>
      </c>
      <c r="AA113">
        <v>0</v>
      </c>
      <c r="AB113">
        <v>0</v>
      </c>
      <c r="AC113">
        <v>0</v>
      </c>
      <c r="AD113">
        <v>0</v>
      </c>
      <c r="AE113">
        <v>4</v>
      </c>
      <c r="AF113">
        <v>0</v>
      </c>
      <c r="AG113">
        <v>1</v>
      </c>
      <c r="AH113">
        <v>0</v>
      </c>
      <c r="AI113">
        <v>2</v>
      </c>
      <c r="AJ113">
        <v>0</v>
      </c>
      <c r="AK113">
        <v>2</v>
      </c>
      <c r="AL113">
        <v>0</v>
      </c>
      <c r="AM113">
        <v>6</v>
      </c>
      <c r="AN113">
        <v>2</v>
      </c>
      <c r="AO113">
        <v>88</v>
      </c>
      <c r="AP113">
        <v>1</v>
      </c>
      <c r="AQ113">
        <v>2</v>
      </c>
      <c r="AR113">
        <v>1</v>
      </c>
      <c r="AS113">
        <v>3</v>
      </c>
      <c r="AT113">
        <v>2</v>
      </c>
      <c r="AU113" t="s">
        <v>440</v>
      </c>
      <c r="AV113">
        <v>73.910003662109375</v>
      </c>
      <c r="AW113">
        <v>73.959999084472656</v>
      </c>
      <c r="AX113">
        <v>78.550003051757813</v>
      </c>
      <c r="AY113">
        <v>73.959999084472656</v>
      </c>
      <c r="AZ113">
        <v>78</v>
      </c>
      <c r="BA113" s="2">
        <f t="shared" si="35"/>
        <v>6.7597921825524043E-4</v>
      </c>
      <c r="BB113" s="2">
        <f t="shared" si="36"/>
        <v>5.8434166632186257E-2</v>
      </c>
      <c r="BC113" s="2">
        <f t="shared" si="37"/>
        <v>0</v>
      </c>
      <c r="BD113" s="2">
        <f t="shared" si="38"/>
        <v>5.1794883532401803E-2</v>
      </c>
      <c r="BE113">
        <v>1</v>
      </c>
      <c r="BF113">
        <v>0</v>
      </c>
      <c r="BG113">
        <v>2</v>
      </c>
      <c r="BH113">
        <v>2</v>
      </c>
      <c r="BI113">
        <v>167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 t="s">
        <v>610</v>
      </c>
      <c r="CN113">
        <v>78</v>
      </c>
      <c r="CO113">
        <v>78.220001220703125</v>
      </c>
      <c r="CP113">
        <v>79.080001831054688</v>
      </c>
      <c r="CQ113">
        <v>76.830001831054688</v>
      </c>
      <c r="CR113">
        <v>77.290000915527344</v>
      </c>
      <c r="CS113" s="2">
        <f t="shared" si="39"/>
        <v>2.8125954649678153E-3</v>
      </c>
      <c r="CT113" s="2">
        <f t="shared" si="40"/>
        <v>1.0875070693458722E-2</v>
      </c>
      <c r="CU113" s="2">
        <f t="shared" si="41"/>
        <v>1.7770383123959066E-2</v>
      </c>
      <c r="CV113" s="2">
        <f t="shared" si="42"/>
        <v>5.9515989005538561E-3</v>
      </c>
      <c r="CW113">
        <v>52</v>
      </c>
      <c r="CX113">
        <v>19</v>
      </c>
      <c r="CY113">
        <v>1</v>
      </c>
      <c r="CZ113">
        <v>0</v>
      </c>
      <c r="DA113">
        <v>0</v>
      </c>
      <c r="DB113">
        <v>1</v>
      </c>
      <c r="DC113">
        <v>1</v>
      </c>
      <c r="DD113">
        <v>0</v>
      </c>
      <c r="DE113">
        <v>0</v>
      </c>
      <c r="DF113">
        <v>15</v>
      </c>
      <c r="DG113">
        <v>11</v>
      </c>
      <c r="DH113">
        <v>6</v>
      </c>
      <c r="DI113">
        <v>4</v>
      </c>
      <c r="DJ113">
        <v>34</v>
      </c>
      <c r="DK113">
        <v>1</v>
      </c>
      <c r="DL113">
        <v>0</v>
      </c>
      <c r="DM113">
        <v>0</v>
      </c>
      <c r="DN113">
        <v>0</v>
      </c>
      <c r="DO113">
        <v>20</v>
      </c>
      <c r="DP113">
        <v>1</v>
      </c>
      <c r="DQ113">
        <v>5</v>
      </c>
      <c r="DR113">
        <v>0</v>
      </c>
      <c r="DS113">
        <v>1</v>
      </c>
      <c r="DT113">
        <v>1</v>
      </c>
      <c r="DU113">
        <v>1</v>
      </c>
      <c r="DV113">
        <v>1</v>
      </c>
      <c r="DW113">
        <v>73</v>
      </c>
      <c r="DX113">
        <v>20</v>
      </c>
      <c r="DY113">
        <v>0</v>
      </c>
      <c r="DZ113">
        <v>0</v>
      </c>
      <c r="EA113">
        <v>1</v>
      </c>
      <c r="EB113">
        <v>1</v>
      </c>
      <c r="EC113">
        <v>0</v>
      </c>
      <c r="ED113">
        <v>0</v>
      </c>
      <c r="EE113" t="s">
        <v>611</v>
      </c>
      <c r="EF113">
        <v>77.290000915527344</v>
      </c>
      <c r="EG113">
        <v>78.730003356933594</v>
      </c>
      <c r="EH113">
        <v>80.180000305175781</v>
      </c>
      <c r="EI113">
        <v>77.519996643066406</v>
      </c>
      <c r="EJ113">
        <v>79.650001525878906</v>
      </c>
      <c r="EK113" s="2">
        <f t="shared" si="43"/>
        <v>1.8290389686353659E-2</v>
      </c>
      <c r="EL113" s="2">
        <f t="shared" si="44"/>
        <v>1.8084272171655091E-2</v>
      </c>
      <c r="EM113" s="2">
        <f t="shared" si="45"/>
        <v>1.5369067220554422E-2</v>
      </c>
      <c r="EN113" s="2">
        <f t="shared" si="46"/>
        <v>2.674205702457455E-2</v>
      </c>
      <c r="EO113">
        <v>37</v>
      </c>
      <c r="EP113">
        <v>19</v>
      </c>
      <c r="EQ113">
        <v>47</v>
      </c>
      <c r="ER113">
        <v>25</v>
      </c>
      <c r="ES113">
        <v>0</v>
      </c>
      <c r="ET113">
        <v>1</v>
      </c>
      <c r="EU113">
        <v>6</v>
      </c>
      <c r="EV113">
        <v>0</v>
      </c>
      <c r="EW113">
        <v>0</v>
      </c>
      <c r="EX113">
        <v>10</v>
      </c>
      <c r="EY113">
        <v>6</v>
      </c>
      <c r="EZ113">
        <v>3</v>
      </c>
      <c r="FA113">
        <v>1</v>
      </c>
      <c r="FB113">
        <v>11</v>
      </c>
      <c r="FC113">
        <v>2</v>
      </c>
      <c r="FD113">
        <v>31</v>
      </c>
      <c r="FE113">
        <v>0</v>
      </c>
      <c r="FF113">
        <v>0</v>
      </c>
      <c r="FG113">
        <v>8</v>
      </c>
      <c r="FH113">
        <v>6</v>
      </c>
      <c r="FI113">
        <v>11</v>
      </c>
      <c r="FJ113">
        <v>11</v>
      </c>
      <c r="FK113">
        <v>1</v>
      </c>
      <c r="FL113">
        <v>1</v>
      </c>
      <c r="FM113">
        <v>2</v>
      </c>
      <c r="FN113">
        <v>2</v>
      </c>
      <c r="FO113">
        <v>15</v>
      </c>
      <c r="FP113">
        <v>8</v>
      </c>
      <c r="FQ113">
        <v>6</v>
      </c>
      <c r="FR113">
        <v>6</v>
      </c>
      <c r="FS113">
        <v>1</v>
      </c>
      <c r="FT113">
        <v>1</v>
      </c>
      <c r="FU113">
        <v>1</v>
      </c>
      <c r="FV113">
        <v>1</v>
      </c>
      <c r="FW113" t="s">
        <v>464</v>
      </c>
      <c r="FX113">
        <v>79.650001525878906</v>
      </c>
      <c r="FY113">
        <v>78.529998779296875</v>
      </c>
      <c r="FZ113">
        <v>80.589996337890625</v>
      </c>
      <c r="GA113">
        <v>77.550003051757813</v>
      </c>
      <c r="GB113">
        <v>79.449996948242188</v>
      </c>
      <c r="GC113">
        <v>383</v>
      </c>
      <c r="GD113">
        <v>247</v>
      </c>
      <c r="GE113">
        <v>200</v>
      </c>
      <c r="GF113">
        <v>101</v>
      </c>
      <c r="GG113">
        <v>0</v>
      </c>
      <c r="GH113">
        <v>194</v>
      </c>
      <c r="GI113">
        <v>0</v>
      </c>
      <c r="GJ113">
        <v>25</v>
      </c>
      <c r="GK113">
        <v>0</v>
      </c>
      <c r="GL113">
        <v>180</v>
      </c>
      <c r="GM113">
        <v>0</v>
      </c>
      <c r="GN113">
        <v>45</v>
      </c>
      <c r="GO113">
        <v>5</v>
      </c>
      <c r="GP113">
        <v>3</v>
      </c>
      <c r="GQ113">
        <v>3</v>
      </c>
      <c r="GR113">
        <v>3</v>
      </c>
      <c r="GS113">
        <v>4</v>
      </c>
      <c r="GT113">
        <v>1</v>
      </c>
      <c r="GU113">
        <v>3</v>
      </c>
      <c r="GV113">
        <v>1</v>
      </c>
      <c r="GW113">
        <v>2.2000000000000002</v>
      </c>
      <c r="GX113" t="s">
        <v>218</v>
      </c>
      <c r="GY113">
        <v>343802</v>
      </c>
      <c r="GZ113">
        <v>337650</v>
      </c>
      <c r="HA113">
        <v>0.98299999999999998</v>
      </c>
      <c r="HB113">
        <v>1.952</v>
      </c>
      <c r="HC113">
        <v>1.9</v>
      </c>
      <c r="HD113">
        <v>7.16</v>
      </c>
      <c r="HE113">
        <v>0</v>
      </c>
      <c r="HF113" s="2">
        <f t="shared" si="47"/>
        <v>-1.426210064932909E-2</v>
      </c>
      <c r="HG113" s="2">
        <f t="shared" si="48"/>
        <v>2.5561454922479188E-2</v>
      </c>
      <c r="HH113" s="2">
        <f t="shared" si="49"/>
        <v>1.2479253059627271E-2</v>
      </c>
      <c r="HI113" s="2">
        <f t="shared" si="50"/>
        <v>2.3914335676087251E-2</v>
      </c>
      <c r="HJ113" s="3">
        <f t="shared" si="51"/>
        <v>80.537339803156215</v>
      </c>
      <c r="HK113" t="str">
        <f t="shared" si="52"/>
        <v>HIBB</v>
      </c>
    </row>
    <row r="114" spans="1:219" hidden="1" x14ac:dyDescent="0.3">
      <c r="A114">
        <v>105</v>
      </c>
      <c r="B114" t="s">
        <v>612</v>
      </c>
      <c r="C114">
        <v>10</v>
      </c>
      <c r="D114">
        <v>0</v>
      </c>
      <c r="E114">
        <v>6</v>
      </c>
      <c r="F114">
        <v>0</v>
      </c>
      <c r="G114" t="s">
        <v>218</v>
      </c>
      <c r="H114" t="s">
        <v>218</v>
      </c>
      <c r="I114">
        <v>6</v>
      </c>
      <c r="J114">
        <v>0</v>
      </c>
      <c r="K114" t="s">
        <v>218</v>
      </c>
      <c r="L114" t="s">
        <v>218</v>
      </c>
      <c r="M114">
        <v>24</v>
      </c>
      <c r="N114">
        <v>3</v>
      </c>
      <c r="O114">
        <v>6</v>
      </c>
      <c r="P114">
        <v>0</v>
      </c>
      <c r="Q114">
        <v>0</v>
      </c>
      <c r="R114">
        <v>1</v>
      </c>
      <c r="S114">
        <v>6</v>
      </c>
      <c r="T114">
        <v>0</v>
      </c>
      <c r="U114">
        <v>0</v>
      </c>
      <c r="V114">
        <v>9</v>
      </c>
      <c r="W114">
        <v>9</v>
      </c>
      <c r="X114">
        <v>6</v>
      </c>
      <c r="Y114">
        <v>5</v>
      </c>
      <c r="Z114">
        <v>139</v>
      </c>
      <c r="AA114">
        <v>1</v>
      </c>
      <c r="AB114">
        <v>0</v>
      </c>
      <c r="AC114">
        <v>0</v>
      </c>
      <c r="AD114">
        <v>0</v>
      </c>
      <c r="AE114">
        <v>9</v>
      </c>
      <c r="AF114">
        <v>6</v>
      </c>
      <c r="AG114">
        <v>0</v>
      </c>
      <c r="AH114">
        <v>0</v>
      </c>
      <c r="AI114">
        <v>1</v>
      </c>
      <c r="AJ114">
        <v>1</v>
      </c>
      <c r="AK114">
        <v>0</v>
      </c>
      <c r="AL114">
        <v>0</v>
      </c>
      <c r="AM114">
        <v>34</v>
      </c>
      <c r="AN114">
        <v>9</v>
      </c>
      <c r="AO114">
        <v>0</v>
      </c>
      <c r="AP114">
        <v>0</v>
      </c>
      <c r="AQ114">
        <v>1</v>
      </c>
      <c r="AR114">
        <v>1</v>
      </c>
      <c r="AS114">
        <v>0</v>
      </c>
      <c r="AT114">
        <v>0</v>
      </c>
      <c r="AU114" t="s">
        <v>513</v>
      </c>
      <c r="AV114">
        <v>127.5699996948242</v>
      </c>
      <c r="AW114">
        <v>127.7200012207031</v>
      </c>
      <c r="AX114">
        <v>130.3500061035156</v>
      </c>
      <c r="AY114">
        <v>127.5899963378906</v>
      </c>
      <c r="AZ114">
        <v>130.00999450683591</v>
      </c>
      <c r="BA114" s="2">
        <f t="shared" si="35"/>
        <v>1.1744560322990427E-3</v>
      </c>
      <c r="BB114" s="2">
        <f t="shared" si="36"/>
        <v>2.0176484539048856E-2</v>
      </c>
      <c r="BC114" s="2">
        <f t="shared" si="37"/>
        <v>1.0178897711397017E-3</v>
      </c>
      <c r="BD114" s="2">
        <f t="shared" si="38"/>
        <v>1.8613939475384478E-2</v>
      </c>
      <c r="BE114">
        <v>8</v>
      </c>
      <c r="BF114">
        <v>12</v>
      </c>
      <c r="BG114">
        <v>87</v>
      </c>
      <c r="BH114">
        <v>84</v>
      </c>
      <c r="BI114">
        <v>4</v>
      </c>
      <c r="BJ114">
        <v>0</v>
      </c>
      <c r="BK114">
        <v>0</v>
      </c>
      <c r="BL114">
        <v>0</v>
      </c>
      <c r="BM114">
        <v>0</v>
      </c>
      <c r="BN114">
        <v>1</v>
      </c>
      <c r="BO114">
        <v>0</v>
      </c>
      <c r="BP114">
        <v>0</v>
      </c>
      <c r="BQ114">
        <v>0</v>
      </c>
      <c r="BR114">
        <v>0</v>
      </c>
      <c r="BS114">
        <v>1</v>
      </c>
      <c r="BT114">
        <v>1</v>
      </c>
      <c r="BU114">
        <v>1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 t="s">
        <v>254</v>
      </c>
      <c r="CN114">
        <v>130.00999450683591</v>
      </c>
      <c r="CO114">
        <v>129.82000732421881</v>
      </c>
      <c r="CP114">
        <v>130.25</v>
      </c>
      <c r="CQ114">
        <v>128.96000671386719</v>
      </c>
      <c r="CR114">
        <v>129.11000061035159</v>
      </c>
      <c r="CS114" s="2">
        <f t="shared" si="39"/>
        <v>-1.4634661215402467E-3</v>
      </c>
      <c r="CT114" s="2">
        <f t="shared" si="40"/>
        <v>3.3012873380513508E-3</v>
      </c>
      <c r="CU114" s="2">
        <f t="shared" si="41"/>
        <v>6.6245614068085601E-3</v>
      </c>
      <c r="CV114" s="2">
        <f t="shared" si="42"/>
        <v>1.1617527362351998E-3</v>
      </c>
      <c r="CW114">
        <v>26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67</v>
      </c>
      <c r="DG114">
        <v>55</v>
      </c>
      <c r="DH114">
        <v>22</v>
      </c>
      <c r="DI114">
        <v>14</v>
      </c>
      <c r="DJ114">
        <v>10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 t="s">
        <v>604</v>
      </c>
      <c r="EF114">
        <v>129.11000061035159</v>
      </c>
      <c r="EG114">
        <v>130.8800048828125</v>
      </c>
      <c r="EH114">
        <v>132.69000244140619</v>
      </c>
      <c r="EI114">
        <v>128.44999694824219</v>
      </c>
      <c r="EJ114">
        <v>130.38999938964841</v>
      </c>
      <c r="EK114" s="2">
        <f t="shared" si="43"/>
        <v>1.3523870770372759E-2</v>
      </c>
      <c r="EL114" s="2">
        <f t="shared" si="44"/>
        <v>1.3640798291438383E-2</v>
      </c>
      <c r="EM114" s="2">
        <f t="shared" si="45"/>
        <v>1.8566685848965925E-2</v>
      </c>
      <c r="EN114" s="2">
        <f t="shared" si="46"/>
        <v>1.487846039180396E-2</v>
      </c>
      <c r="EO114">
        <v>11</v>
      </c>
      <c r="EP114">
        <v>4</v>
      </c>
      <c r="EQ114">
        <v>3</v>
      </c>
      <c r="ER114">
        <v>0</v>
      </c>
      <c r="ES114">
        <v>0</v>
      </c>
      <c r="ET114">
        <v>1</v>
      </c>
      <c r="EU114">
        <v>3</v>
      </c>
      <c r="EV114">
        <v>0</v>
      </c>
      <c r="EW114">
        <v>0</v>
      </c>
      <c r="EX114">
        <v>9</v>
      </c>
      <c r="EY114">
        <v>3</v>
      </c>
      <c r="EZ114">
        <v>2</v>
      </c>
      <c r="FA114">
        <v>10</v>
      </c>
      <c r="FB114">
        <v>162</v>
      </c>
      <c r="FC114">
        <v>1</v>
      </c>
      <c r="FD114">
        <v>0</v>
      </c>
      <c r="FE114">
        <v>0</v>
      </c>
      <c r="FF114">
        <v>0</v>
      </c>
      <c r="FG114">
        <v>7</v>
      </c>
      <c r="FH114">
        <v>3</v>
      </c>
      <c r="FI114">
        <v>1</v>
      </c>
      <c r="FJ114">
        <v>0</v>
      </c>
      <c r="FK114">
        <v>1</v>
      </c>
      <c r="FL114">
        <v>1</v>
      </c>
      <c r="FM114">
        <v>1</v>
      </c>
      <c r="FN114">
        <v>1</v>
      </c>
      <c r="FO114">
        <v>19</v>
      </c>
      <c r="FP114">
        <v>7</v>
      </c>
      <c r="FQ114">
        <v>0</v>
      </c>
      <c r="FR114">
        <v>0</v>
      </c>
      <c r="FS114">
        <v>1</v>
      </c>
      <c r="FT114">
        <v>1</v>
      </c>
      <c r="FU114">
        <v>0</v>
      </c>
      <c r="FV114">
        <v>0</v>
      </c>
      <c r="FW114" t="s">
        <v>493</v>
      </c>
      <c r="FX114">
        <v>130.38999938964841</v>
      </c>
      <c r="FY114">
        <v>129.71000671386719</v>
      </c>
      <c r="FZ114">
        <v>130.05999755859381</v>
      </c>
      <c r="GA114">
        <v>127.5800018310547</v>
      </c>
      <c r="GB114">
        <v>128.69999694824219</v>
      </c>
      <c r="GC114">
        <v>272</v>
      </c>
      <c r="GD114">
        <v>523</v>
      </c>
      <c r="GE114">
        <v>44</v>
      </c>
      <c r="GF114">
        <v>354</v>
      </c>
      <c r="GG114">
        <v>0</v>
      </c>
      <c r="GH114">
        <v>88</v>
      </c>
      <c r="GI114">
        <v>0</v>
      </c>
      <c r="GJ114">
        <v>0</v>
      </c>
      <c r="GK114">
        <v>0</v>
      </c>
      <c r="GL114">
        <v>311</v>
      </c>
      <c r="GM114">
        <v>0</v>
      </c>
      <c r="GN114">
        <v>172</v>
      </c>
      <c r="GO114">
        <v>1</v>
      </c>
      <c r="GP114">
        <v>1</v>
      </c>
      <c r="GQ114">
        <v>1</v>
      </c>
      <c r="GR114">
        <v>1</v>
      </c>
      <c r="GS114">
        <v>0</v>
      </c>
      <c r="GT114">
        <v>0</v>
      </c>
      <c r="GU114">
        <v>0</v>
      </c>
      <c r="GV114">
        <v>0</v>
      </c>
      <c r="GW114">
        <v>2.2999999999999998</v>
      </c>
      <c r="GX114" t="s">
        <v>218</v>
      </c>
      <c r="GY114">
        <v>1565907</v>
      </c>
      <c r="GZ114">
        <v>2103150</v>
      </c>
      <c r="HA114">
        <v>1.641</v>
      </c>
      <c r="HB114">
        <v>1.7290000000000001</v>
      </c>
      <c r="HC114">
        <v>-10.92</v>
      </c>
      <c r="HD114">
        <v>4.57</v>
      </c>
      <c r="HF114" s="2">
        <f t="shared" si="47"/>
        <v>-5.2424072206027628E-3</v>
      </c>
      <c r="HG114" s="2">
        <f t="shared" si="48"/>
        <v>2.6909953198249736E-3</v>
      </c>
      <c r="HH114" s="2">
        <f t="shared" si="49"/>
        <v>1.642128419213762E-2</v>
      </c>
      <c r="HI114" s="2">
        <f t="shared" si="50"/>
        <v>8.7023709692697349E-3</v>
      </c>
      <c r="HJ114" s="3">
        <f t="shared" si="51"/>
        <v>130.05905573486868</v>
      </c>
      <c r="HK114" t="str">
        <f t="shared" si="52"/>
        <v>HLT</v>
      </c>
    </row>
    <row r="115" spans="1:219" hidden="1" x14ac:dyDescent="0.3">
      <c r="A115">
        <v>106</v>
      </c>
      <c r="B115" t="s">
        <v>613</v>
      </c>
      <c r="C115">
        <v>9</v>
      </c>
      <c r="D115">
        <v>1</v>
      </c>
      <c r="E115">
        <v>5</v>
      </c>
      <c r="F115">
        <v>1</v>
      </c>
      <c r="G115" t="s">
        <v>218</v>
      </c>
      <c r="H115" t="s">
        <v>218</v>
      </c>
      <c r="I115">
        <v>6</v>
      </c>
      <c r="J115">
        <v>0</v>
      </c>
      <c r="K115" t="s">
        <v>218</v>
      </c>
      <c r="L115" t="s">
        <v>218</v>
      </c>
      <c r="M115">
        <v>56</v>
      </c>
      <c r="N115">
        <v>111</v>
      </c>
      <c r="O115">
        <v>14</v>
      </c>
      <c r="P115">
        <v>0</v>
      </c>
      <c r="Q115">
        <v>0</v>
      </c>
      <c r="R115">
        <v>1</v>
      </c>
      <c r="S115">
        <v>3</v>
      </c>
      <c r="T115">
        <v>0</v>
      </c>
      <c r="U115">
        <v>0</v>
      </c>
      <c r="V115">
        <v>9</v>
      </c>
      <c r="W115">
        <v>5</v>
      </c>
      <c r="X115">
        <v>3</v>
      </c>
      <c r="Y115">
        <v>2</v>
      </c>
      <c r="Z115">
        <v>1</v>
      </c>
      <c r="AA115">
        <v>2</v>
      </c>
      <c r="AB115">
        <v>20</v>
      </c>
      <c r="AC115">
        <v>0</v>
      </c>
      <c r="AD115">
        <v>0</v>
      </c>
      <c r="AE115">
        <v>0</v>
      </c>
      <c r="AF115">
        <v>0</v>
      </c>
      <c r="AG115">
        <v>1</v>
      </c>
      <c r="AH115">
        <v>1</v>
      </c>
      <c r="AI115">
        <v>0</v>
      </c>
      <c r="AJ115">
        <v>0</v>
      </c>
      <c r="AK115">
        <v>1</v>
      </c>
      <c r="AL115">
        <v>1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 t="s">
        <v>496</v>
      </c>
      <c r="AV115">
        <v>34.380001068115227</v>
      </c>
      <c r="AW115">
        <v>34.389999389648438</v>
      </c>
      <c r="AX115">
        <v>34.770000457763672</v>
      </c>
      <c r="AY115">
        <v>34.009998321533203</v>
      </c>
      <c r="AZ115">
        <v>34.590000152587891</v>
      </c>
      <c r="BA115" s="2">
        <f t="shared" si="35"/>
        <v>2.9073340246177359E-4</v>
      </c>
      <c r="BB115" s="2">
        <f t="shared" si="36"/>
        <v>1.0928992324197306E-2</v>
      </c>
      <c r="BC115" s="2">
        <f t="shared" si="37"/>
        <v>1.1049755011906637E-2</v>
      </c>
      <c r="BD115" s="2">
        <f t="shared" si="38"/>
        <v>1.6767904842327486E-2</v>
      </c>
      <c r="BE115">
        <v>65</v>
      </c>
      <c r="BF115">
        <v>37</v>
      </c>
      <c r="BG115">
        <v>5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25</v>
      </c>
      <c r="BO115">
        <v>16</v>
      </c>
      <c r="BP115">
        <v>16</v>
      </c>
      <c r="BQ115">
        <v>12</v>
      </c>
      <c r="BR115">
        <v>33</v>
      </c>
      <c r="BS115">
        <v>1</v>
      </c>
      <c r="BT115">
        <v>0</v>
      </c>
      <c r="BU115">
        <v>0</v>
      </c>
      <c r="BV115">
        <v>0</v>
      </c>
      <c r="BW115">
        <v>24</v>
      </c>
      <c r="BX115">
        <v>0</v>
      </c>
      <c r="BY115">
        <v>33</v>
      </c>
      <c r="BZ115">
        <v>0</v>
      </c>
      <c r="CA115">
        <v>3</v>
      </c>
      <c r="CB115">
        <v>0</v>
      </c>
      <c r="CC115">
        <v>3</v>
      </c>
      <c r="CD115">
        <v>1</v>
      </c>
      <c r="CE115">
        <v>84</v>
      </c>
      <c r="CF115">
        <v>31</v>
      </c>
      <c r="CG115">
        <v>2</v>
      </c>
      <c r="CH115">
        <v>2</v>
      </c>
      <c r="CI115">
        <v>1</v>
      </c>
      <c r="CJ115">
        <v>1</v>
      </c>
      <c r="CK115">
        <v>1</v>
      </c>
      <c r="CL115">
        <v>1</v>
      </c>
      <c r="CM115" t="s">
        <v>614</v>
      </c>
      <c r="CN115">
        <v>34.590000152587891</v>
      </c>
      <c r="CO115">
        <v>34.779998779296882</v>
      </c>
      <c r="CP115">
        <v>36.139999389648438</v>
      </c>
      <c r="CQ115">
        <v>34.689998626708977</v>
      </c>
      <c r="CR115">
        <v>35.729999542236328</v>
      </c>
      <c r="CS115" s="2">
        <f t="shared" si="39"/>
        <v>5.4628704248860238E-3</v>
      </c>
      <c r="CT115" s="2">
        <f t="shared" si="40"/>
        <v>3.7631450838958802E-2</v>
      </c>
      <c r="CU115" s="2">
        <f t="shared" si="41"/>
        <v>2.5876985551097631E-3</v>
      </c>
      <c r="CV115" s="2">
        <f t="shared" si="42"/>
        <v>2.9107218831558312E-2</v>
      </c>
      <c r="CW115">
        <v>10</v>
      </c>
      <c r="CX115">
        <v>8</v>
      </c>
      <c r="CY115">
        <v>8</v>
      </c>
      <c r="CZ115">
        <v>5</v>
      </c>
      <c r="DA115">
        <v>153</v>
      </c>
      <c r="DB115">
        <v>1</v>
      </c>
      <c r="DC115">
        <v>7</v>
      </c>
      <c r="DD115">
        <v>0</v>
      </c>
      <c r="DE115">
        <v>0</v>
      </c>
      <c r="DF115">
        <v>3</v>
      </c>
      <c r="DG115">
        <v>2</v>
      </c>
      <c r="DH115">
        <v>0</v>
      </c>
      <c r="DI115">
        <v>0</v>
      </c>
      <c r="DJ115">
        <v>0</v>
      </c>
      <c r="DK115">
        <v>2</v>
      </c>
      <c r="DL115">
        <v>5</v>
      </c>
      <c r="DM115">
        <v>1</v>
      </c>
      <c r="DN115">
        <v>5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 t="s">
        <v>615</v>
      </c>
      <c r="EF115">
        <v>35.729999542236328</v>
      </c>
      <c r="EG115">
        <v>36.340000152587891</v>
      </c>
      <c r="EH115">
        <v>36.779998779296882</v>
      </c>
      <c r="EI115">
        <v>35.400001525878913</v>
      </c>
      <c r="EJ115">
        <v>35.669998168945313</v>
      </c>
      <c r="EK115" s="2">
        <f t="shared" si="43"/>
        <v>1.6785927567150027E-2</v>
      </c>
      <c r="EL115" s="2">
        <f t="shared" si="44"/>
        <v>1.1962986441333534E-2</v>
      </c>
      <c r="EM115" s="2">
        <f t="shared" si="45"/>
        <v>2.5866775530050123E-2</v>
      </c>
      <c r="EN115" s="2">
        <f t="shared" si="46"/>
        <v>7.5692923164055737E-3</v>
      </c>
      <c r="EO115">
        <v>13</v>
      </c>
      <c r="EP115">
        <v>18</v>
      </c>
      <c r="EQ115">
        <v>1</v>
      </c>
      <c r="ER115">
        <v>0</v>
      </c>
      <c r="ES115">
        <v>0</v>
      </c>
      <c r="ET115">
        <v>1</v>
      </c>
      <c r="EU115">
        <v>1</v>
      </c>
      <c r="EV115">
        <v>0</v>
      </c>
      <c r="EW115">
        <v>0</v>
      </c>
      <c r="EX115">
        <v>3</v>
      </c>
      <c r="EY115">
        <v>0</v>
      </c>
      <c r="EZ115">
        <v>2</v>
      </c>
      <c r="FA115">
        <v>5</v>
      </c>
      <c r="FB115">
        <v>161</v>
      </c>
      <c r="FC115">
        <v>1</v>
      </c>
      <c r="FD115">
        <v>0</v>
      </c>
      <c r="FE115">
        <v>0</v>
      </c>
      <c r="FF115">
        <v>0</v>
      </c>
      <c r="FG115">
        <v>19</v>
      </c>
      <c r="FH115">
        <v>1</v>
      </c>
      <c r="FI115">
        <v>2</v>
      </c>
      <c r="FJ115">
        <v>0</v>
      </c>
      <c r="FK115">
        <v>2</v>
      </c>
      <c r="FL115">
        <v>1</v>
      </c>
      <c r="FM115">
        <v>2</v>
      </c>
      <c r="FN115">
        <v>1</v>
      </c>
      <c r="FO115">
        <v>32</v>
      </c>
      <c r="FP115">
        <v>19</v>
      </c>
      <c r="FQ115">
        <v>0</v>
      </c>
      <c r="FR115">
        <v>0</v>
      </c>
      <c r="FS115">
        <v>1</v>
      </c>
      <c r="FT115">
        <v>1</v>
      </c>
      <c r="FU115">
        <v>0</v>
      </c>
      <c r="FV115">
        <v>0</v>
      </c>
      <c r="FW115" t="s">
        <v>441</v>
      </c>
      <c r="FX115">
        <v>35.669998168945313</v>
      </c>
      <c r="FY115">
        <v>35.229999542236328</v>
      </c>
      <c r="FZ115">
        <v>36.200000762939453</v>
      </c>
      <c r="GA115">
        <v>34.830001831054688</v>
      </c>
      <c r="GB115">
        <v>35</v>
      </c>
      <c r="GC115">
        <v>504</v>
      </c>
      <c r="GD115">
        <v>298</v>
      </c>
      <c r="GE115">
        <v>216</v>
      </c>
      <c r="GF115">
        <v>176</v>
      </c>
      <c r="GG115">
        <v>0</v>
      </c>
      <c r="GH115">
        <v>158</v>
      </c>
      <c r="GI115">
        <v>0</v>
      </c>
      <c r="GJ115">
        <v>158</v>
      </c>
      <c r="GK115">
        <v>5</v>
      </c>
      <c r="GL115">
        <v>195</v>
      </c>
      <c r="GM115">
        <v>5</v>
      </c>
      <c r="GN115">
        <v>161</v>
      </c>
      <c r="GO115">
        <v>6</v>
      </c>
      <c r="GP115">
        <v>2</v>
      </c>
      <c r="GQ115">
        <v>3</v>
      </c>
      <c r="GR115">
        <v>1</v>
      </c>
      <c r="GS115">
        <v>1</v>
      </c>
      <c r="GT115">
        <v>0</v>
      </c>
      <c r="GU115">
        <v>1</v>
      </c>
      <c r="GV115">
        <v>0</v>
      </c>
      <c r="GW115">
        <v>2.8</v>
      </c>
      <c r="GX115" t="s">
        <v>272</v>
      </c>
      <c r="GY115">
        <v>1500163</v>
      </c>
      <c r="GZ115">
        <v>1784200</v>
      </c>
      <c r="HA115">
        <v>1.52</v>
      </c>
      <c r="HB115">
        <v>2.4079999999999999</v>
      </c>
      <c r="HC115">
        <v>-26.84</v>
      </c>
      <c r="HD115">
        <v>3.68</v>
      </c>
      <c r="HF115" s="2">
        <f t="shared" si="47"/>
        <v>-1.2489316844341181E-2</v>
      </c>
      <c r="HG115" s="2">
        <f t="shared" si="48"/>
        <v>2.6795613266842433E-2</v>
      </c>
      <c r="HH115" s="2">
        <f t="shared" si="49"/>
        <v>1.1353894873092241E-2</v>
      </c>
      <c r="HI115" s="2">
        <f t="shared" si="50"/>
        <v>4.8570905412946841E-3</v>
      </c>
      <c r="HJ115" s="3">
        <f t="shared" si="51"/>
        <v>36.174008985361127</v>
      </c>
      <c r="HK115" t="str">
        <f t="shared" si="52"/>
        <v>HFC</v>
      </c>
    </row>
    <row r="116" spans="1:219" hidden="1" x14ac:dyDescent="0.3">
      <c r="A116">
        <v>107</v>
      </c>
      <c r="B116" t="s">
        <v>616</v>
      </c>
      <c r="C116">
        <v>9</v>
      </c>
      <c r="D116">
        <v>0</v>
      </c>
      <c r="E116">
        <v>6</v>
      </c>
      <c r="F116">
        <v>0</v>
      </c>
      <c r="G116" t="s">
        <v>218</v>
      </c>
      <c r="H116" t="s">
        <v>218</v>
      </c>
      <c r="I116">
        <v>6</v>
      </c>
      <c r="J116">
        <v>0</v>
      </c>
      <c r="K116" t="s">
        <v>218</v>
      </c>
      <c r="L116" t="s">
        <v>218</v>
      </c>
      <c r="M116">
        <v>34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47</v>
      </c>
      <c r="W116">
        <v>15</v>
      </c>
      <c r="X116">
        <v>25</v>
      </c>
      <c r="Y116">
        <v>27</v>
      </c>
      <c r="Z116">
        <v>12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 t="s">
        <v>448</v>
      </c>
      <c r="AV116">
        <v>106.1800003051758</v>
      </c>
      <c r="AW116">
        <v>106.3000030517578</v>
      </c>
      <c r="AX116">
        <v>107.61000061035161</v>
      </c>
      <c r="AY116">
        <v>105.5400009155273</v>
      </c>
      <c r="AZ116">
        <v>106.51999664306641</v>
      </c>
      <c r="BA116" s="2">
        <f t="shared" si="35"/>
        <v>1.1289063324256832E-3</v>
      </c>
      <c r="BB116" s="2">
        <f t="shared" si="36"/>
        <v>1.2173567058485713E-2</v>
      </c>
      <c r="BC116" s="2">
        <f t="shared" si="37"/>
        <v>7.1495965607870637E-3</v>
      </c>
      <c r="BD116" s="2">
        <f t="shared" si="38"/>
        <v>9.2001103870001932E-3</v>
      </c>
      <c r="BE116">
        <v>59</v>
      </c>
      <c r="BF116">
        <v>39</v>
      </c>
      <c r="BG116">
        <v>6</v>
      </c>
      <c r="BH116">
        <v>0</v>
      </c>
      <c r="BI116">
        <v>0</v>
      </c>
      <c r="BJ116">
        <v>1</v>
      </c>
      <c r="BK116">
        <v>6</v>
      </c>
      <c r="BL116">
        <v>0</v>
      </c>
      <c r="BM116">
        <v>0</v>
      </c>
      <c r="BN116">
        <v>24</v>
      </c>
      <c r="BO116">
        <v>5</v>
      </c>
      <c r="BP116">
        <v>4</v>
      </c>
      <c r="BQ116">
        <v>1</v>
      </c>
      <c r="BR116">
        <v>3</v>
      </c>
      <c r="BS116">
        <v>1</v>
      </c>
      <c r="BT116">
        <v>8</v>
      </c>
      <c r="BU116">
        <v>0</v>
      </c>
      <c r="BV116">
        <v>0</v>
      </c>
      <c r="BW116">
        <v>0</v>
      </c>
      <c r="BX116">
        <v>0</v>
      </c>
      <c r="BY116">
        <v>3</v>
      </c>
      <c r="BZ116">
        <v>3</v>
      </c>
      <c r="CA116">
        <v>0</v>
      </c>
      <c r="CB116">
        <v>0</v>
      </c>
      <c r="CC116">
        <v>1</v>
      </c>
      <c r="CD116">
        <v>1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 t="s">
        <v>484</v>
      </c>
      <c r="CN116">
        <v>106.51999664306641</v>
      </c>
      <c r="CO116">
        <v>106.13999938964839</v>
      </c>
      <c r="CP116">
        <v>108.11000061035161</v>
      </c>
      <c r="CQ116">
        <v>106.13999938964839</v>
      </c>
      <c r="CR116">
        <v>107.44000244140619</v>
      </c>
      <c r="CS116" s="2">
        <f t="shared" si="39"/>
        <v>-3.5801512681661318E-3</v>
      </c>
      <c r="CT116" s="2">
        <f t="shared" si="40"/>
        <v>1.8222192300261453E-2</v>
      </c>
      <c r="CU116" s="2">
        <f t="shared" si="41"/>
        <v>0</v>
      </c>
      <c r="CV116" s="2">
        <f t="shared" si="42"/>
        <v>1.2099804748857634E-2</v>
      </c>
      <c r="CW116">
        <v>3</v>
      </c>
      <c r="CX116">
        <v>43</v>
      </c>
      <c r="CY116">
        <v>31</v>
      </c>
      <c r="CZ116">
        <v>31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 t="s">
        <v>354</v>
      </c>
      <c r="EF116">
        <v>107.44000244140619</v>
      </c>
      <c r="EG116">
        <v>108.5400009155273</v>
      </c>
      <c r="EH116">
        <v>109.5899963378906</v>
      </c>
      <c r="EI116">
        <v>106.7200012207031</v>
      </c>
      <c r="EJ116">
        <v>107.5800018310547</v>
      </c>
      <c r="EK116" s="2">
        <f t="shared" si="43"/>
        <v>1.0134498478373888E-2</v>
      </c>
      <c r="EL116" s="2">
        <f t="shared" si="44"/>
        <v>9.5811247143938738E-3</v>
      </c>
      <c r="EM116" s="2">
        <f t="shared" si="45"/>
        <v>1.6768008839806892E-2</v>
      </c>
      <c r="EN116" s="2">
        <f t="shared" si="46"/>
        <v>7.9940564762414068E-3</v>
      </c>
      <c r="EO116">
        <v>14</v>
      </c>
      <c r="EP116">
        <v>18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10</v>
      </c>
      <c r="EY116">
        <v>9</v>
      </c>
      <c r="EZ116">
        <v>2</v>
      </c>
      <c r="FA116">
        <v>1</v>
      </c>
      <c r="FB116">
        <v>73</v>
      </c>
      <c r="FC116">
        <v>0</v>
      </c>
      <c r="FD116">
        <v>0</v>
      </c>
      <c r="FE116">
        <v>0</v>
      </c>
      <c r="FF116">
        <v>0</v>
      </c>
      <c r="FG116">
        <v>18</v>
      </c>
      <c r="FH116">
        <v>0</v>
      </c>
      <c r="FI116">
        <v>1</v>
      </c>
      <c r="FJ116">
        <v>0</v>
      </c>
      <c r="FK116">
        <v>1</v>
      </c>
      <c r="FL116">
        <v>0</v>
      </c>
      <c r="FM116">
        <v>1</v>
      </c>
      <c r="FN116">
        <v>0</v>
      </c>
      <c r="FO116">
        <v>34</v>
      </c>
      <c r="FP116">
        <v>19</v>
      </c>
      <c r="FQ116">
        <v>0</v>
      </c>
      <c r="FR116">
        <v>0</v>
      </c>
      <c r="FS116">
        <v>1</v>
      </c>
      <c r="FT116">
        <v>1</v>
      </c>
      <c r="FU116">
        <v>0</v>
      </c>
      <c r="FV116">
        <v>0</v>
      </c>
      <c r="FW116" t="s">
        <v>513</v>
      </c>
      <c r="FX116">
        <v>107.5800018310547</v>
      </c>
      <c r="FY116">
        <v>106.7900009155273</v>
      </c>
      <c r="FZ116">
        <v>108.4899978637695</v>
      </c>
      <c r="GA116">
        <v>106.51999664306641</v>
      </c>
      <c r="GB116">
        <v>107.94000244140619</v>
      </c>
      <c r="GC116">
        <v>278</v>
      </c>
      <c r="GD116">
        <v>258</v>
      </c>
      <c r="GE116">
        <v>140</v>
      </c>
      <c r="GF116">
        <v>95</v>
      </c>
      <c r="GG116">
        <v>0</v>
      </c>
      <c r="GH116">
        <v>31</v>
      </c>
      <c r="GI116">
        <v>0</v>
      </c>
      <c r="GJ116">
        <v>31</v>
      </c>
      <c r="GK116">
        <v>0</v>
      </c>
      <c r="GL116">
        <v>88</v>
      </c>
      <c r="GM116">
        <v>0</v>
      </c>
      <c r="GN116">
        <v>73</v>
      </c>
      <c r="GO116">
        <v>2</v>
      </c>
      <c r="GP116">
        <v>1</v>
      </c>
      <c r="GQ116">
        <v>1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1.7</v>
      </c>
      <c r="GX116" t="s">
        <v>218</v>
      </c>
      <c r="GY116">
        <v>132219</v>
      </c>
      <c r="GZ116">
        <v>220700</v>
      </c>
      <c r="HA116">
        <v>1.8140000000000001</v>
      </c>
      <c r="HB116">
        <v>2.25</v>
      </c>
      <c r="HC116">
        <v>-11.42</v>
      </c>
      <c r="HD116">
        <v>4.08</v>
      </c>
      <c r="HE116">
        <v>0</v>
      </c>
      <c r="HF116" s="2">
        <f t="shared" si="47"/>
        <v>-7.3977049232567538E-3</v>
      </c>
      <c r="HG116" s="2">
        <f t="shared" si="48"/>
        <v>1.5669619151222447E-2</v>
      </c>
      <c r="HH116" s="2">
        <f t="shared" si="49"/>
        <v>2.5283666087283496E-3</v>
      </c>
      <c r="HI116" s="2">
        <f t="shared" si="50"/>
        <v>1.3155510155844374E-2</v>
      </c>
      <c r="HJ116" s="3">
        <f t="shared" si="51"/>
        <v>108.46335955903231</v>
      </c>
      <c r="HK116" t="str">
        <f t="shared" si="52"/>
        <v>HHC</v>
      </c>
    </row>
    <row r="117" spans="1:219" hidden="1" x14ac:dyDescent="0.3">
      <c r="A117">
        <v>108</v>
      </c>
      <c r="B117" t="s">
        <v>617</v>
      </c>
      <c r="C117">
        <v>9</v>
      </c>
      <c r="D117">
        <v>0</v>
      </c>
      <c r="E117">
        <v>6</v>
      </c>
      <c r="F117">
        <v>0</v>
      </c>
      <c r="G117" t="s">
        <v>218</v>
      </c>
      <c r="H117" t="s">
        <v>218</v>
      </c>
      <c r="I117">
        <v>6</v>
      </c>
      <c r="J117">
        <v>0</v>
      </c>
      <c r="K117" t="s">
        <v>218</v>
      </c>
      <c r="L117" t="s">
        <v>218</v>
      </c>
      <c r="M117">
        <v>46</v>
      </c>
      <c r="N117">
        <v>61</v>
      </c>
      <c r="O117">
        <v>1</v>
      </c>
      <c r="P117">
        <v>0</v>
      </c>
      <c r="Q117">
        <v>0</v>
      </c>
      <c r="R117">
        <v>1</v>
      </c>
      <c r="S117">
        <v>1</v>
      </c>
      <c r="T117">
        <v>0</v>
      </c>
      <c r="U117">
        <v>0</v>
      </c>
      <c r="V117">
        <v>24</v>
      </c>
      <c r="W117">
        <v>18</v>
      </c>
      <c r="X117">
        <v>23</v>
      </c>
      <c r="Y117">
        <v>24</v>
      </c>
      <c r="Z117">
        <v>10</v>
      </c>
      <c r="AA117">
        <v>1</v>
      </c>
      <c r="AB117">
        <v>0</v>
      </c>
      <c r="AC117">
        <v>0</v>
      </c>
      <c r="AD117">
        <v>0</v>
      </c>
      <c r="AE117">
        <v>62</v>
      </c>
      <c r="AF117">
        <v>1</v>
      </c>
      <c r="AG117">
        <v>0</v>
      </c>
      <c r="AH117">
        <v>0</v>
      </c>
      <c r="AI117">
        <v>1</v>
      </c>
      <c r="AJ117">
        <v>1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 t="s">
        <v>300</v>
      </c>
      <c r="AV117">
        <v>34.330001831054688</v>
      </c>
      <c r="AW117">
        <v>34.380001068115227</v>
      </c>
      <c r="AX117">
        <v>34.700000762939453</v>
      </c>
      <c r="AY117">
        <v>34.279998779296882</v>
      </c>
      <c r="AZ117">
        <v>34.430000305175781</v>
      </c>
      <c r="BA117" s="2">
        <f t="shared" si="35"/>
        <v>1.4543116785098453E-3</v>
      </c>
      <c r="BB117" s="2">
        <f t="shared" si="36"/>
        <v>9.2218930198408877E-3</v>
      </c>
      <c r="BC117" s="2">
        <f t="shared" si="37"/>
        <v>2.9087343138883837E-3</v>
      </c>
      <c r="BD117" s="2">
        <f t="shared" si="38"/>
        <v>4.3567099781973706E-3</v>
      </c>
      <c r="BE117">
        <v>76</v>
      </c>
      <c r="BF117">
        <v>55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64</v>
      </c>
      <c r="BO117">
        <v>16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 t="s">
        <v>597</v>
      </c>
      <c r="CN117">
        <v>34.430000305175781</v>
      </c>
      <c r="CO117">
        <v>34.430000305175781</v>
      </c>
      <c r="CP117">
        <v>34.490001678466797</v>
      </c>
      <c r="CQ117">
        <v>34.069999694824219</v>
      </c>
      <c r="CR117">
        <v>34.319999694824219</v>
      </c>
      <c r="CS117" s="2">
        <f t="shared" si="39"/>
        <v>0</v>
      </c>
      <c r="CT117" s="2">
        <f t="shared" si="40"/>
        <v>1.7396744091339178E-3</v>
      </c>
      <c r="CU117" s="2">
        <f t="shared" si="41"/>
        <v>1.0456015311084532E-2</v>
      </c>
      <c r="CV117" s="2">
        <f t="shared" si="42"/>
        <v>7.284382349155516E-3</v>
      </c>
      <c r="CW117">
        <v>2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8</v>
      </c>
      <c r="DG117">
        <v>34</v>
      </c>
      <c r="DH117">
        <v>30</v>
      </c>
      <c r="DI117">
        <v>30</v>
      </c>
      <c r="DJ117">
        <v>83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2</v>
      </c>
      <c r="DX117">
        <v>0</v>
      </c>
      <c r="DY117">
        <v>0</v>
      </c>
      <c r="DZ117">
        <v>0</v>
      </c>
      <c r="EA117">
        <v>1</v>
      </c>
      <c r="EB117">
        <v>0</v>
      </c>
      <c r="EC117">
        <v>0</v>
      </c>
      <c r="ED117">
        <v>0</v>
      </c>
      <c r="EE117" t="s">
        <v>350</v>
      </c>
      <c r="EF117">
        <v>34.319999694824219</v>
      </c>
      <c r="EG117">
        <v>34.619998931884773</v>
      </c>
      <c r="EH117">
        <v>34.869998931884773</v>
      </c>
      <c r="EI117">
        <v>34.209999084472663</v>
      </c>
      <c r="EJ117">
        <v>34.700000762939453</v>
      </c>
      <c r="EK117" s="2">
        <f t="shared" si="43"/>
        <v>8.6654894949825811E-3</v>
      </c>
      <c r="EL117" s="2">
        <f t="shared" si="44"/>
        <v>7.1694868843659165E-3</v>
      </c>
      <c r="EM117" s="2">
        <f t="shared" si="45"/>
        <v>1.1842861353600465E-2</v>
      </c>
      <c r="EN117" s="2">
        <f t="shared" si="46"/>
        <v>1.4121085524301358E-2</v>
      </c>
      <c r="EO117">
        <v>66</v>
      </c>
      <c r="EP117">
        <v>5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11</v>
      </c>
      <c r="EY117">
        <v>15</v>
      </c>
      <c r="EZ117">
        <v>8</v>
      </c>
      <c r="FA117">
        <v>15</v>
      </c>
      <c r="FB117">
        <v>84</v>
      </c>
      <c r="FC117">
        <v>0</v>
      </c>
      <c r="FD117">
        <v>0</v>
      </c>
      <c r="FE117">
        <v>0</v>
      </c>
      <c r="FF117">
        <v>0</v>
      </c>
      <c r="FG117">
        <v>3</v>
      </c>
      <c r="FH117">
        <v>0</v>
      </c>
      <c r="FI117">
        <v>0</v>
      </c>
      <c r="FJ117">
        <v>0</v>
      </c>
      <c r="FK117">
        <v>1</v>
      </c>
      <c r="FL117">
        <v>0</v>
      </c>
      <c r="FM117">
        <v>1</v>
      </c>
      <c r="FN117">
        <v>0</v>
      </c>
      <c r="FO117">
        <v>12</v>
      </c>
      <c r="FP117">
        <v>4</v>
      </c>
      <c r="FQ117">
        <v>12</v>
      </c>
      <c r="FR117">
        <v>0</v>
      </c>
      <c r="FS117">
        <v>1</v>
      </c>
      <c r="FT117">
        <v>1</v>
      </c>
      <c r="FU117">
        <v>1</v>
      </c>
      <c r="FV117">
        <v>1</v>
      </c>
      <c r="FW117" t="s">
        <v>507</v>
      </c>
      <c r="FX117">
        <v>34.700000762939453</v>
      </c>
      <c r="FY117">
        <v>34.569999694824219</v>
      </c>
      <c r="FZ117">
        <v>34.610000610351563</v>
      </c>
      <c r="GA117">
        <v>33.909999847412109</v>
      </c>
      <c r="GB117">
        <v>34.110000610351563</v>
      </c>
      <c r="GC117">
        <v>312</v>
      </c>
      <c r="GD117">
        <v>497</v>
      </c>
      <c r="GE117">
        <v>73</v>
      </c>
      <c r="GF117">
        <v>318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177</v>
      </c>
      <c r="GM117">
        <v>0</v>
      </c>
      <c r="GN117">
        <v>167</v>
      </c>
      <c r="GO117">
        <v>1</v>
      </c>
      <c r="GP117">
        <v>1</v>
      </c>
      <c r="GQ117">
        <v>0</v>
      </c>
      <c r="GR117">
        <v>0</v>
      </c>
      <c r="GS117">
        <v>1</v>
      </c>
      <c r="GT117">
        <v>1</v>
      </c>
      <c r="GU117">
        <v>1</v>
      </c>
      <c r="GV117">
        <v>1</v>
      </c>
      <c r="GW117">
        <v>2.6</v>
      </c>
      <c r="GX117" t="s">
        <v>272</v>
      </c>
      <c r="GY117">
        <v>7388583</v>
      </c>
      <c r="GZ117">
        <v>8416725</v>
      </c>
      <c r="HA117">
        <v>0.45200000000000001</v>
      </c>
      <c r="HB117">
        <v>0.73299999999999998</v>
      </c>
      <c r="HC117">
        <v>0.69</v>
      </c>
      <c r="HD117">
        <v>1.31</v>
      </c>
      <c r="HE117">
        <v>0.30480000000000002</v>
      </c>
      <c r="HF117" s="2">
        <f t="shared" si="47"/>
        <v>-3.760516900863653E-3</v>
      </c>
      <c r="HG117" s="2">
        <f t="shared" si="48"/>
        <v>1.1557617689085253E-3</v>
      </c>
      <c r="HH117" s="2">
        <f t="shared" si="49"/>
        <v>1.9091693758705008E-2</v>
      </c>
      <c r="HI117" s="2">
        <f t="shared" si="50"/>
        <v>5.8634054342044939E-3</v>
      </c>
      <c r="HJ117" s="3">
        <f t="shared" si="51"/>
        <v>34.609954378822678</v>
      </c>
      <c r="HK117" t="str">
        <f t="shared" si="52"/>
        <v>HPQ</v>
      </c>
    </row>
    <row r="118" spans="1:219" hidden="1" x14ac:dyDescent="0.3">
      <c r="A118">
        <v>109</v>
      </c>
      <c r="B118" t="s">
        <v>618</v>
      </c>
      <c r="C118">
        <v>9</v>
      </c>
      <c r="D118">
        <v>0</v>
      </c>
      <c r="E118">
        <v>5</v>
      </c>
      <c r="F118">
        <v>1</v>
      </c>
      <c r="G118" t="s">
        <v>218</v>
      </c>
      <c r="H118" t="s">
        <v>218</v>
      </c>
      <c r="I118">
        <v>5</v>
      </c>
      <c r="J118">
        <v>1</v>
      </c>
      <c r="K118" t="s">
        <v>218</v>
      </c>
      <c r="L118" t="s">
        <v>218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14</v>
      </c>
      <c r="W118">
        <v>8</v>
      </c>
      <c r="X118">
        <v>6</v>
      </c>
      <c r="Y118">
        <v>1</v>
      </c>
      <c r="Z118">
        <v>4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 t="s">
        <v>619</v>
      </c>
      <c r="AV118">
        <v>13.960000038146971</v>
      </c>
      <c r="AW118">
        <v>14.10999965667725</v>
      </c>
      <c r="AX118">
        <v>14.460000038146971</v>
      </c>
      <c r="AY118">
        <v>14.10999965667725</v>
      </c>
      <c r="AZ118">
        <v>14.42000007629394</v>
      </c>
      <c r="BA118" s="2">
        <f t="shared" si="35"/>
        <v>1.0630731550676842E-2</v>
      </c>
      <c r="BB118" s="2">
        <f t="shared" si="36"/>
        <v>2.4204728945116494E-2</v>
      </c>
      <c r="BC118" s="2">
        <f t="shared" si="37"/>
        <v>0</v>
      </c>
      <c r="BD118" s="2">
        <f t="shared" si="38"/>
        <v>2.1497948542061551E-2</v>
      </c>
      <c r="BE118">
        <v>2</v>
      </c>
      <c r="BF118">
        <v>1</v>
      </c>
      <c r="BG118">
        <v>18</v>
      </c>
      <c r="BH118">
        <v>15</v>
      </c>
      <c r="BI118">
        <v>11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 t="s">
        <v>615</v>
      </c>
      <c r="CN118">
        <v>14.42000007629394</v>
      </c>
      <c r="CO118">
        <v>14.260000228881839</v>
      </c>
      <c r="CP118">
        <v>14.340000152587891</v>
      </c>
      <c r="CQ118">
        <v>14.22000026702881</v>
      </c>
      <c r="CR118">
        <v>14.30000019073486</v>
      </c>
      <c r="CS118" s="2">
        <f t="shared" si="39"/>
        <v>-1.1220185472931465E-2</v>
      </c>
      <c r="CT118" s="2">
        <f t="shared" si="40"/>
        <v>5.5787951781586242E-3</v>
      </c>
      <c r="CU118" s="2">
        <f t="shared" si="41"/>
        <v>2.8050463682331994E-3</v>
      </c>
      <c r="CV118" s="2">
        <f t="shared" si="42"/>
        <v>5.5944001845456004E-3</v>
      </c>
      <c r="CW118">
        <v>13</v>
      </c>
      <c r="CX118">
        <v>1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10</v>
      </c>
      <c r="DG118">
        <v>6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 t="s">
        <v>620</v>
      </c>
      <c r="EF118">
        <v>14.30000019073486</v>
      </c>
      <c r="EG118">
        <v>14.47999954223633</v>
      </c>
      <c r="EH118">
        <v>14.60000038146973</v>
      </c>
      <c r="EI118">
        <v>14.460000038146971</v>
      </c>
      <c r="EJ118">
        <v>14.60000038146973</v>
      </c>
      <c r="EK118" s="2">
        <f t="shared" si="43"/>
        <v>1.2430894833693529E-2</v>
      </c>
      <c r="EL118" s="2">
        <f t="shared" si="44"/>
        <v>8.2192353491787884E-3</v>
      </c>
      <c r="EM118" s="2">
        <f t="shared" si="45"/>
        <v>1.3811812653048428E-3</v>
      </c>
      <c r="EN118" s="2">
        <f t="shared" si="46"/>
        <v>9.5890643606042492E-3</v>
      </c>
      <c r="EO118">
        <v>24</v>
      </c>
      <c r="EP118">
        <v>5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3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 t="s">
        <v>243</v>
      </c>
      <c r="FX118">
        <v>14.60000038146973</v>
      </c>
      <c r="FY118">
        <v>14.39000034332275</v>
      </c>
      <c r="FZ118">
        <v>14.460000038146971</v>
      </c>
      <c r="GA118">
        <v>14.30000019073486</v>
      </c>
      <c r="GB118">
        <v>14.329999923706049</v>
      </c>
      <c r="GC118">
        <v>91</v>
      </c>
      <c r="GD118">
        <v>52</v>
      </c>
      <c r="GE118">
        <v>43</v>
      </c>
      <c r="GF118">
        <v>19</v>
      </c>
      <c r="GG118">
        <v>0</v>
      </c>
      <c r="GH118">
        <v>26</v>
      </c>
      <c r="GI118">
        <v>0</v>
      </c>
      <c r="GJ118">
        <v>0</v>
      </c>
      <c r="GK118">
        <v>0</v>
      </c>
      <c r="GL118">
        <v>4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4</v>
      </c>
      <c r="GX118" t="s">
        <v>452</v>
      </c>
      <c r="GY118">
        <v>30978</v>
      </c>
      <c r="GZ118">
        <v>32675</v>
      </c>
      <c r="HA118">
        <v>0.38900000000000001</v>
      </c>
      <c r="HB118">
        <v>0.47799999999999998</v>
      </c>
      <c r="HD118">
        <v>1.1000000000000001</v>
      </c>
      <c r="HE118">
        <v>3.4354</v>
      </c>
      <c r="HF118" s="2">
        <f t="shared" si="47"/>
        <v>-1.4593469988652519E-2</v>
      </c>
      <c r="HG118" s="2">
        <f t="shared" si="48"/>
        <v>4.840919407991251E-3</v>
      </c>
      <c r="HH118" s="2">
        <f t="shared" si="49"/>
        <v>6.254353748480157E-3</v>
      </c>
      <c r="HI118" s="2">
        <f t="shared" si="50"/>
        <v>2.0934914955276218E-3</v>
      </c>
      <c r="HJ118" s="3">
        <f t="shared" si="51"/>
        <v>14.459661175265742</v>
      </c>
      <c r="HK118" t="str">
        <f t="shared" si="52"/>
        <v>HNP</v>
      </c>
    </row>
    <row r="119" spans="1:219" hidden="1" x14ac:dyDescent="0.3">
      <c r="A119">
        <v>110</v>
      </c>
      <c r="B119" t="s">
        <v>621</v>
      </c>
      <c r="C119">
        <v>9</v>
      </c>
      <c r="D119">
        <v>0</v>
      </c>
      <c r="E119">
        <v>6</v>
      </c>
      <c r="F119">
        <v>0</v>
      </c>
      <c r="G119" t="s">
        <v>218</v>
      </c>
      <c r="H119" t="s">
        <v>218</v>
      </c>
      <c r="I119">
        <v>6</v>
      </c>
      <c r="J119">
        <v>0</v>
      </c>
      <c r="K119" t="s">
        <v>218</v>
      </c>
      <c r="L119" t="s">
        <v>218</v>
      </c>
      <c r="M119">
        <v>22</v>
      </c>
      <c r="N119">
        <v>7</v>
      </c>
      <c r="O119">
        <v>15</v>
      </c>
      <c r="P119">
        <v>3</v>
      </c>
      <c r="Q119">
        <v>0</v>
      </c>
      <c r="R119">
        <v>1</v>
      </c>
      <c r="S119">
        <v>18</v>
      </c>
      <c r="T119">
        <v>0</v>
      </c>
      <c r="U119">
        <v>0</v>
      </c>
      <c r="V119">
        <v>6</v>
      </c>
      <c r="W119">
        <v>2</v>
      </c>
      <c r="X119">
        <v>5</v>
      </c>
      <c r="Y119">
        <v>0</v>
      </c>
      <c r="Z119">
        <v>104</v>
      </c>
      <c r="AA119">
        <v>0</v>
      </c>
      <c r="AB119">
        <v>0</v>
      </c>
      <c r="AC119">
        <v>0</v>
      </c>
      <c r="AD119">
        <v>0</v>
      </c>
      <c r="AE119">
        <v>25</v>
      </c>
      <c r="AF119">
        <v>18</v>
      </c>
      <c r="AG119">
        <v>0</v>
      </c>
      <c r="AH119">
        <v>0</v>
      </c>
      <c r="AI119">
        <v>1</v>
      </c>
      <c r="AJ119">
        <v>1</v>
      </c>
      <c r="AK119">
        <v>0</v>
      </c>
      <c r="AL119">
        <v>0</v>
      </c>
      <c r="AM119">
        <v>48</v>
      </c>
      <c r="AN119">
        <v>26</v>
      </c>
      <c r="AO119">
        <v>0</v>
      </c>
      <c r="AP119">
        <v>0</v>
      </c>
      <c r="AQ119">
        <v>1</v>
      </c>
      <c r="AR119">
        <v>1</v>
      </c>
      <c r="AS119">
        <v>0</v>
      </c>
      <c r="AT119">
        <v>0</v>
      </c>
      <c r="AU119" t="s">
        <v>519</v>
      </c>
      <c r="AV119">
        <v>190.47999572753901</v>
      </c>
      <c r="AW119">
        <v>192.19999694824219</v>
      </c>
      <c r="AX119">
        <v>195.6199951171875</v>
      </c>
      <c r="AY119">
        <v>185.44000244140619</v>
      </c>
      <c r="AZ119">
        <v>194.08000183105469</v>
      </c>
      <c r="BA119" s="2">
        <f t="shared" si="35"/>
        <v>8.9490179397160308E-3</v>
      </c>
      <c r="BB119" s="2">
        <f t="shared" si="36"/>
        <v>1.7482866037781819E-2</v>
      </c>
      <c r="BC119" s="2">
        <f t="shared" si="37"/>
        <v>3.5171668127842892E-2</v>
      </c>
      <c r="BD119" s="2">
        <f t="shared" si="38"/>
        <v>4.4517721084780026E-2</v>
      </c>
      <c r="BE119">
        <v>41</v>
      </c>
      <c r="BF119">
        <v>10</v>
      </c>
      <c r="BG119">
        <v>10</v>
      </c>
      <c r="BH119">
        <v>4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12</v>
      </c>
      <c r="BO119">
        <v>11</v>
      </c>
      <c r="BP119">
        <v>7</v>
      </c>
      <c r="BQ119">
        <v>4</v>
      </c>
      <c r="BR119">
        <v>78</v>
      </c>
      <c r="BS119">
        <v>1</v>
      </c>
      <c r="BT119">
        <v>112</v>
      </c>
      <c r="BU119">
        <v>0</v>
      </c>
      <c r="BV119">
        <v>0</v>
      </c>
      <c r="BW119">
        <v>0</v>
      </c>
      <c r="BX119">
        <v>0</v>
      </c>
      <c r="BY119">
        <v>78</v>
      </c>
      <c r="BZ119">
        <v>78</v>
      </c>
      <c r="CA119">
        <v>0</v>
      </c>
      <c r="CB119">
        <v>0</v>
      </c>
      <c r="CC119">
        <v>1</v>
      </c>
      <c r="CD119">
        <v>1</v>
      </c>
      <c r="CE119">
        <v>1</v>
      </c>
      <c r="CF119">
        <v>0</v>
      </c>
      <c r="CG119">
        <v>50</v>
      </c>
      <c r="CH119">
        <v>50</v>
      </c>
      <c r="CI119">
        <v>1</v>
      </c>
      <c r="CJ119">
        <v>0</v>
      </c>
      <c r="CK119">
        <v>1</v>
      </c>
      <c r="CL119">
        <v>1</v>
      </c>
      <c r="CM119" t="s">
        <v>622</v>
      </c>
      <c r="CN119">
        <v>194.08000183105469</v>
      </c>
      <c r="CO119">
        <v>193.8800048828125</v>
      </c>
      <c r="CP119">
        <v>193.8800048828125</v>
      </c>
      <c r="CQ119">
        <v>189.91999816894531</v>
      </c>
      <c r="CR119">
        <v>191.41999816894531</v>
      </c>
      <c r="CS119" s="2">
        <f t="shared" si="39"/>
        <v>-1.0315501506361624E-3</v>
      </c>
      <c r="CT119" s="2">
        <f t="shared" si="40"/>
        <v>0</v>
      </c>
      <c r="CU119" s="2">
        <f t="shared" si="41"/>
        <v>2.042503927241357E-2</v>
      </c>
      <c r="CV119" s="2">
        <f t="shared" si="42"/>
        <v>7.8361718438432204E-3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1</v>
      </c>
      <c r="DI119">
        <v>1</v>
      </c>
      <c r="DJ119">
        <v>131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3</v>
      </c>
      <c r="DX119">
        <v>0</v>
      </c>
      <c r="DY119">
        <v>0</v>
      </c>
      <c r="DZ119">
        <v>0</v>
      </c>
      <c r="EA119">
        <v>1</v>
      </c>
      <c r="EB119">
        <v>0</v>
      </c>
      <c r="EC119">
        <v>1</v>
      </c>
      <c r="ED119">
        <v>0</v>
      </c>
      <c r="EE119" t="s">
        <v>331</v>
      </c>
      <c r="EF119">
        <v>191.41999816894531</v>
      </c>
      <c r="EG119">
        <v>193.6199951171875</v>
      </c>
      <c r="EH119">
        <v>196.4700012207031</v>
      </c>
      <c r="EI119">
        <v>191.61000061035159</v>
      </c>
      <c r="EJ119">
        <v>195.91999816894531</v>
      </c>
      <c r="EK119" s="2">
        <f t="shared" si="43"/>
        <v>1.1362447080481841E-2</v>
      </c>
      <c r="EL119" s="2">
        <f t="shared" si="44"/>
        <v>1.4506062430946209E-2</v>
      </c>
      <c r="EM119" s="2">
        <f t="shared" si="45"/>
        <v>1.0381130862126997E-2</v>
      </c>
      <c r="EN119" s="2">
        <f t="shared" si="46"/>
        <v>2.199876275456647E-2</v>
      </c>
      <c r="EO119">
        <v>24</v>
      </c>
      <c r="EP119">
        <v>21</v>
      </c>
      <c r="EQ119">
        <v>45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13</v>
      </c>
      <c r="EY119">
        <v>6</v>
      </c>
      <c r="EZ119">
        <v>4</v>
      </c>
      <c r="FA119">
        <v>2</v>
      </c>
      <c r="FB119">
        <v>16</v>
      </c>
      <c r="FC119">
        <v>1</v>
      </c>
      <c r="FD119">
        <v>41</v>
      </c>
      <c r="FE119">
        <v>0</v>
      </c>
      <c r="FF119">
        <v>0</v>
      </c>
      <c r="FG119">
        <v>0</v>
      </c>
      <c r="FH119">
        <v>0</v>
      </c>
      <c r="FI119">
        <v>16</v>
      </c>
      <c r="FJ119">
        <v>16</v>
      </c>
      <c r="FK119">
        <v>0</v>
      </c>
      <c r="FL119">
        <v>0</v>
      </c>
      <c r="FM119">
        <v>1</v>
      </c>
      <c r="FN119">
        <v>1</v>
      </c>
      <c r="FO119">
        <v>1</v>
      </c>
      <c r="FP119">
        <v>0</v>
      </c>
      <c r="FQ119">
        <v>1</v>
      </c>
      <c r="FR119">
        <v>1</v>
      </c>
      <c r="FS119">
        <v>1</v>
      </c>
      <c r="FT119">
        <v>0</v>
      </c>
      <c r="FU119">
        <v>1</v>
      </c>
      <c r="FV119">
        <v>1</v>
      </c>
      <c r="FW119" t="s">
        <v>623</v>
      </c>
      <c r="FX119">
        <v>195.91999816894531</v>
      </c>
      <c r="FY119">
        <v>194.05000305175781</v>
      </c>
      <c r="FZ119">
        <v>194.8500061035156</v>
      </c>
      <c r="GA119">
        <v>191.6499938964844</v>
      </c>
      <c r="GB119">
        <v>192.00999450683591</v>
      </c>
      <c r="GC119">
        <v>202</v>
      </c>
      <c r="GD119">
        <v>403</v>
      </c>
      <c r="GE119">
        <v>90</v>
      </c>
      <c r="GF119">
        <v>174</v>
      </c>
      <c r="GG119">
        <v>0</v>
      </c>
      <c r="GH119">
        <v>7</v>
      </c>
      <c r="GI119">
        <v>0</v>
      </c>
      <c r="GJ119">
        <v>0</v>
      </c>
      <c r="GK119">
        <v>0</v>
      </c>
      <c r="GL119">
        <v>329</v>
      </c>
      <c r="GM119">
        <v>0</v>
      </c>
      <c r="GN119">
        <v>147</v>
      </c>
      <c r="GO119">
        <v>2</v>
      </c>
      <c r="GP119">
        <v>1</v>
      </c>
      <c r="GQ119">
        <v>2</v>
      </c>
      <c r="GR119">
        <v>1</v>
      </c>
      <c r="GS119">
        <v>3</v>
      </c>
      <c r="GT119">
        <v>2</v>
      </c>
      <c r="GU119">
        <v>2</v>
      </c>
      <c r="GV119">
        <v>1</v>
      </c>
      <c r="GW119">
        <v>2.4</v>
      </c>
      <c r="GX119" t="s">
        <v>218</v>
      </c>
      <c r="GY119">
        <v>175393</v>
      </c>
      <c r="GZ119">
        <v>248597</v>
      </c>
      <c r="HA119">
        <v>0.999</v>
      </c>
      <c r="HB119">
        <v>1.591</v>
      </c>
      <c r="HC119">
        <v>2.2000000000000002</v>
      </c>
      <c r="HD119">
        <v>2.6</v>
      </c>
      <c r="HE119">
        <v>0.58330000000000004</v>
      </c>
      <c r="HF119" s="2">
        <f t="shared" si="47"/>
        <v>-9.6366662601325981E-3</v>
      </c>
      <c r="HG119" s="2">
        <f t="shared" si="48"/>
        <v>4.105737884004923E-3</v>
      </c>
      <c r="HH119" s="2">
        <f t="shared" si="49"/>
        <v>1.2367993391029564E-2</v>
      </c>
      <c r="HI119" s="2">
        <f t="shared" si="50"/>
        <v>1.874905581223163E-3</v>
      </c>
      <c r="HJ119" s="3">
        <f t="shared" si="51"/>
        <v>194.84672150067868</v>
      </c>
      <c r="HK119" t="str">
        <f t="shared" si="52"/>
        <v>HUBB</v>
      </c>
    </row>
    <row r="120" spans="1:219" hidden="1" x14ac:dyDescent="0.3">
      <c r="A120">
        <v>111</v>
      </c>
      <c r="B120" t="s">
        <v>624</v>
      </c>
      <c r="C120">
        <v>9</v>
      </c>
      <c r="D120">
        <v>0</v>
      </c>
      <c r="E120">
        <v>6</v>
      </c>
      <c r="F120">
        <v>0</v>
      </c>
      <c r="G120" t="s">
        <v>218</v>
      </c>
      <c r="H120" t="s">
        <v>218</v>
      </c>
      <c r="I120">
        <v>6</v>
      </c>
      <c r="J120">
        <v>0</v>
      </c>
      <c r="K120" t="s">
        <v>218</v>
      </c>
      <c r="L120" t="s">
        <v>218</v>
      </c>
      <c r="M120">
        <v>27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83</v>
      </c>
      <c r="W120">
        <v>39</v>
      </c>
      <c r="X120">
        <v>22</v>
      </c>
      <c r="Y120">
        <v>10</v>
      </c>
      <c r="Z120">
        <v>5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 t="s">
        <v>625</v>
      </c>
      <c r="AV120">
        <v>206.9700012207031</v>
      </c>
      <c r="AW120">
        <v>206.75</v>
      </c>
      <c r="AX120">
        <v>209.16000366210929</v>
      </c>
      <c r="AY120">
        <v>206.46000671386719</v>
      </c>
      <c r="AZ120">
        <v>207.44999694824219</v>
      </c>
      <c r="BA120" s="2">
        <f t="shared" si="35"/>
        <v>-1.0640929659158083E-3</v>
      </c>
      <c r="BB120" s="2">
        <f t="shared" si="36"/>
        <v>1.1522296901479101E-2</v>
      </c>
      <c r="BC120" s="2">
        <f t="shared" si="37"/>
        <v>1.402627744294116E-3</v>
      </c>
      <c r="BD120" s="2">
        <f t="shared" si="38"/>
        <v>4.7721872689253653E-3</v>
      </c>
      <c r="BE120">
        <v>67</v>
      </c>
      <c r="BF120">
        <v>71</v>
      </c>
      <c r="BG120">
        <v>11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3</v>
      </c>
      <c r="BO120">
        <v>0</v>
      </c>
      <c r="BP120">
        <v>0</v>
      </c>
      <c r="BQ120">
        <v>0</v>
      </c>
      <c r="BR120">
        <v>0</v>
      </c>
      <c r="BS120">
        <v>1</v>
      </c>
      <c r="BT120">
        <v>3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 t="s">
        <v>626</v>
      </c>
      <c r="CN120">
        <v>207.44999694824219</v>
      </c>
      <c r="CO120">
        <v>206.75</v>
      </c>
      <c r="CP120">
        <v>210.55999755859369</v>
      </c>
      <c r="CQ120">
        <v>206.75</v>
      </c>
      <c r="CR120">
        <v>210.24000549316409</v>
      </c>
      <c r="CS120" s="2">
        <f t="shared" si="39"/>
        <v>-3.3857167992366044E-3</v>
      </c>
      <c r="CT120" s="2">
        <f t="shared" si="40"/>
        <v>1.8094593478200749E-2</v>
      </c>
      <c r="CU120" s="2">
        <f t="shared" si="41"/>
        <v>0</v>
      </c>
      <c r="CV120" s="2">
        <f t="shared" si="42"/>
        <v>1.6600101797835887E-2</v>
      </c>
      <c r="CW120">
        <v>1</v>
      </c>
      <c r="CX120">
        <v>14</v>
      </c>
      <c r="CY120">
        <v>50</v>
      </c>
      <c r="CZ120">
        <v>79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 t="s">
        <v>627</v>
      </c>
      <c r="EF120">
        <v>210.24000549316409</v>
      </c>
      <c r="EG120">
        <v>210.92999267578119</v>
      </c>
      <c r="EH120">
        <v>214.42999267578119</v>
      </c>
      <c r="EI120">
        <v>210.92999267578119</v>
      </c>
      <c r="EJ120">
        <v>212.9700012207031</v>
      </c>
      <c r="EK120" s="2">
        <f t="shared" si="43"/>
        <v>3.27116676895578E-3</v>
      </c>
      <c r="EL120" s="2">
        <f t="shared" si="44"/>
        <v>1.632234351326034E-2</v>
      </c>
      <c r="EM120" s="2">
        <f t="shared" si="45"/>
        <v>0</v>
      </c>
      <c r="EN120" s="2">
        <f t="shared" si="46"/>
        <v>9.5788539852043053E-3</v>
      </c>
      <c r="EO120">
        <v>0</v>
      </c>
      <c r="EP120">
        <v>39</v>
      </c>
      <c r="EQ120">
        <v>120</v>
      </c>
      <c r="ER120">
        <v>18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 t="s">
        <v>628</v>
      </c>
      <c r="FX120">
        <v>212.9700012207031</v>
      </c>
      <c r="FY120">
        <v>212.03999328613281</v>
      </c>
      <c r="FZ120">
        <v>213.24000549316409</v>
      </c>
      <c r="GA120">
        <v>210.75999450683591</v>
      </c>
      <c r="GB120">
        <v>212.32000732421881</v>
      </c>
      <c r="GC120">
        <v>497</v>
      </c>
      <c r="GD120">
        <v>162</v>
      </c>
      <c r="GE120">
        <v>321</v>
      </c>
      <c r="GF120">
        <v>0</v>
      </c>
      <c r="GG120">
        <v>0</v>
      </c>
      <c r="GH120">
        <v>97</v>
      </c>
      <c r="GI120">
        <v>0</v>
      </c>
      <c r="GJ120">
        <v>97</v>
      </c>
      <c r="GK120">
        <v>0</v>
      </c>
      <c r="GL120">
        <v>5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2.5</v>
      </c>
      <c r="GX120" t="s">
        <v>218</v>
      </c>
      <c r="GY120">
        <v>288175</v>
      </c>
      <c r="GZ120">
        <v>333000</v>
      </c>
      <c r="HA120">
        <v>0.95599999999999996</v>
      </c>
      <c r="HB120">
        <v>1.0980000000000001</v>
      </c>
      <c r="HC120">
        <v>16.13</v>
      </c>
      <c r="HD120">
        <v>3.23</v>
      </c>
      <c r="HE120">
        <v>0.24679999999999999</v>
      </c>
      <c r="HF120" s="2">
        <f t="shared" si="47"/>
        <v>-4.3860024713135992E-3</v>
      </c>
      <c r="HG120" s="2">
        <f t="shared" si="48"/>
        <v>5.6275191151679005E-3</v>
      </c>
      <c r="HH120" s="2">
        <f t="shared" si="49"/>
        <v>6.0365913027059515E-3</v>
      </c>
      <c r="HI120" s="2">
        <f t="shared" si="50"/>
        <v>7.3474602654883814E-3</v>
      </c>
      <c r="HJ120" s="3">
        <f t="shared" si="51"/>
        <v>213.23325240153059</v>
      </c>
      <c r="HK120" t="str">
        <f t="shared" si="52"/>
        <v>HII</v>
      </c>
    </row>
    <row r="121" spans="1:219" hidden="1" x14ac:dyDescent="0.3">
      <c r="A121">
        <v>112</v>
      </c>
      <c r="B121" t="s">
        <v>629</v>
      </c>
      <c r="C121">
        <v>9</v>
      </c>
      <c r="D121">
        <v>0</v>
      </c>
      <c r="E121">
        <v>6</v>
      </c>
      <c r="F121">
        <v>0</v>
      </c>
      <c r="G121" t="s">
        <v>218</v>
      </c>
      <c r="H121" t="s">
        <v>218</v>
      </c>
      <c r="I121">
        <v>6</v>
      </c>
      <c r="J121">
        <v>0</v>
      </c>
      <c r="K121" t="s">
        <v>218</v>
      </c>
      <c r="L121" t="s">
        <v>218</v>
      </c>
      <c r="M121">
        <v>5</v>
      </c>
      <c r="N121">
        <v>1</v>
      </c>
      <c r="O121">
        <v>0</v>
      </c>
      <c r="P121">
        <v>1</v>
      </c>
      <c r="Q121">
        <v>0</v>
      </c>
      <c r="R121">
        <v>1</v>
      </c>
      <c r="S121">
        <v>1</v>
      </c>
      <c r="T121">
        <v>0</v>
      </c>
      <c r="U121">
        <v>0</v>
      </c>
      <c r="V121">
        <v>0</v>
      </c>
      <c r="W121">
        <v>1</v>
      </c>
      <c r="X121">
        <v>2</v>
      </c>
      <c r="Y121">
        <v>3</v>
      </c>
      <c r="Z121">
        <v>148</v>
      </c>
      <c r="AA121">
        <v>1</v>
      </c>
      <c r="AB121">
        <v>1</v>
      </c>
      <c r="AC121">
        <v>0</v>
      </c>
      <c r="AD121">
        <v>0</v>
      </c>
      <c r="AE121">
        <v>2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8</v>
      </c>
      <c r="AN121">
        <v>2</v>
      </c>
      <c r="AO121">
        <v>32</v>
      </c>
      <c r="AP121">
        <v>0</v>
      </c>
      <c r="AQ121">
        <v>2</v>
      </c>
      <c r="AR121">
        <v>1</v>
      </c>
      <c r="AS121">
        <v>1</v>
      </c>
      <c r="AT121">
        <v>0</v>
      </c>
      <c r="AU121" t="s">
        <v>630</v>
      </c>
      <c r="AV121">
        <v>53.520000457763672</v>
      </c>
      <c r="AW121">
        <v>53.590000152587891</v>
      </c>
      <c r="AX121">
        <v>55.049999237060547</v>
      </c>
      <c r="AY121">
        <v>53.450000762939453</v>
      </c>
      <c r="AZ121">
        <v>54.540000915527337</v>
      </c>
      <c r="BA121" s="2">
        <f t="shared" si="35"/>
        <v>1.3062081475071485E-3</v>
      </c>
      <c r="BB121" s="2">
        <f t="shared" si="36"/>
        <v>2.6521327969242892E-2</v>
      </c>
      <c r="BC121" s="2">
        <f t="shared" si="37"/>
        <v>2.6124162950142971E-3</v>
      </c>
      <c r="BD121" s="2">
        <f t="shared" si="38"/>
        <v>1.9985334328763593E-2</v>
      </c>
      <c r="BE121">
        <v>11</v>
      </c>
      <c r="BF121">
        <v>6</v>
      </c>
      <c r="BG121">
        <v>31</v>
      </c>
      <c r="BH121">
        <v>36</v>
      </c>
      <c r="BI121">
        <v>20</v>
      </c>
      <c r="BJ121">
        <v>0</v>
      </c>
      <c r="BK121">
        <v>0</v>
      </c>
      <c r="BL121">
        <v>0</v>
      </c>
      <c r="BM121">
        <v>0</v>
      </c>
      <c r="BN121">
        <v>3</v>
      </c>
      <c r="BO121">
        <v>2</v>
      </c>
      <c r="BP121">
        <v>0</v>
      </c>
      <c r="BQ121">
        <v>0</v>
      </c>
      <c r="BR121">
        <v>0</v>
      </c>
      <c r="BS121">
        <v>1</v>
      </c>
      <c r="BT121">
        <v>5</v>
      </c>
      <c r="BU121">
        <v>1</v>
      </c>
      <c r="BV121">
        <v>5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 t="s">
        <v>254</v>
      </c>
      <c r="CN121">
        <v>54.540000915527337</v>
      </c>
      <c r="CO121">
        <v>54.610000610351563</v>
      </c>
      <c r="CP121">
        <v>56.599998474121087</v>
      </c>
      <c r="CQ121">
        <v>53.799999237060547</v>
      </c>
      <c r="CR121">
        <v>55.840000152587891</v>
      </c>
      <c r="CS121" s="2">
        <f t="shared" si="39"/>
        <v>1.2818109145187329E-3</v>
      </c>
      <c r="CT121" s="2">
        <f t="shared" si="40"/>
        <v>3.5158973805969329E-2</v>
      </c>
      <c r="CU121" s="2">
        <f t="shared" si="41"/>
        <v>1.4832473251016109E-2</v>
      </c>
      <c r="CV121" s="2">
        <f t="shared" si="42"/>
        <v>3.6532967585115594E-2</v>
      </c>
      <c r="CW121">
        <v>14</v>
      </c>
      <c r="CX121">
        <v>38</v>
      </c>
      <c r="CY121">
        <v>24</v>
      </c>
      <c r="CZ121">
        <v>11</v>
      </c>
      <c r="DA121">
        <v>10</v>
      </c>
      <c r="DB121">
        <v>2</v>
      </c>
      <c r="DC121">
        <v>10</v>
      </c>
      <c r="DD121">
        <v>1</v>
      </c>
      <c r="DE121">
        <v>1</v>
      </c>
      <c r="DF121">
        <v>2</v>
      </c>
      <c r="DG121">
        <v>5</v>
      </c>
      <c r="DH121">
        <v>1</v>
      </c>
      <c r="DI121">
        <v>0</v>
      </c>
      <c r="DJ121">
        <v>2</v>
      </c>
      <c r="DK121">
        <v>3</v>
      </c>
      <c r="DL121">
        <v>10</v>
      </c>
      <c r="DM121">
        <v>2</v>
      </c>
      <c r="DN121">
        <v>10</v>
      </c>
      <c r="DO121">
        <v>0</v>
      </c>
      <c r="DP121">
        <v>0</v>
      </c>
      <c r="DQ121">
        <v>2</v>
      </c>
      <c r="DR121">
        <v>2</v>
      </c>
      <c r="DS121">
        <v>0</v>
      </c>
      <c r="DT121">
        <v>0</v>
      </c>
      <c r="DU121">
        <v>1</v>
      </c>
      <c r="DV121">
        <v>1</v>
      </c>
      <c r="DW121">
        <v>0</v>
      </c>
      <c r="DX121">
        <v>0</v>
      </c>
      <c r="DY121">
        <v>1</v>
      </c>
      <c r="DZ121">
        <v>1</v>
      </c>
      <c r="EA121">
        <v>0</v>
      </c>
      <c r="EB121">
        <v>0</v>
      </c>
      <c r="EC121">
        <v>1</v>
      </c>
      <c r="ED121">
        <v>1</v>
      </c>
      <c r="EE121" t="s">
        <v>631</v>
      </c>
      <c r="EF121">
        <v>55.840000152587891</v>
      </c>
      <c r="EG121">
        <v>56.240001678466797</v>
      </c>
      <c r="EH121">
        <v>56.669998168945313</v>
      </c>
      <c r="EI121">
        <v>55.819999694824219</v>
      </c>
      <c r="EJ121">
        <v>56.189998626708977</v>
      </c>
      <c r="EK121" s="2">
        <f t="shared" si="43"/>
        <v>7.1124024527200458E-3</v>
      </c>
      <c r="EL121" s="2">
        <f t="shared" si="44"/>
        <v>7.5877272696674991E-3</v>
      </c>
      <c r="EM121" s="2">
        <f t="shared" si="45"/>
        <v>7.4680293582457535E-3</v>
      </c>
      <c r="EN121" s="2">
        <f t="shared" si="46"/>
        <v>6.5847827180562923E-3</v>
      </c>
      <c r="EO121">
        <v>12</v>
      </c>
      <c r="EP121">
        <v>1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12</v>
      </c>
      <c r="EY121">
        <v>11</v>
      </c>
      <c r="EZ121">
        <v>24</v>
      </c>
      <c r="FA121">
        <v>16</v>
      </c>
      <c r="FB121">
        <v>12</v>
      </c>
      <c r="FC121">
        <v>0</v>
      </c>
      <c r="FD121">
        <v>0</v>
      </c>
      <c r="FE121">
        <v>0</v>
      </c>
      <c r="FF121">
        <v>0</v>
      </c>
      <c r="FG121">
        <v>1</v>
      </c>
      <c r="FH121">
        <v>0</v>
      </c>
      <c r="FI121">
        <v>0</v>
      </c>
      <c r="FJ121">
        <v>0</v>
      </c>
      <c r="FK121">
        <v>1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 t="s">
        <v>514</v>
      </c>
      <c r="FX121">
        <v>56.189998626708977</v>
      </c>
      <c r="FY121">
        <v>55.909999847412109</v>
      </c>
      <c r="FZ121">
        <v>56.520000457763672</v>
      </c>
      <c r="GA121">
        <v>55.389999389648438</v>
      </c>
      <c r="GB121">
        <v>56.259998321533203</v>
      </c>
      <c r="GC121">
        <v>221</v>
      </c>
      <c r="GD121">
        <v>244</v>
      </c>
      <c r="GE121">
        <v>110</v>
      </c>
      <c r="GF121">
        <v>85</v>
      </c>
      <c r="GG121">
        <v>1</v>
      </c>
      <c r="GH121">
        <v>78</v>
      </c>
      <c r="GI121">
        <v>1</v>
      </c>
      <c r="GJ121">
        <v>21</v>
      </c>
      <c r="GK121">
        <v>15</v>
      </c>
      <c r="GL121">
        <v>162</v>
      </c>
      <c r="GM121">
        <v>10</v>
      </c>
      <c r="GN121">
        <v>14</v>
      </c>
      <c r="GO121">
        <v>2</v>
      </c>
      <c r="GP121">
        <v>1</v>
      </c>
      <c r="GQ121">
        <v>2</v>
      </c>
      <c r="GR121">
        <v>1</v>
      </c>
      <c r="GS121">
        <v>2</v>
      </c>
      <c r="GT121">
        <v>1</v>
      </c>
      <c r="GU121">
        <v>1</v>
      </c>
      <c r="GV121">
        <v>1</v>
      </c>
      <c r="GW121">
        <v>1.4</v>
      </c>
      <c r="GX121" t="s">
        <v>233</v>
      </c>
      <c r="GY121">
        <v>85217</v>
      </c>
      <c r="GZ121">
        <v>151175</v>
      </c>
      <c r="HA121">
        <v>1.1399999999999999</v>
      </c>
      <c r="HB121">
        <v>1.226</v>
      </c>
      <c r="HC121">
        <v>1.55</v>
      </c>
      <c r="HD121">
        <v>2.91</v>
      </c>
      <c r="HE121">
        <v>0</v>
      </c>
      <c r="HF121" s="2">
        <f t="shared" si="47"/>
        <v>-5.0080268299237396E-3</v>
      </c>
      <c r="HG121" s="2">
        <f t="shared" si="48"/>
        <v>1.0792650484980126E-2</v>
      </c>
      <c r="HH121" s="2">
        <f t="shared" si="49"/>
        <v>9.3006699907501877E-3</v>
      </c>
      <c r="HI121" s="2">
        <f t="shared" si="50"/>
        <v>1.5463899001784687E-2</v>
      </c>
      <c r="HJ121" s="3">
        <f t="shared" si="51"/>
        <v>56.513416934380523</v>
      </c>
      <c r="HK121" t="str">
        <f t="shared" si="52"/>
        <v>HURN</v>
      </c>
    </row>
    <row r="122" spans="1:219" hidden="1" x14ac:dyDescent="0.3">
      <c r="A122">
        <v>113</v>
      </c>
      <c r="B122" t="s">
        <v>632</v>
      </c>
      <c r="C122">
        <v>10</v>
      </c>
      <c r="D122">
        <v>0</v>
      </c>
      <c r="E122">
        <v>6</v>
      </c>
      <c r="F122">
        <v>0</v>
      </c>
      <c r="G122" t="s">
        <v>218</v>
      </c>
      <c r="H122" t="s">
        <v>218</v>
      </c>
      <c r="I122">
        <v>6</v>
      </c>
      <c r="J122">
        <v>0</v>
      </c>
      <c r="K122" t="s">
        <v>218</v>
      </c>
      <c r="L122" t="s">
        <v>218</v>
      </c>
      <c r="M122">
        <v>26</v>
      </c>
      <c r="N122">
        <v>24</v>
      </c>
      <c r="O122">
        <v>6</v>
      </c>
      <c r="P122">
        <v>0</v>
      </c>
      <c r="Q122">
        <v>0</v>
      </c>
      <c r="R122">
        <v>1</v>
      </c>
      <c r="S122">
        <v>6</v>
      </c>
      <c r="T122">
        <v>0</v>
      </c>
      <c r="U122">
        <v>0</v>
      </c>
      <c r="V122">
        <v>22</v>
      </c>
      <c r="W122">
        <v>16</v>
      </c>
      <c r="X122">
        <v>11</v>
      </c>
      <c r="Y122">
        <v>12</v>
      </c>
      <c r="Z122">
        <v>64</v>
      </c>
      <c r="AA122">
        <v>1</v>
      </c>
      <c r="AB122">
        <v>1</v>
      </c>
      <c r="AC122">
        <v>0</v>
      </c>
      <c r="AD122">
        <v>0</v>
      </c>
      <c r="AE122">
        <v>30</v>
      </c>
      <c r="AF122">
        <v>7</v>
      </c>
      <c r="AG122">
        <v>0</v>
      </c>
      <c r="AH122">
        <v>0</v>
      </c>
      <c r="AI122">
        <v>1</v>
      </c>
      <c r="AJ122">
        <v>1</v>
      </c>
      <c r="AK122">
        <v>0</v>
      </c>
      <c r="AL122">
        <v>0</v>
      </c>
      <c r="AM122">
        <v>58</v>
      </c>
      <c r="AN122">
        <v>31</v>
      </c>
      <c r="AO122">
        <v>0</v>
      </c>
      <c r="AP122">
        <v>0</v>
      </c>
      <c r="AQ122">
        <v>1</v>
      </c>
      <c r="AR122">
        <v>1</v>
      </c>
      <c r="AS122">
        <v>0</v>
      </c>
      <c r="AT122">
        <v>0</v>
      </c>
      <c r="AU122" t="s">
        <v>352</v>
      </c>
      <c r="AV122">
        <v>250.22999572753901</v>
      </c>
      <c r="AW122">
        <v>250.1000061035156</v>
      </c>
      <c r="AX122">
        <v>253.99000549316409</v>
      </c>
      <c r="AY122">
        <v>248.52000427246091</v>
      </c>
      <c r="AZ122">
        <v>252.7200012207031</v>
      </c>
      <c r="BA122" s="2">
        <f t="shared" si="35"/>
        <v>-5.19750583171108E-4</v>
      </c>
      <c r="BB122" s="2">
        <f t="shared" si="36"/>
        <v>1.5315560870576062E-2</v>
      </c>
      <c r="BC122" s="2">
        <f t="shared" si="37"/>
        <v>6.3174801779122269E-3</v>
      </c>
      <c r="BD122" s="2">
        <f t="shared" si="38"/>
        <v>1.6619171129926835E-2</v>
      </c>
      <c r="BE122">
        <v>15</v>
      </c>
      <c r="BF122">
        <v>49</v>
      </c>
      <c r="BG122">
        <v>69</v>
      </c>
      <c r="BH122">
        <v>1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5</v>
      </c>
      <c r="BO122">
        <v>2</v>
      </c>
      <c r="BP122">
        <v>0</v>
      </c>
      <c r="BQ122">
        <v>2</v>
      </c>
      <c r="BR122">
        <v>5</v>
      </c>
      <c r="BS122">
        <v>1</v>
      </c>
      <c r="BT122">
        <v>14</v>
      </c>
      <c r="BU122">
        <v>0</v>
      </c>
      <c r="BV122">
        <v>0</v>
      </c>
      <c r="BW122">
        <v>2</v>
      </c>
      <c r="BX122">
        <v>0</v>
      </c>
      <c r="BY122">
        <v>5</v>
      </c>
      <c r="BZ122">
        <v>5</v>
      </c>
      <c r="CA122">
        <v>1</v>
      </c>
      <c r="CB122">
        <v>0</v>
      </c>
      <c r="CC122">
        <v>1</v>
      </c>
      <c r="CD122">
        <v>1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 t="s">
        <v>568</v>
      </c>
      <c r="CN122">
        <v>252.7200012207031</v>
      </c>
      <c r="CO122">
        <v>253.33999633789071</v>
      </c>
      <c r="CP122">
        <v>258.95001220703119</v>
      </c>
      <c r="CQ122">
        <v>250.8919982910156</v>
      </c>
      <c r="CR122">
        <v>258.3699951171875</v>
      </c>
      <c r="CS122" s="2">
        <f t="shared" si="39"/>
        <v>2.4472847799393849E-3</v>
      </c>
      <c r="CT122" s="2">
        <f t="shared" si="40"/>
        <v>2.166447424090201E-2</v>
      </c>
      <c r="CU122" s="2">
        <f t="shared" si="41"/>
        <v>9.6628960379794293E-3</v>
      </c>
      <c r="CV122" s="2">
        <f t="shared" si="42"/>
        <v>2.8942977000019465E-2</v>
      </c>
      <c r="CW122">
        <v>4</v>
      </c>
      <c r="CX122">
        <v>37</v>
      </c>
      <c r="CY122">
        <v>88</v>
      </c>
      <c r="CZ122">
        <v>16</v>
      </c>
      <c r="DA122">
        <v>7</v>
      </c>
      <c r="DB122">
        <v>0</v>
      </c>
      <c r="DC122">
        <v>0</v>
      </c>
      <c r="DD122">
        <v>0</v>
      </c>
      <c r="DE122">
        <v>0</v>
      </c>
      <c r="DF122">
        <v>2</v>
      </c>
      <c r="DG122">
        <v>1</v>
      </c>
      <c r="DH122">
        <v>3</v>
      </c>
      <c r="DI122">
        <v>0</v>
      </c>
      <c r="DJ122">
        <v>3</v>
      </c>
      <c r="DK122">
        <v>1</v>
      </c>
      <c r="DL122">
        <v>9</v>
      </c>
      <c r="DM122">
        <v>1</v>
      </c>
      <c r="DN122">
        <v>0</v>
      </c>
      <c r="DO122">
        <v>0</v>
      </c>
      <c r="DP122">
        <v>0</v>
      </c>
      <c r="DQ122">
        <v>3</v>
      </c>
      <c r="DR122">
        <v>3</v>
      </c>
      <c r="DS122">
        <v>0</v>
      </c>
      <c r="DT122">
        <v>0</v>
      </c>
      <c r="DU122">
        <v>1</v>
      </c>
      <c r="DV122">
        <v>1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 t="s">
        <v>633</v>
      </c>
      <c r="EF122">
        <v>258.3699951171875</v>
      </c>
      <c r="EG122">
        <v>258.54000854492188</v>
      </c>
      <c r="EH122">
        <v>260.1099853515625</v>
      </c>
      <c r="EI122">
        <v>249.66999816894531</v>
      </c>
      <c r="EJ122">
        <v>254.00999450683599</v>
      </c>
      <c r="EK122" s="2">
        <f t="shared" si="43"/>
        <v>6.5759040038415595E-4</v>
      </c>
      <c r="EL122" s="2">
        <f t="shared" si="44"/>
        <v>6.0358190575370285E-3</v>
      </c>
      <c r="EM122" s="2">
        <f t="shared" si="45"/>
        <v>3.4308076440073942E-2</v>
      </c>
      <c r="EN122" s="2">
        <f t="shared" si="46"/>
        <v>1.7085927450677052E-2</v>
      </c>
      <c r="EO122">
        <v>20</v>
      </c>
      <c r="EP122">
        <v>6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6</v>
      </c>
      <c r="EY122">
        <v>1</v>
      </c>
      <c r="EZ122">
        <v>0</v>
      </c>
      <c r="FA122">
        <v>0</v>
      </c>
      <c r="FB122">
        <v>134</v>
      </c>
      <c r="FC122">
        <v>0</v>
      </c>
      <c r="FD122">
        <v>0</v>
      </c>
      <c r="FE122">
        <v>0</v>
      </c>
      <c r="FF122">
        <v>0</v>
      </c>
      <c r="FG122">
        <v>6</v>
      </c>
      <c r="FH122">
        <v>0</v>
      </c>
      <c r="FI122">
        <v>0</v>
      </c>
      <c r="FJ122">
        <v>0</v>
      </c>
      <c r="FK122">
        <v>1</v>
      </c>
      <c r="FL122">
        <v>0</v>
      </c>
      <c r="FM122">
        <v>0</v>
      </c>
      <c r="FN122">
        <v>0</v>
      </c>
      <c r="FO122">
        <v>26</v>
      </c>
      <c r="FP122">
        <v>7</v>
      </c>
      <c r="FQ122">
        <v>0</v>
      </c>
      <c r="FR122">
        <v>0</v>
      </c>
      <c r="FS122">
        <v>1</v>
      </c>
      <c r="FT122">
        <v>1</v>
      </c>
      <c r="FU122">
        <v>0</v>
      </c>
      <c r="FV122">
        <v>0</v>
      </c>
      <c r="FW122" t="s">
        <v>634</v>
      </c>
      <c r="FX122">
        <v>254.00999450683599</v>
      </c>
      <c r="FY122">
        <v>251.69999694824219</v>
      </c>
      <c r="FZ122">
        <v>255.72999572753909</v>
      </c>
      <c r="GA122">
        <v>249.00999450683591</v>
      </c>
      <c r="GB122">
        <v>253.4700012207031</v>
      </c>
      <c r="GC122">
        <v>368</v>
      </c>
      <c r="GD122">
        <v>289</v>
      </c>
      <c r="GE122">
        <v>178</v>
      </c>
      <c r="GF122">
        <v>150</v>
      </c>
      <c r="GG122">
        <v>0</v>
      </c>
      <c r="GH122">
        <v>24</v>
      </c>
      <c r="GI122">
        <v>0</v>
      </c>
      <c r="GJ122">
        <v>23</v>
      </c>
      <c r="GK122">
        <v>0</v>
      </c>
      <c r="GL122">
        <v>206</v>
      </c>
      <c r="GM122">
        <v>0</v>
      </c>
      <c r="GN122">
        <v>137</v>
      </c>
      <c r="GO122">
        <v>2</v>
      </c>
      <c r="GP122">
        <v>1</v>
      </c>
      <c r="GQ122">
        <v>2</v>
      </c>
      <c r="GR122">
        <v>1</v>
      </c>
      <c r="GS122">
        <v>0</v>
      </c>
      <c r="GT122">
        <v>0</v>
      </c>
      <c r="GU122">
        <v>0</v>
      </c>
      <c r="GV122">
        <v>0</v>
      </c>
      <c r="GW122">
        <v>1.8</v>
      </c>
      <c r="GX122" t="s">
        <v>218</v>
      </c>
      <c r="GY122">
        <v>301416</v>
      </c>
      <c r="GZ122">
        <v>868875</v>
      </c>
      <c r="HA122">
        <v>5.29</v>
      </c>
      <c r="HB122">
        <v>5.4859999999999998</v>
      </c>
      <c r="HC122">
        <v>-4.99</v>
      </c>
      <c r="HD122">
        <v>2.44</v>
      </c>
      <c r="HE122">
        <v>0</v>
      </c>
      <c r="HF122" s="2">
        <f t="shared" si="47"/>
        <v>-9.1775827834785773E-3</v>
      </c>
      <c r="HG122" s="2">
        <f t="shared" si="48"/>
        <v>1.5758803607812011E-2</v>
      </c>
      <c r="HH122" s="2">
        <f t="shared" si="49"/>
        <v>1.0687336011209525E-2</v>
      </c>
      <c r="HI122" s="2">
        <f t="shared" si="50"/>
        <v>1.7595797105724342E-2</v>
      </c>
      <c r="HJ122" s="3">
        <f t="shared" si="51"/>
        <v>255.66648776823641</v>
      </c>
      <c r="HK122" t="str">
        <f t="shared" si="52"/>
        <v>IAC</v>
      </c>
    </row>
    <row r="123" spans="1:219" hidden="1" x14ac:dyDescent="0.3">
      <c r="A123">
        <v>114</v>
      </c>
      <c r="B123" t="s">
        <v>635</v>
      </c>
      <c r="C123">
        <v>9</v>
      </c>
      <c r="D123">
        <v>0</v>
      </c>
      <c r="E123">
        <v>6</v>
      </c>
      <c r="F123">
        <v>0</v>
      </c>
      <c r="G123" t="s">
        <v>218</v>
      </c>
      <c r="H123" t="s">
        <v>218</v>
      </c>
      <c r="I123">
        <v>6</v>
      </c>
      <c r="J123">
        <v>0</v>
      </c>
      <c r="K123" t="s">
        <v>218</v>
      </c>
      <c r="L123" t="s">
        <v>218</v>
      </c>
      <c r="M123">
        <v>79</v>
      </c>
      <c r="N123">
        <v>34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21</v>
      </c>
      <c r="W123">
        <v>10</v>
      </c>
      <c r="X123">
        <v>33</v>
      </c>
      <c r="Y123">
        <v>12</v>
      </c>
      <c r="Z123">
        <v>10</v>
      </c>
      <c r="AA123">
        <v>0</v>
      </c>
      <c r="AB123">
        <v>0</v>
      </c>
      <c r="AC123">
        <v>0</v>
      </c>
      <c r="AD123">
        <v>0</v>
      </c>
      <c r="AE123">
        <v>34</v>
      </c>
      <c r="AF123">
        <v>0</v>
      </c>
      <c r="AG123">
        <v>0</v>
      </c>
      <c r="AH123">
        <v>0</v>
      </c>
      <c r="AI123">
        <v>1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 t="s">
        <v>636</v>
      </c>
      <c r="AV123">
        <v>141.57000732421881</v>
      </c>
      <c r="AW123">
        <v>141.69000244140619</v>
      </c>
      <c r="AX123">
        <v>142.55999755859381</v>
      </c>
      <c r="AY123">
        <v>140.75</v>
      </c>
      <c r="AZ123">
        <v>142.00999450683591</v>
      </c>
      <c r="BA123" s="2">
        <f t="shared" si="35"/>
        <v>8.4688485510475697E-4</v>
      </c>
      <c r="BB123" s="2">
        <f t="shared" si="36"/>
        <v>6.1026594562758607E-3</v>
      </c>
      <c r="BC123" s="2">
        <f t="shared" si="37"/>
        <v>6.6342185419533406E-3</v>
      </c>
      <c r="BD123" s="2">
        <f t="shared" si="38"/>
        <v>8.8725762662800189E-3</v>
      </c>
      <c r="BE123">
        <v>175</v>
      </c>
      <c r="BF123">
        <v>12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4</v>
      </c>
      <c r="BO123">
        <v>1</v>
      </c>
      <c r="BP123">
        <v>2</v>
      </c>
      <c r="BQ123">
        <v>3</v>
      </c>
      <c r="BR123">
        <v>3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3</v>
      </c>
      <c r="BZ123">
        <v>0</v>
      </c>
      <c r="CA123">
        <v>0</v>
      </c>
      <c r="CB123">
        <v>0</v>
      </c>
      <c r="CC123">
        <v>1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 t="s">
        <v>637</v>
      </c>
      <c r="CN123">
        <v>142.00999450683591</v>
      </c>
      <c r="CO123">
        <v>142.91999816894531</v>
      </c>
      <c r="CP123">
        <v>143.3999938964844</v>
      </c>
      <c r="CQ123">
        <v>142.1000061035156</v>
      </c>
      <c r="CR123">
        <v>143</v>
      </c>
      <c r="CS123" s="2">
        <f t="shared" si="39"/>
        <v>6.3672241377563665E-3</v>
      </c>
      <c r="CT123" s="2">
        <f t="shared" si="40"/>
        <v>3.3472506831875304E-3</v>
      </c>
      <c r="CU123" s="2">
        <f t="shared" si="41"/>
        <v>5.7374200667174025E-3</v>
      </c>
      <c r="CV123" s="2">
        <f t="shared" si="42"/>
        <v>6.2936636117790767E-3</v>
      </c>
      <c r="CW123">
        <v>139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30</v>
      </c>
      <c r="DG123">
        <v>2</v>
      </c>
      <c r="DH123">
        <v>8</v>
      </c>
      <c r="DI123">
        <v>15</v>
      </c>
      <c r="DJ123">
        <v>8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 t="s">
        <v>335</v>
      </c>
      <c r="EF123">
        <v>143</v>
      </c>
      <c r="EG123">
        <v>144.1300048828125</v>
      </c>
      <c r="EH123">
        <v>148.74000549316409</v>
      </c>
      <c r="EI123">
        <v>142.97999572753909</v>
      </c>
      <c r="EJ123">
        <v>144.24000549316409</v>
      </c>
      <c r="EK123" s="2">
        <f t="shared" si="43"/>
        <v>7.8401779263885807E-3</v>
      </c>
      <c r="EL123" s="2">
        <f t="shared" si="44"/>
        <v>3.0993683206253841E-2</v>
      </c>
      <c r="EM123" s="2">
        <f t="shared" si="45"/>
        <v>7.9789711809726827E-3</v>
      </c>
      <c r="EN123" s="2">
        <f t="shared" si="46"/>
        <v>8.7355083031018799E-3</v>
      </c>
      <c r="EO123">
        <v>56</v>
      </c>
      <c r="EP123">
        <v>0</v>
      </c>
      <c r="EQ123">
        <v>0</v>
      </c>
      <c r="ER123">
        <v>0</v>
      </c>
      <c r="ES123">
        <v>1</v>
      </c>
      <c r="ET123">
        <v>1</v>
      </c>
      <c r="EU123">
        <v>1</v>
      </c>
      <c r="EV123">
        <v>1</v>
      </c>
      <c r="EW123">
        <v>1</v>
      </c>
      <c r="EX123">
        <v>37</v>
      </c>
      <c r="EY123">
        <v>20</v>
      </c>
      <c r="EZ123">
        <v>18</v>
      </c>
      <c r="FA123">
        <v>12</v>
      </c>
      <c r="FB123">
        <v>75</v>
      </c>
      <c r="FC123">
        <v>1</v>
      </c>
      <c r="FD123">
        <v>0</v>
      </c>
      <c r="FE123">
        <v>1</v>
      </c>
      <c r="FF123">
        <v>0</v>
      </c>
      <c r="FG123">
        <v>1</v>
      </c>
      <c r="FH123">
        <v>1</v>
      </c>
      <c r="FI123">
        <v>0</v>
      </c>
      <c r="FJ123">
        <v>0</v>
      </c>
      <c r="FK123">
        <v>1</v>
      </c>
      <c r="FL123">
        <v>1</v>
      </c>
      <c r="FM123">
        <v>1</v>
      </c>
      <c r="FN123">
        <v>1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 t="s">
        <v>638</v>
      </c>
      <c r="FX123">
        <v>144.24000549316409</v>
      </c>
      <c r="FY123">
        <v>143.69999694824219</v>
      </c>
      <c r="FZ123">
        <v>143.83000183105469</v>
      </c>
      <c r="GA123">
        <v>140.55000305175781</v>
      </c>
      <c r="GB123">
        <v>141.8800048828125</v>
      </c>
      <c r="GC123">
        <v>496</v>
      </c>
      <c r="GD123">
        <v>324</v>
      </c>
      <c r="GE123">
        <v>196</v>
      </c>
      <c r="GF123">
        <v>225</v>
      </c>
      <c r="GG123">
        <v>1</v>
      </c>
      <c r="GH123">
        <v>1</v>
      </c>
      <c r="GI123">
        <v>1</v>
      </c>
      <c r="GJ123">
        <v>1</v>
      </c>
      <c r="GK123">
        <v>0</v>
      </c>
      <c r="GL123">
        <v>96</v>
      </c>
      <c r="GM123">
        <v>0</v>
      </c>
      <c r="GN123">
        <v>83</v>
      </c>
      <c r="GO123">
        <v>2</v>
      </c>
      <c r="GP123">
        <v>1</v>
      </c>
      <c r="GQ123">
        <v>1</v>
      </c>
      <c r="GR123">
        <v>1</v>
      </c>
      <c r="GS123">
        <v>0</v>
      </c>
      <c r="GT123">
        <v>0</v>
      </c>
      <c r="GU123">
        <v>0</v>
      </c>
      <c r="GV123">
        <v>0</v>
      </c>
      <c r="GW123">
        <v>2.6</v>
      </c>
      <c r="GX123" t="s">
        <v>272</v>
      </c>
      <c r="GY123">
        <v>4264897</v>
      </c>
      <c r="GZ123">
        <v>4608050</v>
      </c>
      <c r="HA123">
        <v>0.75900000000000001</v>
      </c>
      <c r="HB123">
        <v>0.93100000000000005</v>
      </c>
      <c r="HC123">
        <v>2.3199999999999998</v>
      </c>
      <c r="HD123">
        <v>5.74</v>
      </c>
      <c r="HE123">
        <v>1.1087998999999999</v>
      </c>
      <c r="HF123" s="2">
        <f t="shared" si="47"/>
        <v>-3.7578883534452601E-3</v>
      </c>
      <c r="HG123" s="2">
        <f t="shared" si="48"/>
        <v>9.0387875378883376E-4</v>
      </c>
      <c r="HH123" s="2">
        <f t="shared" si="49"/>
        <v>2.1920626049970915E-2</v>
      </c>
      <c r="HI123" s="2">
        <f t="shared" si="50"/>
        <v>9.3741315568266481E-3</v>
      </c>
      <c r="HJ123" s="3">
        <f t="shared" si="51"/>
        <v>143.82988432240322</v>
      </c>
      <c r="HK123" t="str">
        <f t="shared" si="52"/>
        <v>IBM</v>
      </c>
    </row>
    <row r="124" spans="1:219" hidden="1" x14ac:dyDescent="0.3">
      <c r="A124">
        <v>115</v>
      </c>
      <c r="B124" t="s">
        <v>639</v>
      </c>
      <c r="C124">
        <v>10</v>
      </c>
      <c r="D124">
        <v>0</v>
      </c>
      <c r="E124">
        <v>6</v>
      </c>
      <c r="F124">
        <v>0</v>
      </c>
      <c r="G124" t="s">
        <v>218</v>
      </c>
      <c r="H124" t="s">
        <v>218</v>
      </c>
      <c r="I124">
        <v>6</v>
      </c>
      <c r="J124">
        <v>0</v>
      </c>
      <c r="K124" t="s">
        <v>218</v>
      </c>
      <c r="L124" t="s">
        <v>218</v>
      </c>
      <c r="M124">
        <v>56</v>
      </c>
      <c r="N124">
        <v>4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17</v>
      </c>
      <c r="W124">
        <v>4</v>
      </c>
      <c r="X124">
        <v>31</v>
      </c>
      <c r="Y124">
        <v>65</v>
      </c>
      <c r="Z124">
        <v>17</v>
      </c>
      <c r="AA124">
        <v>0</v>
      </c>
      <c r="AB124">
        <v>0</v>
      </c>
      <c r="AC124">
        <v>0</v>
      </c>
      <c r="AD124">
        <v>0</v>
      </c>
      <c r="AE124">
        <v>4</v>
      </c>
      <c r="AF124">
        <v>0</v>
      </c>
      <c r="AG124">
        <v>0</v>
      </c>
      <c r="AH124">
        <v>0</v>
      </c>
      <c r="AI124">
        <v>1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 t="s">
        <v>640</v>
      </c>
      <c r="AV124">
        <v>225.44000244140619</v>
      </c>
      <c r="AW124">
        <v>224.78999328613281</v>
      </c>
      <c r="AX124">
        <v>227.17999267578119</v>
      </c>
      <c r="AY124">
        <v>224.36000061035159</v>
      </c>
      <c r="AZ124">
        <v>226.19000244140619</v>
      </c>
      <c r="BA124" s="2">
        <f t="shared" si="35"/>
        <v>-2.8916285185611734E-3</v>
      </c>
      <c r="BB124" s="2">
        <f t="shared" si="36"/>
        <v>1.0520289931777782E-2</v>
      </c>
      <c r="BC124" s="2">
        <f t="shared" si="37"/>
        <v>1.9128639557984828E-3</v>
      </c>
      <c r="BD124" s="2">
        <f t="shared" si="38"/>
        <v>8.0905513563919174E-3</v>
      </c>
      <c r="BE124">
        <v>41</v>
      </c>
      <c r="BF124">
        <v>119</v>
      </c>
      <c r="BG124">
        <v>1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1</v>
      </c>
      <c r="BO124">
        <v>0</v>
      </c>
      <c r="BP124">
        <v>0</v>
      </c>
      <c r="BQ124">
        <v>0</v>
      </c>
      <c r="BR124">
        <v>0</v>
      </c>
      <c r="BS124">
        <v>1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 t="s">
        <v>348</v>
      </c>
      <c r="CN124">
        <v>226.19000244140619</v>
      </c>
      <c r="CO124">
        <v>235.75999450683599</v>
      </c>
      <c r="CP124">
        <v>235.75999450683599</v>
      </c>
      <c r="CQ124">
        <v>222.32000732421881</v>
      </c>
      <c r="CR124">
        <v>225</v>
      </c>
      <c r="CS124" s="2">
        <f t="shared" si="39"/>
        <v>4.0592094877879403E-2</v>
      </c>
      <c r="CT124" s="2">
        <f t="shared" si="40"/>
        <v>0</v>
      </c>
      <c r="CU124" s="2">
        <f t="shared" si="41"/>
        <v>5.7007072852758633E-2</v>
      </c>
      <c r="CV124" s="2">
        <f t="shared" si="42"/>
        <v>1.191107855902751E-2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178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1</v>
      </c>
      <c r="DX124">
        <v>0</v>
      </c>
      <c r="DY124">
        <v>0</v>
      </c>
      <c r="DZ124">
        <v>0</v>
      </c>
      <c r="EA124">
        <v>1</v>
      </c>
      <c r="EB124">
        <v>0</v>
      </c>
      <c r="EC124">
        <v>0</v>
      </c>
      <c r="ED124">
        <v>0</v>
      </c>
      <c r="EE124" t="s">
        <v>641</v>
      </c>
      <c r="EF124">
        <v>225</v>
      </c>
      <c r="EG124">
        <v>226.1199951171875</v>
      </c>
      <c r="EH124">
        <v>228.30999755859369</v>
      </c>
      <c r="EI124">
        <v>225.17999267578119</v>
      </c>
      <c r="EJ124">
        <v>228.1499938964844</v>
      </c>
      <c r="EK124" s="2">
        <f t="shared" si="43"/>
        <v>4.9531007490384305E-3</v>
      </c>
      <c r="EL124" s="2">
        <f t="shared" si="44"/>
        <v>9.592231898842507E-3</v>
      </c>
      <c r="EM124" s="2">
        <f t="shared" si="45"/>
        <v>4.1570956204874943E-3</v>
      </c>
      <c r="EN124" s="2">
        <f t="shared" si="46"/>
        <v>1.3017757177985034E-2</v>
      </c>
      <c r="EO124">
        <v>102</v>
      </c>
      <c r="EP124">
        <v>46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48</v>
      </c>
      <c r="EY124">
        <v>4</v>
      </c>
      <c r="EZ124">
        <v>2</v>
      </c>
      <c r="FA124">
        <v>1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 t="s">
        <v>527</v>
      </c>
      <c r="FX124">
        <v>228.1499938964844</v>
      </c>
      <c r="FY124">
        <v>226.86000061035159</v>
      </c>
      <c r="FZ124">
        <v>226.96000671386719</v>
      </c>
      <c r="GA124">
        <v>223.3699951171875</v>
      </c>
      <c r="GB124">
        <v>224.19999694824219</v>
      </c>
      <c r="GC124">
        <v>369</v>
      </c>
      <c r="GD124">
        <v>368</v>
      </c>
      <c r="GE124">
        <v>148</v>
      </c>
      <c r="GF124">
        <v>233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195</v>
      </c>
      <c r="GM124">
        <v>0</v>
      </c>
      <c r="GN124">
        <v>178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2.2000000000000002</v>
      </c>
      <c r="GX124" t="s">
        <v>218</v>
      </c>
      <c r="GY124">
        <v>351809</v>
      </c>
      <c r="GZ124">
        <v>386825</v>
      </c>
      <c r="HA124">
        <v>3.4430000000000001</v>
      </c>
      <c r="HB124">
        <v>4.3739999999999997</v>
      </c>
      <c r="HC124">
        <v>2.97</v>
      </c>
      <c r="HD124">
        <v>2.39</v>
      </c>
      <c r="HE124">
        <v>0.40489999999999998</v>
      </c>
      <c r="HF124" s="2">
        <f t="shared" si="47"/>
        <v>-5.6862967586273072E-3</v>
      </c>
      <c r="HG124" s="2">
        <f t="shared" si="48"/>
        <v>4.4063315367137701E-4</v>
      </c>
      <c r="HH124" s="2">
        <f t="shared" si="49"/>
        <v>1.5383961402514634E-2</v>
      </c>
      <c r="HI124" s="2">
        <f t="shared" si="50"/>
        <v>3.7020599569691504E-3</v>
      </c>
      <c r="HJ124" s="3">
        <f t="shared" si="51"/>
        <v>226.95996264786243</v>
      </c>
      <c r="HK124" t="str">
        <f t="shared" si="52"/>
        <v>IEX</v>
      </c>
    </row>
    <row r="125" spans="1:219" hidden="1" x14ac:dyDescent="0.3">
      <c r="A125">
        <v>116</v>
      </c>
      <c r="B125" t="s">
        <v>642</v>
      </c>
      <c r="C125">
        <v>11</v>
      </c>
      <c r="D125">
        <v>0</v>
      </c>
      <c r="E125">
        <v>6</v>
      </c>
      <c r="F125">
        <v>0</v>
      </c>
      <c r="G125" t="s">
        <v>218</v>
      </c>
      <c r="H125" t="s">
        <v>218</v>
      </c>
      <c r="I125">
        <v>6</v>
      </c>
      <c r="J125">
        <v>0</v>
      </c>
      <c r="K125" t="s">
        <v>218</v>
      </c>
      <c r="L125" t="s">
        <v>218</v>
      </c>
      <c r="M125">
        <v>18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9</v>
      </c>
      <c r="W125">
        <v>2</v>
      </c>
      <c r="X125">
        <v>8</v>
      </c>
      <c r="Y125">
        <v>4</v>
      </c>
      <c r="Z125">
        <v>156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19</v>
      </c>
      <c r="AN125">
        <v>0</v>
      </c>
      <c r="AO125">
        <v>0</v>
      </c>
      <c r="AP125">
        <v>0</v>
      </c>
      <c r="AQ125">
        <v>1</v>
      </c>
      <c r="AR125">
        <v>0</v>
      </c>
      <c r="AS125">
        <v>0</v>
      </c>
      <c r="AT125">
        <v>0</v>
      </c>
      <c r="AU125" t="s">
        <v>503</v>
      </c>
      <c r="AV125">
        <v>227.69999694824219</v>
      </c>
      <c r="AW125">
        <v>227.6499938964844</v>
      </c>
      <c r="AX125">
        <v>229.61000061035159</v>
      </c>
      <c r="AY125">
        <v>226.58999633789071</v>
      </c>
      <c r="AZ125">
        <v>229.36000061035159</v>
      </c>
      <c r="BA125" s="2">
        <f t="shared" si="35"/>
        <v>-2.1964881659752855E-4</v>
      </c>
      <c r="BB125" s="2">
        <f t="shared" si="36"/>
        <v>8.5362427971651389E-3</v>
      </c>
      <c r="BC125" s="2">
        <f t="shared" si="37"/>
        <v>4.6562599912727265E-3</v>
      </c>
      <c r="BD125" s="2">
        <f t="shared" si="38"/>
        <v>1.2077102655605132E-2</v>
      </c>
      <c r="BE125">
        <v>108</v>
      </c>
      <c r="BF125">
        <v>72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6</v>
      </c>
      <c r="BO125">
        <v>6</v>
      </c>
      <c r="BP125">
        <v>2</v>
      </c>
      <c r="BQ125">
        <v>2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 t="s">
        <v>357</v>
      </c>
      <c r="CN125">
        <v>229.36000061035159</v>
      </c>
      <c r="CO125">
        <v>229.99000549316409</v>
      </c>
      <c r="CP125">
        <v>231.25</v>
      </c>
      <c r="CQ125">
        <v>229.05000305175781</v>
      </c>
      <c r="CR125">
        <v>230</v>
      </c>
      <c r="CS125" s="2">
        <f t="shared" si="39"/>
        <v>2.7392706977052983E-3</v>
      </c>
      <c r="CT125" s="2">
        <f t="shared" si="40"/>
        <v>5.4486248944255466E-3</v>
      </c>
      <c r="CU125" s="2">
        <f t="shared" si="41"/>
        <v>4.0871447408796779E-3</v>
      </c>
      <c r="CV125" s="2">
        <f t="shared" si="42"/>
        <v>4.1304215140964828E-3</v>
      </c>
      <c r="CW125">
        <v>125</v>
      </c>
      <c r="CX125">
        <v>4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55</v>
      </c>
      <c r="DG125">
        <v>15</v>
      </c>
      <c r="DH125">
        <v>3</v>
      </c>
      <c r="DI125">
        <v>1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 t="s">
        <v>495</v>
      </c>
      <c r="EF125">
        <v>230</v>
      </c>
      <c r="EG125">
        <v>230.5299987792969</v>
      </c>
      <c r="EH125">
        <v>232.28999328613281</v>
      </c>
      <c r="EI125">
        <v>230.08000183105469</v>
      </c>
      <c r="EJ125">
        <v>230.77000427246091</v>
      </c>
      <c r="EK125" s="2">
        <f t="shared" si="43"/>
        <v>2.2990447321535878E-3</v>
      </c>
      <c r="EL125" s="2">
        <f t="shared" si="44"/>
        <v>7.5767125476987607E-3</v>
      </c>
      <c r="EM125" s="2">
        <f t="shared" si="45"/>
        <v>1.9520103701254898E-3</v>
      </c>
      <c r="EN125" s="2">
        <f t="shared" si="46"/>
        <v>2.9900005574016175E-3</v>
      </c>
      <c r="EO125">
        <v>154</v>
      </c>
      <c r="EP125">
        <v>39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8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 t="s">
        <v>348</v>
      </c>
      <c r="FX125">
        <v>230.77000427246091</v>
      </c>
      <c r="FY125">
        <v>230.69000244140619</v>
      </c>
      <c r="FZ125">
        <v>235</v>
      </c>
      <c r="GA125">
        <v>227.1600036621094</v>
      </c>
      <c r="GB125">
        <v>230.46000671386719</v>
      </c>
      <c r="GC125">
        <v>520</v>
      </c>
      <c r="GD125">
        <v>277</v>
      </c>
      <c r="GE125">
        <v>322</v>
      </c>
      <c r="GF125">
        <v>82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156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2.8</v>
      </c>
      <c r="GX125" t="s">
        <v>272</v>
      </c>
      <c r="GY125">
        <v>1136403</v>
      </c>
      <c r="GZ125">
        <v>1121925</v>
      </c>
      <c r="HA125">
        <v>2.0030000000000001</v>
      </c>
      <c r="HB125">
        <v>2.52</v>
      </c>
      <c r="HC125">
        <v>2.2799999999999998</v>
      </c>
      <c r="HD125">
        <v>2.99</v>
      </c>
      <c r="HE125">
        <v>0.66669999999999996</v>
      </c>
      <c r="HF125" s="2">
        <f t="shared" si="47"/>
        <v>-3.4679366339274154E-4</v>
      </c>
      <c r="HG125" s="2">
        <f t="shared" si="48"/>
        <v>1.8340415142952371E-2</v>
      </c>
      <c r="HH125" s="2">
        <f t="shared" si="49"/>
        <v>1.5301914872506872E-2</v>
      </c>
      <c r="HI125" s="2">
        <f t="shared" si="50"/>
        <v>1.4319200536407894E-2</v>
      </c>
      <c r="HJ125" s="3">
        <f t="shared" si="51"/>
        <v>234.92095285551028</v>
      </c>
      <c r="HK125" t="str">
        <f t="shared" si="52"/>
        <v>ITW</v>
      </c>
    </row>
    <row r="126" spans="1:219" hidden="1" x14ac:dyDescent="0.3">
      <c r="A126">
        <v>117</v>
      </c>
      <c r="B126" t="s">
        <v>643</v>
      </c>
      <c r="C126">
        <v>9</v>
      </c>
      <c r="D126">
        <v>1</v>
      </c>
      <c r="E126">
        <v>6</v>
      </c>
      <c r="F126">
        <v>0</v>
      </c>
      <c r="G126" t="s">
        <v>218</v>
      </c>
      <c r="H126" t="s">
        <v>218</v>
      </c>
      <c r="I126">
        <v>6</v>
      </c>
      <c r="J126">
        <v>0</v>
      </c>
      <c r="K126" t="s">
        <v>218</v>
      </c>
      <c r="L126" t="s">
        <v>218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6</v>
      </c>
      <c r="Z126">
        <v>177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1</v>
      </c>
      <c r="AN126">
        <v>0</v>
      </c>
      <c r="AO126">
        <v>0</v>
      </c>
      <c r="AP126">
        <v>0</v>
      </c>
      <c r="AQ126">
        <v>1</v>
      </c>
      <c r="AR126">
        <v>0</v>
      </c>
      <c r="AS126">
        <v>0</v>
      </c>
      <c r="AT126">
        <v>0</v>
      </c>
      <c r="AU126" t="s">
        <v>263</v>
      </c>
      <c r="AV126">
        <v>92.25</v>
      </c>
      <c r="AW126">
        <v>91.940002441406236</v>
      </c>
      <c r="AX126">
        <v>93.620002746582045</v>
      </c>
      <c r="AY126">
        <v>91.739997863769517</v>
      </c>
      <c r="AZ126">
        <v>93.150001525878906</v>
      </c>
      <c r="BA126" s="2">
        <f t="shared" si="35"/>
        <v>-3.3717375501629565E-3</v>
      </c>
      <c r="BB126" s="2">
        <f t="shared" si="36"/>
        <v>1.7944886305156005E-2</v>
      </c>
      <c r="BC126" s="2">
        <f t="shared" si="37"/>
        <v>2.1753814697164087E-3</v>
      </c>
      <c r="BD126" s="2">
        <f t="shared" si="38"/>
        <v>1.5136915072595736E-2</v>
      </c>
      <c r="BE126">
        <v>11</v>
      </c>
      <c r="BF126">
        <v>45</v>
      </c>
      <c r="BG126">
        <v>88</v>
      </c>
      <c r="BH126">
        <v>28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4</v>
      </c>
      <c r="BO126">
        <v>1</v>
      </c>
      <c r="BP126">
        <v>0</v>
      </c>
      <c r="BQ126">
        <v>0</v>
      </c>
      <c r="BR126">
        <v>0</v>
      </c>
      <c r="BS126">
        <v>1</v>
      </c>
      <c r="BT126">
        <v>5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 t="s">
        <v>644</v>
      </c>
      <c r="CN126">
        <v>93.150001525878906</v>
      </c>
      <c r="CO126">
        <v>93.330001831054673</v>
      </c>
      <c r="CP126">
        <v>93.900001525878906</v>
      </c>
      <c r="CQ126">
        <v>93.010002136230483</v>
      </c>
      <c r="CR126">
        <v>93.309997558593764</v>
      </c>
      <c r="CS126" s="2">
        <f t="shared" si="39"/>
        <v>1.9286435406012936E-3</v>
      </c>
      <c r="CT126" s="2">
        <f t="shared" si="40"/>
        <v>6.0702841912855243E-3</v>
      </c>
      <c r="CU126" s="2">
        <f t="shared" si="41"/>
        <v>3.4286905447987737E-3</v>
      </c>
      <c r="CV126" s="2">
        <f t="shared" si="42"/>
        <v>3.2150405124049541E-3</v>
      </c>
      <c r="CW126">
        <v>103</v>
      </c>
      <c r="CX126">
        <v>12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53</v>
      </c>
      <c r="DG126">
        <v>7</v>
      </c>
      <c r="DH126">
        <v>1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 t="s">
        <v>409</v>
      </c>
      <c r="EF126">
        <v>93.309997558593764</v>
      </c>
      <c r="EG126">
        <v>94.099998474121094</v>
      </c>
      <c r="EH126">
        <v>94.440002441406236</v>
      </c>
      <c r="EI126">
        <v>92.669998168945327</v>
      </c>
      <c r="EJ126">
        <v>93.279998779296875</v>
      </c>
      <c r="EK126" s="2">
        <f t="shared" si="43"/>
        <v>8.395333988709841E-3</v>
      </c>
      <c r="EL126" s="2">
        <f t="shared" si="44"/>
        <v>3.6002113351922826E-3</v>
      </c>
      <c r="EM126" s="2">
        <f t="shared" si="45"/>
        <v>1.5196602851901608E-2</v>
      </c>
      <c r="EN126" s="2">
        <f t="shared" si="46"/>
        <v>6.5394577437208889E-3</v>
      </c>
      <c r="EO126">
        <v>26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28</v>
      </c>
      <c r="EY126">
        <v>5</v>
      </c>
      <c r="EZ126">
        <v>7</v>
      </c>
      <c r="FA126">
        <v>10</v>
      </c>
      <c r="FB126">
        <v>88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27</v>
      </c>
      <c r="FP126">
        <v>0</v>
      </c>
      <c r="FQ126">
        <v>0</v>
      </c>
      <c r="FR126">
        <v>0</v>
      </c>
      <c r="FS126">
        <v>1</v>
      </c>
      <c r="FT126">
        <v>0</v>
      </c>
      <c r="FU126">
        <v>0</v>
      </c>
      <c r="FV126">
        <v>0</v>
      </c>
      <c r="FW126" t="s">
        <v>382</v>
      </c>
      <c r="FX126">
        <v>93.279998779296875</v>
      </c>
      <c r="FY126">
        <v>93.110000610351563</v>
      </c>
      <c r="FZ126">
        <v>93.80999755859375</v>
      </c>
      <c r="GA126">
        <v>92.519996643066406</v>
      </c>
      <c r="GB126">
        <v>93.410003662109375</v>
      </c>
      <c r="GC126">
        <v>314</v>
      </c>
      <c r="GD126">
        <v>387</v>
      </c>
      <c r="GE126">
        <v>141</v>
      </c>
      <c r="GF126">
        <v>199</v>
      </c>
      <c r="GG126">
        <v>0</v>
      </c>
      <c r="GH126">
        <v>28</v>
      </c>
      <c r="GI126">
        <v>0</v>
      </c>
      <c r="GJ126">
        <v>0</v>
      </c>
      <c r="GK126">
        <v>0</v>
      </c>
      <c r="GL126">
        <v>265</v>
      </c>
      <c r="GM126">
        <v>0</v>
      </c>
      <c r="GN126">
        <v>88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2.4</v>
      </c>
      <c r="GX126" t="s">
        <v>218</v>
      </c>
      <c r="GY126">
        <v>206716</v>
      </c>
      <c r="GZ126">
        <v>395425</v>
      </c>
      <c r="HA126">
        <v>1.1060000000000001</v>
      </c>
      <c r="HB126">
        <v>1.8160000000000001</v>
      </c>
      <c r="HC126">
        <v>7.34</v>
      </c>
      <c r="HD126">
        <v>6</v>
      </c>
      <c r="HE126">
        <v>0.49320000000000003</v>
      </c>
      <c r="HF126" s="2">
        <f t="shared" si="47"/>
        <v>-1.8257777664154595E-3</v>
      </c>
      <c r="HG126" s="2">
        <f t="shared" si="48"/>
        <v>7.4618587193222563E-3</v>
      </c>
      <c r="HH126" s="2">
        <f t="shared" si="49"/>
        <v>6.3366336958176062E-3</v>
      </c>
      <c r="HI126" s="2">
        <f t="shared" si="50"/>
        <v>9.5279625752117125E-3</v>
      </c>
      <c r="HJ126" s="3">
        <f t="shared" si="51"/>
        <v>93.804774280262009</v>
      </c>
      <c r="HK126" t="str">
        <f t="shared" si="52"/>
        <v>INGR</v>
      </c>
    </row>
    <row r="127" spans="1:219" hidden="1" x14ac:dyDescent="0.3">
      <c r="A127">
        <v>118</v>
      </c>
      <c r="B127" t="s">
        <v>645</v>
      </c>
      <c r="C127">
        <v>9</v>
      </c>
      <c r="D127">
        <v>0</v>
      </c>
      <c r="E127">
        <v>6</v>
      </c>
      <c r="F127">
        <v>0</v>
      </c>
      <c r="G127" t="s">
        <v>218</v>
      </c>
      <c r="H127" t="s">
        <v>218</v>
      </c>
      <c r="I127">
        <v>6</v>
      </c>
      <c r="J127">
        <v>0</v>
      </c>
      <c r="K127" t="s">
        <v>218</v>
      </c>
      <c r="L127" t="s">
        <v>218</v>
      </c>
      <c r="M127">
        <v>45</v>
      </c>
      <c r="N127">
        <v>31</v>
      </c>
      <c r="O127">
        <v>1</v>
      </c>
      <c r="P127">
        <v>0</v>
      </c>
      <c r="Q127">
        <v>0</v>
      </c>
      <c r="R127">
        <v>1</v>
      </c>
      <c r="S127">
        <v>1</v>
      </c>
      <c r="T127">
        <v>0</v>
      </c>
      <c r="U127">
        <v>0</v>
      </c>
      <c r="V127">
        <v>8</v>
      </c>
      <c r="W127">
        <v>8</v>
      </c>
      <c r="X127">
        <v>6</v>
      </c>
      <c r="Y127">
        <v>2</v>
      </c>
      <c r="Z127">
        <v>3</v>
      </c>
      <c r="AA127">
        <v>1</v>
      </c>
      <c r="AB127">
        <v>0</v>
      </c>
      <c r="AC127">
        <v>0</v>
      </c>
      <c r="AD127">
        <v>0</v>
      </c>
      <c r="AE127">
        <v>15</v>
      </c>
      <c r="AF127">
        <v>0</v>
      </c>
      <c r="AG127">
        <v>3</v>
      </c>
      <c r="AH127">
        <v>0</v>
      </c>
      <c r="AI127">
        <v>2</v>
      </c>
      <c r="AJ127">
        <v>0</v>
      </c>
      <c r="AK127">
        <v>2</v>
      </c>
      <c r="AL127">
        <v>1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 t="s">
        <v>370</v>
      </c>
      <c r="AV127">
        <v>63.830001831054688</v>
      </c>
      <c r="AW127">
        <v>64.169998168945313</v>
      </c>
      <c r="AX127">
        <v>65.029998779296875</v>
      </c>
      <c r="AY127">
        <v>63.599998474121087</v>
      </c>
      <c r="AZ127">
        <v>64.279998779296875</v>
      </c>
      <c r="BA127" s="2">
        <f t="shared" si="35"/>
        <v>5.298369138105441E-3</v>
      </c>
      <c r="BB127" s="2">
        <f t="shared" si="36"/>
        <v>1.3224675172919698E-2</v>
      </c>
      <c r="BC127" s="2">
        <f t="shared" si="37"/>
        <v>8.8826509441927159E-3</v>
      </c>
      <c r="BD127" s="2">
        <f t="shared" si="38"/>
        <v>1.0578723056771433E-2</v>
      </c>
      <c r="BE127">
        <v>42</v>
      </c>
      <c r="BF127">
        <v>26</v>
      </c>
      <c r="BG127">
        <v>10</v>
      </c>
      <c r="BH127">
        <v>0</v>
      </c>
      <c r="BI127">
        <v>0</v>
      </c>
      <c r="BJ127">
        <v>1</v>
      </c>
      <c r="BK127">
        <v>10</v>
      </c>
      <c r="BL127">
        <v>0</v>
      </c>
      <c r="BM127">
        <v>0</v>
      </c>
      <c r="BN127">
        <v>9</v>
      </c>
      <c r="BO127">
        <v>6</v>
      </c>
      <c r="BP127">
        <v>0</v>
      </c>
      <c r="BQ127">
        <v>0</v>
      </c>
      <c r="BR127">
        <v>7</v>
      </c>
      <c r="BS127">
        <v>1</v>
      </c>
      <c r="BT127">
        <v>9</v>
      </c>
      <c r="BU127">
        <v>0</v>
      </c>
      <c r="BV127">
        <v>0</v>
      </c>
      <c r="BW127">
        <v>33</v>
      </c>
      <c r="BX127">
        <v>10</v>
      </c>
      <c r="BY127">
        <v>7</v>
      </c>
      <c r="BZ127">
        <v>6</v>
      </c>
      <c r="CA127">
        <v>1</v>
      </c>
      <c r="CB127">
        <v>1</v>
      </c>
      <c r="CC127">
        <v>2</v>
      </c>
      <c r="CD127">
        <v>1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 t="s">
        <v>335</v>
      </c>
      <c r="CN127">
        <v>64.279998779296875</v>
      </c>
      <c r="CO127">
        <v>64.300003051757813</v>
      </c>
      <c r="CP127">
        <v>66.900001525878906</v>
      </c>
      <c r="CQ127">
        <v>63.863998413085938</v>
      </c>
      <c r="CR127">
        <v>66.599998474121094</v>
      </c>
      <c r="CS127" s="2">
        <f t="shared" si="39"/>
        <v>3.1110842164094876E-4</v>
      </c>
      <c r="CT127" s="2">
        <f t="shared" si="40"/>
        <v>3.8863952388929923E-2</v>
      </c>
      <c r="CU127" s="2">
        <f t="shared" si="41"/>
        <v>6.7807872158406335E-3</v>
      </c>
      <c r="CV127" s="2">
        <f t="shared" si="42"/>
        <v>4.1081082938737468E-2</v>
      </c>
      <c r="CW127">
        <v>2</v>
      </c>
      <c r="CX127">
        <v>8</v>
      </c>
      <c r="CY127">
        <v>2</v>
      </c>
      <c r="CZ127">
        <v>5</v>
      </c>
      <c r="DA127">
        <v>77</v>
      </c>
      <c r="DB127">
        <v>1</v>
      </c>
      <c r="DC127">
        <v>1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1</v>
      </c>
      <c r="DK127">
        <v>1</v>
      </c>
      <c r="DL127">
        <v>1</v>
      </c>
      <c r="DM127">
        <v>1</v>
      </c>
      <c r="DN127">
        <v>1</v>
      </c>
      <c r="DO127">
        <v>1</v>
      </c>
      <c r="DP127">
        <v>1</v>
      </c>
      <c r="DQ127">
        <v>1</v>
      </c>
      <c r="DR127">
        <v>1</v>
      </c>
      <c r="DS127">
        <v>1</v>
      </c>
      <c r="DT127">
        <v>1</v>
      </c>
      <c r="DU127">
        <v>1</v>
      </c>
      <c r="DV127">
        <v>1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 t="s">
        <v>646</v>
      </c>
      <c r="EF127">
        <v>66.599998474121094</v>
      </c>
      <c r="EG127">
        <v>66.989997863769531</v>
      </c>
      <c r="EH127">
        <v>67.599998474121094</v>
      </c>
      <c r="EI127">
        <v>65.010002136230469</v>
      </c>
      <c r="EJ127">
        <v>66.19000244140625</v>
      </c>
      <c r="EK127" s="2">
        <f t="shared" si="43"/>
        <v>5.8217555170182456E-3</v>
      </c>
      <c r="EL127" s="2">
        <f t="shared" si="44"/>
        <v>9.0236778716065169E-3</v>
      </c>
      <c r="EM127" s="2">
        <f t="shared" si="45"/>
        <v>2.9556587411236679E-2</v>
      </c>
      <c r="EN127" s="2">
        <f t="shared" si="46"/>
        <v>1.7827470337689721E-2</v>
      </c>
      <c r="EO127">
        <v>1</v>
      </c>
      <c r="EP127">
        <v>6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2</v>
      </c>
      <c r="FB127">
        <v>133</v>
      </c>
      <c r="FC127">
        <v>0</v>
      </c>
      <c r="FD127">
        <v>0</v>
      </c>
      <c r="FE127">
        <v>0</v>
      </c>
      <c r="FF127">
        <v>0</v>
      </c>
      <c r="FG127">
        <v>6</v>
      </c>
      <c r="FH127">
        <v>0</v>
      </c>
      <c r="FI127">
        <v>0</v>
      </c>
      <c r="FJ127">
        <v>0</v>
      </c>
      <c r="FK127">
        <v>1</v>
      </c>
      <c r="FL127">
        <v>0</v>
      </c>
      <c r="FM127">
        <v>0</v>
      </c>
      <c r="FN127">
        <v>0</v>
      </c>
      <c r="FO127">
        <v>7</v>
      </c>
      <c r="FP127">
        <v>6</v>
      </c>
      <c r="FQ127">
        <v>0</v>
      </c>
      <c r="FR127">
        <v>0</v>
      </c>
      <c r="FS127">
        <v>1</v>
      </c>
      <c r="FT127">
        <v>1</v>
      </c>
      <c r="FU127">
        <v>0</v>
      </c>
      <c r="FV127">
        <v>0</v>
      </c>
      <c r="FW127" t="s">
        <v>647</v>
      </c>
      <c r="FX127">
        <v>66.19000244140625</v>
      </c>
      <c r="FY127">
        <v>65.419998168945313</v>
      </c>
      <c r="FZ127">
        <v>66.080001831054688</v>
      </c>
      <c r="GA127">
        <v>65.180000305175781</v>
      </c>
      <c r="GB127">
        <v>65.389999389648438</v>
      </c>
      <c r="GC127">
        <v>256</v>
      </c>
      <c r="GD127">
        <v>185</v>
      </c>
      <c r="GE127">
        <v>101</v>
      </c>
      <c r="GF127">
        <v>136</v>
      </c>
      <c r="GG127">
        <v>0</v>
      </c>
      <c r="GH127">
        <v>82</v>
      </c>
      <c r="GI127">
        <v>0</v>
      </c>
      <c r="GJ127">
        <v>82</v>
      </c>
      <c r="GK127">
        <v>1</v>
      </c>
      <c r="GL127">
        <v>144</v>
      </c>
      <c r="GM127">
        <v>1</v>
      </c>
      <c r="GN127">
        <v>134</v>
      </c>
      <c r="GO127">
        <v>5</v>
      </c>
      <c r="GP127">
        <v>1</v>
      </c>
      <c r="GQ127">
        <v>3</v>
      </c>
      <c r="GR127">
        <v>1</v>
      </c>
      <c r="GS127">
        <v>0</v>
      </c>
      <c r="GT127">
        <v>0</v>
      </c>
      <c r="GU127">
        <v>0</v>
      </c>
      <c r="GV127">
        <v>0</v>
      </c>
      <c r="GW127">
        <v>3</v>
      </c>
      <c r="GX127" t="s">
        <v>272</v>
      </c>
      <c r="GY127">
        <v>172924</v>
      </c>
      <c r="GZ127">
        <v>160125</v>
      </c>
      <c r="HA127">
        <v>4.6369999999999996</v>
      </c>
      <c r="HB127">
        <v>5.391</v>
      </c>
      <c r="HC127">
        <v>-8.34</v>
      </c>
      <c r="HD127">
        <v>3.58</v>
      </c>
      <c r="HE127">
        <v>0</v>
      </c>
      <c r="HF127" s="2">
        <f t="shared" si="47"/>
        <v>-1.1770166524193826E-2</v>
      </c>
      <c r="HG127" s="2">
        <f t="shared" si="48"/>
        <v>9.9879486050377109E-3</v>
      </c>
      <c r="HH127" s="2">
        <f t="shared" si="49"/>
        <v>3.6685703223308108E-3</v>
      </c>
      <c r="HI127" s="2">
        <f t="shared" si="50"/>
        <v>3.2114862583391135E-3</v>
      </c>
      <c r="HJ127" s="3">
        <f t="shared" si="51"/>
        <v>66.073409748398404</v>
      </c>
      <c r="HK127" t="str">
        <f t="shared" si="52"/>
        <v>INGN</v>
      </c>
    </row>
    <row r="128" spans="1:219" hidden="1" x14ac:dyDescent="0.3">
      <c r="A128">
        <v>119</v>
      </c>
      <c r="B128" t="s">
        <v>648</v>
      </c>
      <c r="C128">
        <v>10</v>
      </c>
      <c r="D128">
        <v>0</v>
      </c>
      <c r="E128">
        <v>6</v>
      </c>
      <c r="F128">
        <v>0</v>
      </c>
      <c r="G128" t="s">
        <v>218</v>
      </c>
      <c r="H128" t="s">
        <v>218</v>
      </c>
      <c r="I128">
        <v>6</v>
      </c>
      <c r="J128">
        <v>0</v>
      </c>
      <c r="K128" t="s">
        <v>218</v>
      </c>
      <c r="L128" t="s">
        <v>218</v>
      </c>
      <c r="M128">
        <v>4</v>
      </c>
      <c r="N128">
        <v>29</v>
      </c>
      <c r="O128">
        <v>73</v>
      </c>
      <c r="P128">
        <v>45</v>
      </c>
      <c r="Q128">
        <v>4</v>
      </c>
      <c r="R128">
        <v>0</v>
      </c>
      <c r="S128">
        <v>0</v>
      </c>
      <c r="T128">
        <v>0</v>
      </c>
      <c r="U128">
        <v>0</v>
      </c>
      <c r="V128">
        <v>5</v>
      </c>
      <c r="W128">
        <v>0</v>
      </c>
      <c r="X128">
        <v>0</v>
      </c>
      <c r="Y128">
        <v>0</v>
      </c>
      <c r="Z128">
        <v>0</v>
      </c>
      <c r="AA128">
        <v>1</v>
      </c>
      <c r="AB128">
        <v>5</v>
      </c>
      <c r="AC128">
        <v>1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 t="s">
        <v>250</v>
      </c>
      <c r="AV128">
        <v>88.980003356933594</v>
      </c>
      <c r="AW128">
        <v>89.099998474121094</v>
      </c>
      <c r="AX128">
        <v>89.870002746582031</v>
      </c>
      <c r="AY128">
        <v>87.580001831054688</v>
      </c>
      <c r="AZ128">
        <v>88.120002746582031</v>
      </c>
      <c r="BA128" s="2">
        <f t="shared" si="35"/>
        <v>1.3467465683779656E-3</v>
      </c>
      <c r="BB128" s="2">
        <f t="shared" si="36"/>
        <v>8.5679787351539138E-3</v>
      </c>
      <c r="BC128" s="2">
        <f t="shared" si="37"/>
        <v>1.7059446342278961E-2</v>
      </c>
      <c r="BD128" s="2">
        <f t="shared" si="38"/>
        <v>6.1280174613735916E-3</v>
      </c>
      <c r="BE128">
        <v>11</v>
      </c>
      <c r="BF128">
        <v>5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13</v>
      </c>
      <c r="BO128">
        <v>12</v>
      </c>
      <c r="BP128">
        <v>13</v>
      </c>
      <c r="BQ128">
        <v>4</v>
      </c>
      <c r="BR128">
        <v>97</v>
      </c>
      <c r="BS128">
        <v>0</v>
      </c>
      <c r="BT128">
        <v>0</v>
      </c>
      <c r="BU128">
        <v>0</v>
      </c>
      <c r="BV128">
        <v>0</v>
      </c>
      <c r="BW128">
        <v>5</v>
      </c>
      <c r="BX128">
        <v>0</v>
      </c>
      <c r="BY128">
        <v>0</v>
      </c>
      <c r="BZ128">
        <v>0</v>
      </c>
      <c r="CA128">
        <v>1</v>
      </c>
      <c r="CB128">
        <v>0</v>
      </c>
      <c r="CC128">
        <v>0</v>
      </c>
      <c r="CD128">
        <v>0</v>
      </c>
      <c r="CE128">
        <v>17</v>
      </c>
      <c r="CF128">
        <v>5</v>
      </c>
      <c r="CG128">
        <v>0</v>
      </c>
      <c r="CH128">
        <v>0</v>
      </c>
      <c r="CI128">
        <v>1</v>
      </c>
      <c r="CJ128">
        <v>1</v>
      </c>
      <c r="CK128">
        <v>0</v>
      </c>
      <c r="CL128">
        <v>0</v>
      </c>
      <c r="CM128" t="s">
        <v>649</v>
      </c>
      <c r="CN128">
        <v>88.120002746582031</v>
      </c>
      <c r="CO128">
        <v>88.25</v>
      </c>
      <c r="CP128">
        <v>88.910003662109375</v>
      </c>
      <c r="CQ128">
        <v>87.349998474121094</v>
      </c>
      <c r="CR128">
        <v>87.709999084472656</v>
      </c>
      <c r="CS128" s="2">
        <f t="shared" si="39"/>
        <v>1.4730566959543223E-3</v>
      </c>
      <c r="CT128" s="2">
        <f t="shared" si="40"/>
        <v>7.4232778644079955E-3</v>
      </c>
      <c r="CU128" s="2">
        <f t="shared" si="41"/>
        <v>1.0198317573698601E-2</v>
      </c>
      <c r="CV128" s="2">
        <f t="shared" si="42"/>
        <v>4.1044420717055718E-3</v>
      </c>
      <c r="CW128">
        <v>31</v>
      </c>
      <c r="CX128">
        <v>2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28</v>
      </c>
      <c r="DG128">
        <v>10</v>
      </c>
      <c r="DH128">
        <v>7</v>
      </c>
      <c r="DI128">
        <v>9</v>
      </c>
      <c r="DJ128">
        <v>43</v>
      </c>
      <c r="DK128">
        <v>0</v>
      </c>
      <c r="DL128">
        <v>0</v>
      </c>
      <c r="DM128">
        <v>0</v>
      </c>
      <c r="DN128">
        <v>0</v>
      </c>
      <c r="DO128">
        <v>2</v>
      </c>
      <c r="DP128">
        <v>0</v>
      </c>
      <c r="DQ128">
        <v>0</v>
      </c>
      <c r="DR128">
        <v>0</v>
      </c>
      <c r="DS128">
        <v>1</v>
      </c>
      <c r="DT128">
        <v>0</v>
      </c>
      <c r="DU128">
        <v>0</v>
      </c>
      <c r="DV128">
        <v>0</v>
      </c>
      <c r="DW128">
        <v>35</v>
      </c>
      <c r="DX128">
        <v>2</v>
      </c>
      <c r="DY128">
        <v>0</v>
      </c>
      <c r="DZ128">
        <v>0</v>
      </c>
      <c r="EA128">
        <v>1</v>
      </c>
      <c r="EB128">
        <v>1</v>
      </c>
      <c r="EC128">
        <v>0</v>
      </c>
      <c r="ED128">
        <v>0</v>
      </c>
      <c r="EE128" t="s">
        <v>255</v>
      </c>
      <c r="EF128">
        <v>87.709999084472656</v>
      </c>
      <c r="EG128">
        <v>88.419998168945313</v>
      </c>
      <c r="EH128">
        <v>89.730003356933594</v>
      </c>
      <c r="EI128">
        <v>87.970001220703125</v>
      </c>
      <c r="EJ128">
        <v>89.5</v>
      </c>
      <c r="EK128" s="2">
        <f t="shared" si="43"/>
        <v>8.0298473102888845E-3</v>
      </c>
      <c r="EL128" s="2">
        <f t="shared" si="44"/>
        <v>1.4599410887986553E-2</v>
      </c>
      <c r="EM128" s="2">
        <f t="shared" si="45"/>
        <v>5.0893118927957115E-3</v>
      </c>
      <c r="EN128" s="2">
        <f t="shared" si="46"/>
        <v>1.7094958427898099E-2</v>
      </c>
      <c r="EO128">
        <v>18</v>
      </c>
      <c r="EP128">
        <v>44</v>
      </c>
      <c r="EQ128">
        <v>58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4</v>
      </c>
      <c r="EY128">
        <v>0</v>
      </c>
      <c r="EZ128">
        <v>0</v>
      </c>
      <c r="FA128">
        <v>0</v>
      </c>
      <c r="FB128">
        <v>1</v>
      </c>
      <c r="FC128">
        <v>1</v>
      </c>
      <c r="FD128">
        <v>5</v>
      </c>
      <c r="FE128">
        <v>0</v>
      </c>
      <c r="FF128">
        <v>0</v>
      </c>
      <c r="FG128">
        <v>0</v>
      </c>
      <c r="FH128">
        <v>0</v>
      </c>
      <c r="FI128">
        <v>1</v>
      </c>
      <c r="FJ128">
        <v>1</v>
      </c>
      <c r="FK128">
        <v>0</v>
      </c>
      <c r="FL128">
        <v>0</v>
      </c>
      <c r="FM128">
        <v>1</v>
      </c>
      <c r="FN128">
        <v>1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 t="s">
        <v>245</v>
      </c>
      <c r="FX128">
        <v>89.5</v>
      </c>
      <c r="FY128">
        <v>88.919998168945313</v>
      </c>
      <c r="FZ128">
        <v>89.099998474121094</v>
      </c>
      <c r="GA128">
        <v>87.510002136230469</v>
      </c>
      <c r="GB128">
        <v>87.540000915527344</v>
      </c>
      <c r="GC128">
        <v>324</v>
      </c>
      <c r="GD128">
        <v>246</v>
      </c>
      <c r="GE128">
        <v>153</v>
      </c>
      <c r="GF128">
        <v>102</v>
      </c>
      <c r="GG128">
        <v>0</v>
      </c>
      <c r="GH128">
        <v>49</v>
      </c>
      <c r="GI128">
        <v>0</v>
      </c>
      <c r="GJ128">
        <v>0</v>
      </c>
      <c r="GK128">
        <v>0</v>
      </c>
      <c r="GL128">
        <v>141</v>
      </c>
      <c r="GM128">
        <v>0</v>
      </c>
      <c r="GN128">
        <v>44</v>
      </c>
      <c r="GO128">
        <v>1</v>
      </c>
      <c r="GP128">
        <v>1</v>
      </c>
      <c r="GQ128">
        <v>1</v>
      </c>
      <c r="GR128">
        <v>1</v>
      </c>
      <c r="GS128">
        <v>0</v>
      </c>
      <c r="GT128">
        <v>0</v>
      </c>
      <c r="GU128">
        <v>0</v>
      </c>
      <c r="GV128">
        <v>0</v>
      </c>
      <c r="GW128">
        <v>2</v>
      </c>
      <c r="GX128" t="s">
        <v>218</v>
      </c>
      <c r="GY128">
        <v>218195</v>
      </c>
      <c r="GZ128">
        <v>274750</v>
      </c>
      <c r="HA128">
        <v>1.085</v>
      </c>
      <c r="HB128">
        <v>1.19</v>
      </c>
      <c r="HC128">
        <v>1.54</v>
      </c>
      <c r="HD128">
        <v>2.56</v>
      </c>
      <c r="HE128">
        <v>0.45200002</v>
      </c>
      <c r="HF128" s="2">
        <f t="shared" si="47"/>
        <v>-6.5227377755081584E-3</v>
      </c>
      <c r="HG128" s="2">
        <f t="shared" si="48"/>
        <v>2.0202054798919011E-3</v>
      </c>
      <c r="HH128" s="2">
        <f t="shared" si="49"/>
        <v>1.5856905777661967E-2</v>
      </c>
      <c r="HI128" s="2">
        <f t="shared" si="50"/>
        <v>3.4268653167845997E-4</v>
      </c>
      <c r="HJ128" s="3">
        <f t="shared" si="51"/>
        <v>89.099634836518192</v>
      </c>
      <c r="HK128" t="str">
        <f t="shared" si="52"/>
        <v>NSP</v>
      </c>
    </row>
    <row r="129" spans="1:219" hidden="1" x14ac:dyDescent="0.3">
      <c r="A129">
        <v>120</v>
      </c>
      <c r="B129" t="s">
        <v>650</v>
      </c>
      <c r="C129">
        <v>9</v>
      </c>
      <c r="D129">
        <v>0</v>
      </c>
      <c r="E129">
        <v>6</v>
      </c>
      <c r="F129">
        <v>0</v>
      </c>
      <c r="G129" t="s">
        <v>218</v>
      </c>
      <c r="H129" t="s">
        <v>218</v>
      </c>
      <c r="I129">
        <v>6</v>
      </c>
      <c r="J129">
        <v>0</v>
      </c>
      <c r="K129" t="s">
        <v>218</v>
      </c>
      <c r="L129" t="s">
        <v>218</v>
      </c>
      <c r="M129">
        <v>48</v>
      </c>
      <c r="N129">
        <v>16</v>
      </c>
      <c r="O129">
        <v>3</v>
      </c>
      <c r="P129">
        <v>0</v>
      </c>
      <c r="Q129">
        <v>0</v>
      </c>
      <c r="R129">
        <v>1</v>
      </c>
      <c r="S129">
        <v>3</v>
      </c>
      <c r="T129">
        <v>0</v>
      </c>
      <c r="U129">
        <v>0</v>
      </c>
      <c r="V129">
        <v>17</v>
      </c>
      <c r="W129">
        <v>8</v>
      </c>
      <c r="X129">
        <v>9</v>
      </c>
      <c r="Y129">
        <v>8</v>
      </c>
      <c r="Z129">
        <v>2</v>
      </c>
      <c r="AA129">
        <v>0</v>
      </c>
      <c r="AB129">
        <v>0</v>
      </c>
      <c r="AC129">
        <v>0</v>
      </c>
      <c r="AD129">
        <v>0</v>
      </c>
      <c r="AE129">
        <v>19</v>
      </c>
      <c r="AF129">
        <v>3</v>
      </c>
      <c r="AG129">
        <v>0</v>
      </c>
      <c r="AH129">
        <v>0</v>
      </c>
      <c r="AI129">
        <v>1</v>
      </c>
      <c r="AJ129">
        <v>1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 t="s">
        <v>644</v>
      </c>
      <c r="AV129">
        <v>132.41999816894531</v>
      </c>
      <c r="AW129">
        <v>132.5</v>
      </c>
      <c r="AX129">
        <v>135.6300048828125</v>
      </c>
      <c r="AY129">
        <v>132.27000427246091</v>
      </c>
      <c r="AZ129">
        <v>133</v>
      </c>
      <c r="BA129" s="2">
        <f t="shared" si="35"/>
        <v>6.0378740418631782E-4</v>
      </c>
      <c r="BB129" s="2">
        <f t="shared" si="36"/>
        <v>2.3077525400938326E-2</v>
      </c>
      <c r="BC129" s="2">
        <f t="shared" si="37"/>
        <v>1.7358168116158312E-3</v>
      </c>
      <c r="BD129" s="2">
        <f t="shared" si="38"/>
        <v>5.488689680745007E-3</v>
      </c>
      <c r="BE129">
        <v>23</v>
      </c>
      <c r="BF129">
        <v>18</v>
      </c>
      <c r="BG129">
        <v>27</v>
      </c>
      <c r="BH129">
        <v>23</v>
      </c>
      <c r="BI129">
        <v>5</v>
      </c>
      <c r="BJ129">
        <v>1</v>
      </c>
      <c r="BK129">
        <v>55</v>
      </c>
      <c r="BL129">
        <v>1</v>
      </c>
      <c r="BM129">
        <v>5</v>
      </c>
      <c r="BN129">
        <v>2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 t="s">
        <v>583</v>
      </c>
      <c r="CN129">
        <v>133</v>
      </c>
      <c r="CO129">
        <v>133.47999572753909</v>
      </c>
      <c r="CP129">
        <v>133.5</v>
      </c>
      <c r="CQ129">
        <v>130.7200012207031</v>
      </c>
      <c r="CR129">
        <v>132.1199951171875</v>
      </c>
      <c r="CS129" s="2">
        <f t="shared" si="39"/>
        <v>3.5960124580679542E-3</v>
      </c>
      <c r="CT129" s="2">
        <f t="shared" si="40"/>
        <v>1.4984473753487659E-4</v>
      </c>
      <c r="CU129" s="2">
        <f t="shared" si="41"/>
        <v>2.0677214527858756E-2</v>
      </c>
      <c r="CV129" s="2">
        <f t="shared" si="42"/>
        <v>1.0596381685017753E-2</v>
      </c>
      <c r="CW129">
        <v>1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3</v>
      </c>
      <c r="DI129">
        <v>8</v>
      </c>
      <c r="DJ129">
        <v>115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2</v>
      </c>
      <c r="DX129">
        <v>0</v>
      </c>
      <c r="DY129">
        <v>0</v>
      </c>
      <c r="DZ129">
        <v>0</v>
      </c>
      <c r="EA129">
        <v>1</v>
      </c>
      <c r="EB129">
        <v>0</v>
      </c>
      <c r="EC129">
        <v>0</v>
      </c>
      <c r="ED129">
        <v>0</v>
      </c>
      <c r="EE129" t="s">
        <v>263</v>
      </c>
      <c r="EF129">
        <v>132.1199951171875</v>
      </c>
      <c r="EG129">
        <v>133.49000549316409</v>
      </c>
      <c r="EH129">
        <v>136.38999938964841</v>
      </c>
      <c r="EI129">
        <v>133.11000061035159</v>
      </c>
      <c r="EJ129">
        <v>136.00999450683591</v>
      </c>
      <c r="EK129" s="2">
        <f t="shared" si="43"/>
        <v>1.0263018350439301E-2</v>
      </c>
      <c r="EL129" s="2">
        <f t="shared" si="44"/>
        <v>2.1262511250545679E-2</v>
      </c>
      <c r="EM129" s="2">
        <f t="shared" si="45"/>
        <v>2.8466916411353793E-3</v>
      </c>
      <c r="EN129" s="2">
        <f t="shared" si="46"/>
        <v>2.132191760612534E-2</v>
      </c>
      <c r="EO129">
        <v>13</v>
      </c>
      <c r="EP129">
        <v>34</v>
      </c>
      <c r="EQ129">
        <v>55</v>
      </c>
      <c r="ER129">
        <v>24</v>
      </c>
      <c r="ES129">
        <v>2</v>
      </c>
      <c r="ET129">
        <v>1</v>
      </c>
      <c r="EU129">
        <v>10</v>
      </c>
      <c r="EV129">
        <v>1</v>
      </c>
      <c r="EW129">
        <v>1</v>
      </c>
      <c r="EX129">
        <v>1</v>
      </c>
      <c r="EY129">
        <v>1</v>
      </c>
      <c r="EZ129">
        <v>0</v>
      </c>
      <c r="FA129">
        <v>0</v>
      </c>
      <c r="FB129">
        <v>0</v>
      </c>
      <c r="FC129">
        <v>1</v>
      </c>
      <c r="FD129">
        <v>2</v>
      </c>
      <c r="FE129">
        <v>1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 t="s">
        <v>651</v>
      </c>
      <c r="FX129">
        <v>136.00999450683591</v>
      </c>
      <c r="FY129">
        <v>134.42999267578119</v>
      </c>
      <c r="FZ129">
        <v>135.52000427246091</v>
      </c>
      <c r="GA129">
        <v>133.77000427246091</v>
      </c>
      <c r="GB129">
        <v>134.6499938964844</v>
      </c>
      <c r="GC129">
        <v>292</v>
      </c>
      <c r="GD129">
        <v>174</v>
      </c>
      <c r="GE129">
        <v>129</v>
      </c>
      <c r="GF129">
        <v>128</v>
      </c>
      <c r="GG129">
        <v>6</v>
      </c>
      <c r="GH129">
        <v>54</v>
      </c>
      <c r="GI129">
        <v>1</v>
      </c>
      <c r="GJ129">
        <v>26</v>
      </c>
      <c r="GK129">
        <v>0</v>
      </c>
      <c r="GL129">
        <v>117</v>
      </c>
      <c r="GM129">
        <v>0</v>
      </c>
      <c r="GN129">
        <v>115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2.1</v>
      </c>
      <c r="GX129" t="s">
        <v>218</v>
      </c>
      <c r="GY129">
        <v>194922</v>
      </c>
      <c r="GZ129">
        <v>174125</v>
      </c>
      <c r="HA129">
        <v>2.2090000000000001</v>
      </c>
      <c r="HB129">
        <v>2.6389999999999998</v>
      </c>
      <c r="HC129">
        <v>0.52</v>
      </c>
      <c r="HD129">
        <v>5.24</v>
      </c>
      <c r="HE129">
        <v>0</v>
      </c>
      <c r="HF129" s="2">
        <f t="shared" si="47"/>
        <v>-1.1753343131285954E-2</v>
      </c>
      <c r="HG129" s="2">
        <f t="shared" si="48"/>
        <v>8.0431785885149987E-3</v>
      </c>
      <c r="HH129" s="2">
        <f t="shared" si="49"/>
        <v>4.9095323906774846E-3</v>
      </c>
      <c r="HI129" s="2">
        <f t="shared" si="50"/>
        <v>6.5353855470651201E-3</v>
      </c>
      <c r="HJ129" s="3">
        <f t="shared" si="51"/>
        <v>135.51123711452527</v>
      </c>
      <c r="HK129" t="str">
        <f t="shared" si="52"/>
        <v>IBP</v>
      </c>
    </row>
    <row r="130" spans="1:219" hidden="1" x14ac:dyDescent="0.3">
      <c r="A130">
        <v>121</v>
      </c>
      <c r="B130" t="s">
        <v>652</v>
      </c>
      <c r="C130">
        <v>10</v>
      </c>
      <c r="D130">
        <v>0</v>
      </c>
      <c r="E130">
        <v>6</v>
      </c>
      <c r="F130">
        <v>0</v>
      </c>
      <c r="G130" t="s">
        <v>218</v>
      </c>
      <c r="H130" t="s">
        <v>218</v>
      </c>
      <c r="I130">
        <v>6</v>
      </c>
      <c r="J130">
        <v>0</v>
      </c>
      <c r="K130" t="s">
        <v>218</v>
      </c>
      <c r="L130" t="s">
        <v>218</v>
      </c>
      <c r="M130">
        <v>55</v>
      </c>
      <c r="N130">
        <v>27</v>
      </c>
      <c r="O130">
        <v>1</v>
      </c>
      <c r="P130">
        <v>0</v>
      </c>
      <c r="Q130">
        <v>0</v>
      </c>
      <c r="R130">
        <v>1</v>
      </c>
      <c r="S130">
        <v>1</v>
      </c>
      <c r="T130">
        <v>0</v>
      </c>
      <c r="U130">
        <v>0</v>
      </c>
      <c r="V130">
        <v>21</v>
      </c>
      <c r="W130">
        <v>22</v>
      </c>
      <c r="X130">
        <v>37</v>
      </c>
      <c r="Y130">
        <v>28</v>
      </c>
      <c r="Z130">
        <v>13</v>
      </c>
      <c r="AA130">
        <v>1</v>
      </c>
      <c r="AB130">
        <v>0</v>
      </c>
      <c r="AC130">
        <v>0</v>
      </c>
      <c r="AD130">
        <v>0</v>
      </c>
      <c r="AE130">
        <v>28</v>
      </c>
      <c r="AF130">
        <v>1</v>
      </c>
      <c r="AG130">
        <v>0</v>
      </c>
      <c r="AH130">
        <v>0</v>
      </c>
      <c r="AI130">
        <v>1</v>
      </c>
      <c r="AJ130">
        <v>1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 t="s">
        <v>225</v>
      </c>
      <c r="AV130">
        <v>56.919998168945313</v>
      </c>
      <c r="AW130">
        <v>56.220001220703118</v>
      </c>
      <c r="AX130">
        <v>57.400001525878913</v>
      </c>
      <c r="AY130">
        <v>56.069999694824219</v>
      </c>
      <c r="AZ130">
        <v>57.090000152587891</v>
      </c>
      <c r="BA130" s="2">
        <f t="shared" si="35"/>
        <v>-1.2451030470351787E-2</v>
      </c>
      <c r="BB130" s="2">
        <f t="shared" si="36"/>
        <v>2.0557496059364855E-2</v>
      </c>
      <c r="BC130" s="2">
        <f t="shared" si="37"/>
        <v>2.6681167310906861E-3</v>
      </c>
      <c r="BD130" s="2">
        <f t="shared" si="38"/>
        <v>1.7866534507574916E-2</v>
      </c>
      <c r="BE130">
        <v>9</v>
      </c>
      <c r="BF130">
        <v>9</v>
      </c>
      <c r="BG130">
        <v>28</v>
      </c>
      <c r="BH130">
        <v>134</v>
      </c>
      <c r="BI130">
        <v>14</v>
      </c>
      <c r="BJ130">
        <v>1</v>
      </c>
      <c r="BK130">
        <v>1</v>
      </c>
      <c r="BL130">
        <v>0</v>
      </c>
      <c r="BM130">
        <v>0</v>
      </c>
      <c r="BN130">
        <v>7</v>
      </c>
      <c r="BO130">
        <v>3</v>
      </c>
      <c r="BP130">
        <v>0</v>
      </c>
      <c r="BQ130">
        <v>0</v>
      </c>
      <c r="BR130">
        <v>0</v>
      </c>
      <c r="BS130">
        <v>1</v>
      </c>
      <c r="BT130">
        <v>10</v>
      </c>
      <c r="BU130">
        <v>1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 t="s">
        <v>378</v>
      </c>
      <c r="CN130">
        <v>57.090000152587891</v>
      </c>
      <c r="CO130">
        <v>57.349998474121087</v>
      </c>
      <c r="CP130">
        <v>58.139999389648438</v>
      </c>
      <c r="CQ130">
        <v>57.119998931884773</v>
      </c>
      <c r="CR130">
        <v>57.659999847412109</v>
      </c>
      <c r="CS130" s="2">
        <f t="shared" si="39"/>
        <v>4.5335366774337249E-3</v>
      </c>
      <c r="CT130" s="2">
        <f t="shared" si="40"/>
        <v>1.3587907186459414E-2</v>
      </c>
      <c r="CU130" s="2">
        <f t="shared" si="41"/>
        <v>4.0104541997521004E-3</v>
      </c>
      <c r="CV130" s="2">
        <f t="shared" si="42"/>
        <v>9.3652604397564954E-3</v>
      </c>
      <c r="CW130">
        <v>36</v>
      </c>
      <c r="CX130">
        <v>105</v>
      </c>
      <c r="CY130">
        <v>43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3</v>
      </c>
      <c r="DG130">
        <v>0</v>
      </c>
      <c r="DH130">
        <v>0</v>
      </c>
      <c r="DI130">
        <v>1</v>
      </c>
      <c r="DJ130">
        <v>0</v>
      </c>
      <c r="DK130">
        <v>1</v>
      </c>
      <c r="DL130">
        <v>4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 t="s">
        <v>568</v>
      </c>
      <c r="EF130">
        <v>57.659999847412109</v>
      </c>
      <c r="EG130">
        <v>58.259998321533203</v>
      </c>
      <c r="EH130">
        <v>58.950000762939453</v>
      </c>
      <c r="EI130">
        <v>57.169998168945313</v>
      </c>
      <c r="EJ130">
        <v>58.099998474121087</v>
      </c>
      <c r="EK130" s="2">
        <f t="shared" si="43"/>
        <v>1.0298635279900603E-2</v>
      </c>
      <c r="EL130" s="2">
        <f t="shared" si="44"/>
        <v>1.1704875868976061E-2</v>
      </c>
      <c r="EM130" s="2">
        <f t="shared" si="45"/>
        <v>1.8709237624283004E-2</v>
      </c>
      <c r="EN130" s="2">
        <f t="shared" si="46"/>
        <v>1.6006890354567149E-2</v>
      </c>
      <c r="EO130">
        <v>22</v>
      </c>
      <c r="EP130">
        <v>1</v>
      </c>
      <c r="EQ130">
        <v>2</v>
      </c>
      <c r="ER130">
        <v>0</v>
      </c>
      <c r="ES130">
        <v>0</v>
      </c>
      <c r="ET130">
        <v>1</v>
      </c>
      <c r="EU130">
        <v>2</v>
      </c>
      <c r="EV130">
        <v>0</v>
      </c>
      <c r="EW130">
        <v>0</v>
      </c>
      <c r="EX130">
        <v>13</v>
      </c>
      <c r="EY130">
        <v>16</v>
      </c>
      <c r="EZ130">
        <v>12</v>
      </c>
      <c r="FA130">
        <v>4</v>
      </c>
      <c r="FB130">
        <v>140</v>
      </c>
      <c r="FC130">
        <v>1</v>
      </c>
      <c r="FD130">
        <v>0</v>
      </c>
      <c r="FE130">
        <v>0</v>
      </c>
      <c r="FF130">
        <v>0</v>
      </c>
      <c r="FG130">
        <v>3</v>
      </c>
      <c r="FH130">
        <v>2</v>
      </c>
      <c r="FI130">
        <v>0</v>
      </c>
      <c r="FJ130">
        <v>0</v>
      </c>
      <c r="FK130">
        <v>1</v>
      </c>
      <c r="FL130">
        <v>1</v>
      </c>
      <c r="FM130">
        <v>0</v>
      </c>
      <c r="FN130">
        <v>0</v>
      </c>
      <c r="FO130">
        <v>24</v>
      </c>
      <c r="FP130">
        <v>3</v>
      </c>
      <c r="FQ130">
        <v>0</v>
      </c>
      <c r="FR130">
        <v>0</v>
      </c>
      <c r="FS130">
        <v>1</v>
      </c>
      <c r="FT130">
        <v>1</v>
      </c>
      <c r="FU130">
        <v>1</v>
      </c>
      <c r="FV130">
        <v>0</v>
      </c>
      <c r="FW130" t="s">
        <v>293</v>
      </c>
      <c r="FX130">
        <v>58.099998474121087</v>
      </c>
      <c r="FY130">
        <v>57.770000457763672</v>
      </c>
      <c r="FZ130">
        <v>58.529998779296882</v>
      </c>
      <c r="GA130">
        <v>57.590000152587891</v>
      </c>
      <c r="GB130">
        <v>58</v>
      </c>
      <c r="GC130">
        <v>486</v>
      </c>
      <c r="GD130">
        <v>320</v>
      </c>
      <c r="GE130">
        <v>209</v>
      </c>
      <c r="GF130">
        <v>189</v>
      </c>
      <c r="GG130">
        <v>0</v>
      </c>
      <c r="GH130">
        <v>148</v>
      </c>
      <c r="GI130">
        <v>0</v>
      </c>
      <c r="GJ130">
        <v>0</v>
      </c>
      <c r="GK130">
        <v>0</v>
      </c>
      <c r="GL130">
        <v>153</v>
      </c>
      <c r="GM130">
        <v>0</v>
      </c>
      <c r="GN130">
        <v>140</v>
      </c>
      <c r="GO130">
        <v>0</v>
      </c>
      <c r="GP130">
        <v>0</v>
      </c>
      <c r="GQ130">
        <v>0</v>
      </c>
      <c r="GR130">
        <v>0</v>
      </c>
      <c r="GS130">
        <v>1</v>
      </c>
      <c r="GT130">
        <v>1</v>
      </c>
      <c r="GU130">
        <v>0</v>
      </c>
      <c r="GV130">
        <v>0</v>
      </c>
      <c r="GW130">
        <v>2.5</v>
      </c>
      <c r="GX130" t="s">
        <v>218</v>
      </c>
      <c r="GY130">
        <v>2607942</v>
      </c>
      <c r="GZ130">
        <v>2630350</v>
      </c>
      <c r="HA130">
        <v>0.45</v>
      </c>
      <c r="HB130">
        <v>1.3560000000000001</v>
      </c>
      <c r="HC130">
        <v>0.52</v>
      </c>
      <c r="HD130">
        <v>2.34</v>
      </c>
      <c r="HE130">
        <v>1.6802999999999999</v>
      </c>
      <c r="HF130" s="2">
        <f t="shared" si="47"/>
        <v>-5.7122730438383673E-3</v>
      </c>
      <c r="HG130" s="2">
        <f t="shared" si="48"/>
        <v>1.2984765716448909E-2</v>
      </c>
      <c r="HH130" s="2">
        <f t="shared" si="49"/>
        <v>3.1158093084555638E-3</v>
      </c>
      <c r="HI130" s="2">
        <f t="shared" si="50"/>
        <v>7.0689628864156751E-3</v>
      </c>
      <c r="HJ130" s="3">
        <f t="shared" si="51"/>
        <v>58.520130379146877</v>
      </c>
      <c r="HK130" t="str">
        <f t="shared" si="52"/>
        <v>IP</v>
      </c>
    </row>
    <row r="131" spans="1:219" hidden="1" x14ac:dyDescent="0.3">
      <c r="A131">
        <v>122</v>
      </c>
      <c r="B131" t="s">
        <v>653</v>
      </c>
      <c r="C131">
        <v>9</v>
      </c>
      <c r="D131">
        <v>0</v>
      </c>
      <c r="E131">
        <v>6</v>
      </c>
      <c r="F131">
        <v>0</v>
      </c>
      <c r="G131" t="s">
        <v>218</v>
      </c>
      <c r="H131" t="s">
        <v>218</v>
      </c>
      <c r="I131">
        <v>6</v>
      </c>
      <c r="J131">
        <v>0</v>
      </c>
      <c r="K131" t="s">
        <v>218</v>
      </c>
      <c r="L131" t="s">
        <v>218</v>
      </c>
      <c r="M131">
        <v>85</v>
      </c>
      <c r="N131">
        <v>18</v>
      </c>
      <c r="O131">
        <v>10</v>
      </c>
      <c r="P131">
        <v>0</v>
      </c>
      <c r="Q131">
        <v>0</v>
      </c>
      <c r="R131">
        <v>1</v>
      </c>
      <c r="S131">
        <v>10</v>
      </c>
      <c r="T131">
        <v>0</v>
      </c>
      <c r="U131">
        <v>0</v>
      </c>
      <c r="V131">
        <v>49</v>
      </c>
      <c r="W131">
        <v>18</v>
      </c>
      <c r="X131">
        <v>9</v>
      </c>
      <c r="Y131">
        <v>7</v>
      </c>
      <c r="Z131">
        <v>24</v>
      </c>
      <c r="AA131">
        <v>1</v>
      </c>
      <c r="AB131">
        <v>2</v>
      </c>
      <c r="AC131">
        <v>0</v>
      </c>
      <c r="AD131">
        <v>0</v>
      </c>
      <c r="AE131">
        <v>28</v>
      </c>
      <c r="AF131">
        <v>10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 t="s">
        <v>654</v>
      </c>
      <c r="AV131">
        <v>26.530000686645511</v>
      </c>
      <c r="AW131">
        <v>26.229999542236332</v>
      </c>
      <c r="AX131">
        <v>26.95000076293945</v>
      </c>
      <c r="AY131">
        <v>25.920000076293949</v>
      </c>
      <c r="AZ131">
        <v>26.45999908447266</v>
      </c>
      <c r="BA131" s="2">
        <f t="shared" si="35"/>
        <v>-1.1437329380281192E-2</v>
      </c>
      <c r="BB131" s="2">
        <f t="shared" si="36"/>
        <v>2.6716185540641368E-2</v>
      </c>
      <c r="BC131" s="2">
        <f t="shared" si="37"/>
        <v>1.1818508248283122E-2</v>
      </c>
      <c r="BD131" s="2">
        <f t="shared" si="38"/>
        <v>2.0408126487638234E-2</v>
      </c>
      <c r="BE131">
        <v>30</v>
      </c>
      <c r="BF131">
        <v>28</v>
      </c>
      <c r="BG131">
        <v>36</v>
      </c>
      <c r="BH131">
        <v>18</v>
      </c>
      <c r="BI131">
        <v>52</v>
      </c>
      <c r="BJ131">
        <v>2</v>
      </c>
      <c r="BK131">
        <v>86</v>
      </c>
      <c r="BL131">
        <v>1</v>
      </c>
      <c r="BM131">
        <v>52</v>
      </c>
      <c r="BN131">
        <v>22</v>
      </c>
      <c r="BO131">
        <v>8</v>
      </c>
      <c r="BP131">
        <v>4</v>
      </c>
      <c r="BQ131">
        <v>1</v>
      </c>
      <c r="BR131">
        <v>10</v>
      </c>
      <c r="BS131">
        <v>2</v>
      </c>
      <c r="BT131">
        <v>45</v>
      </c>
      <c r="BU131">
        <v>1</v>
      </c>
      <c r="BV131">
        <v>9</v>
      </c>
      <c r="BW131">
        <v>94</v>
      </c>
      <c r="BX131">
        <v>87</v>
      </c>
      <c r="BY131">
        <v>10</v>
      </c>
      <c r="BZ131">
        <v>10</v>
      </c>
      <c r="CA131">
        <v>2</v>
      </c>
      <c r="CB131">
        <v>2</v>
      </c>
      <c r="CC131">
        <v>2</v>
      </c>
      <c r="CD131">
        <v>2</v>
      </c>
      <c r="CE131">
        <v>2</v>
      </c>
      <c r="CF131">
        <v>1</v>
      </c>
      <c r="CG131">
        <v>3</v>
      </c>
      <c r="CH131">
        <v>3</v>
      </c>
      <c r="CI131">
        <v>1</v>
      </c>
      <c r="CJ131">
        <v>1</v>
      </c>
      <c r="CK131">
        <v>1</v>
      </c>
      <c r="CL131">
        <v>1</v>
      </c>
      <c r="CM131" t="s">
        <v>300</v>
      </c>
      <c r="CN131">
        <v>26.45999908447266</v>
      </c>
      <c r="CO131">
        <v>26.579999923706051</v>
      </c>
      <c r="CP131">
        <v>27.329999923706051</v>
      </c>
      <c r="CQ131">
        <v>26.54999923706055</v>
      </c>
      <c r="CR131">
        <v>27.229999542236332</v>
      </c>
      <c r="CS131" s="2">
        <f t="shared" si="39"/>
        <v>4.5147042730563358E-3</v>
      </c>
      <c r="CT131" s="2">
        <f t="shared" si="40"/>
        <v>2.7442371097463836E-2</v>
      </c>
      <c r="CU131" s="2">
        <f t="shared" si="41"/>
        <v>1.1286940079613395E-3</v>
      </c>
      <c r="CV131" s="2">
        <f t="shared" si="42"/>
        <v>2.4972468476212595E-2</v>
      </c>
      <c r="CW131">
        <v>3</v>
      </c>
      <c r="CX131">
        <v>9</v>
      </c>
      <c r="CY131">
        <v>8</v>
      </c>
      <c r="CZ131">
        <v>11</v>
      </c>
      <c r="DA131">
        <v>154</v>
      </c>
      <c r="DB131">
        <v>0</v>
      </c>
      <c r="DC131">
        <v>0</v>
      </c>
      <c r="DD131">
        <v>0</v>
      </c>
      <c r="DE131">
        <v>0</v>
      </c>
      <c r="DF131">
        <v>1</v>
      </c>
      <c r="DG131">
        <v>0</v>
      </c>
      <c r="DH131">
        <v>0</v>
      </c>
      <c r="DI131">
        <v>0</v>
      </c>
      <c r="DJ131">
        <v>0</v>
      </c>
      <c r="DK131">
        <v>1</v>
      </c>
      <c r="DL131">
        <v>1</v>
      </c>
      <c r="DM131">
        <v>1</v>
      </c>
      <c r="DN131">
        <v>1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 t="s">
        <v>655</v>
      </c>
      <c r="EF131">
        <v>27.229999542236332</v>
      </c>
      <c r="EG131">
        <v>27.569999694824219</v>
      </c>
      <c r="EH131">
        <v>27.680000305175781</v>
      </c>
      <c r="EI131">
        <v>27.090000152587891</v>
      </c>
      <c r="EJ131">
        <v>27.629999160766602</v>
      </c>
      <c r="EK131" s="2">
        <f t="shared" si="43"/>
        <v>1.2332250865121241E-2</v>
      </c>
      <c r="EL131" s="2">
        <f t="shared" si="44"/>
        <v>3.9740104457655079E-3</v>
      </c>
      <c r="EM131" s="2">
        <f t="shared" si="45"/>
        <v>1.74102120982772E-2</v>
      </c>
      <c r="EN131" s="2">
        <f t="shared" si="46"/>
        <v>1.954393863845949E-2</v>
      </c>
      <c r="EO131">
        <v>31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26</v>
      </c>
      <c r="EY131">
        <v>9</v>
      </c>
      <c r="EZ131">
        <v>15</v>
      </c>
      <c r="FA131">
        <v>4</v>
      </c>
      <c r="FB131">
        <v>120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11</v>
      </c>
      <c r="FP131">
        <v>0</v>
      </c>
      <c r="FQ131">
        <v>62</v>
      </c>
      <c r="FR131">
        <v>0</v>
      </c>
      <c r="FS131">
        <v>1</v>
      </c>
      <c r="FT131">
        <v>0</v>
      </c>
      <c r="FU131">
        <v>1</v>
      </c>
      <c r="FV131">
        <v>0</v>
      </c>
      <c r="FW131" t="s">
        <v>656</v>
      </c>
      <c r="FX131">
        <v>27.629999160766602</v>
      </c>
      <c r="FY131">
        <v>27.420000076293949</v>
      </c>
      <c r="FZ131">
        <v>27.469999313354489</v>
      </c>
      <c r="GA131">
        <v>26.579999923706051</v>
      </c>
      <c r="GB131">
        <v>27</v>
      </c>
      <c r="GC131">
        <v>493</v>
      </c>
      <c r="GD131">
        <v>327</v>
      </c>
      <c r="GE131">
        <v>216</v>
      </c>
      <c r="GF131">
        <v>175</v>
      </c>
      <c r="GG131">
        <v>52</v>
      </c>
      <c r="GH131">
        <v>235</v>
      </c>
      <c r="GI131">
        <v>0</v>
      </c>
      <c r="GJ131">
        <v>165</v>
      </c>
      <c r="GK131">
        <v>10</v>
      </c>
      <c r="GL131">
        <v>154</v>
      </c>
      <c r="GM131">
        <v>1</v>
      </c>
      <c r="GN131">
        <v>120</v>
      </c>
      <c r="GO131">
        <v>3</v>
      </c>
      <c r="GP131">
        <v>0</v>
      </c>
      <c r="GQ131">
        <v>3</v>
      </c>
      <c r="GR131">
        <v>0</v>
      </c>
      <c r="GS131">
        <v>2</v>
      </c>
      <c r="GT131">
        <v>1</v>
      </c>
      <c r="GU131">
        <v>1</v>
      </c>
      <c r="GV131">
        <v>0</v>
      </c>
      <c r="GW131">
        <v>2.9</v>
      </c>
      <c r="GX131" t="s">
        <v>272</v>
      </c>
      <c r="GY131">
        <v>2897661</v>
      </c>
      <c r="GZ131">
        <v>3959800</v>
      </c>
      <c r="HC131">
        <v>0.52</v>
      </c>
      <c r="HD131">
        <v>3.02</v>
      </c>
      <c r="HE131">
        <v>0.4052</v>
      </c>
      <c r="HF131" s="2">
        <f t="shared" si="47"/>
        <v>-7.6586099156945586E-3</v>
      </c>
      <c r="HG131" s="2">
        <f t="shared" si="48"/>
        <v>1.8201397273509556E-3</v>
      </c>
      <c r="HH131" s="2">
        <f t="shared" si="49"/>
        <v>3.0634578783758748E-2</v>
      </c>
      <c r="HI131" s="2">
        <f t="shared" si="50"/>
        <v>1.5555558381257328E-2</v>
      </c>
      <c r="HJ131" s="3">
        <f t="shared" si="51"/>
        <v>27.469908307756778</v>
      </c>
      <c r="HK131" t="str">
        <f t="shared" si="52"/>
        <v>IVZ</v>
      </c>
    </row>
    <row r="132" spans="1:219" hidden="1" x14ac:dyDescent="0.3">
      <c r="A132">
        <v>123</v>
      </c>
      <c r="B132" t="s">
        <v>657</v>
      </c>
      <c r="C132">
        <v>10</v>
      </c>
      <c r="D132">
        <v>0</v>
      </c>
      <c r="E132">
        <v>6</v>
      </c>
      <c r="F132">
        <v>0</v>
      </c>
      <c r="G132" t="s">
        <v>218</v>
      </c>
      <c r="H132" t="s">
        <v>218</v>
      </c>
      <c r="I132">
        <v>6</v>
      </c>
      <c r="J132">
        <v>0</v>
      </c>
      <c r="K132" t="s">
        <v>218</v>
      </c>
      <c r="L132" t="s">
        <v>218</v>
      </c>
      <c r="M132">
        <v>9</v>
      </c>
      <c r="N132">
        <v>24</v>
      </c>
      <c r="O132">
        <v>53</v>
      </c>
      <c r="P132">
        <v>65</v>
      </c>
      <c r="Q132">
        <v>11</v>
      </c>
      <c r="R132">
        <v>0</v>
      </c>
      <c r="S132">
        <v>0</v>
      </c>
      <c r="T132">
        <v>0</v>
      </c>
      <c r="U132">
        <v>0</v>
      </c>
      <c r="V132">
        <v>2</v>
      </c>
      <c r="W132">
        <v>0</v>
      </c>
      <c r="X132">
        <v>1</v>
      </c>
      <c r="Y132">
        <v>1</v>
      </c>
      <c r="Z132">
        <v>2</v>
      </c>
      <c r="AA132">
        <v>1</v>
      </c>
      <c r="AB132">
        <v>6</v>
      </c>
      <c r="AC132">
        <v>1</v>
      </c>
      <c r="AD132">
        <v>6</v>
      </c>
      <c r="AE132">
        <v>0</v>
      </c>
      <c r="AF132">
        <v>0</v>
      </c>
      <c r="AG132">
        <v>2</v>
      </c>
      <c r="AH132">
        <v>2</v>
      </c>
      <c r="AI132">
        <v>0</v>
      </c>
      <c r="AJ132">
        <v>0</v>
      </c>
      <c r="AK132">
        <v>1</v>
      </c>
      <c r="AL132">
        <v>1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 t="s">
        <v>658</v>
      </c>
      <c r="AV132">
        <v>233.50999450683599</v>
      </c>
      <c r="AW132">
        <v>234.05999755859369</v>
      </c>
      <c r="AX132">
        <v>234.05999755859369</v>
      </c>
      <c r="AY132">
        <v>228</v>
      </c>
      <c r="AZ132">
        <v>229.94999694824219</v>
      </c>
      <c r="BA132" s="2">
        <f t="shared" si="35"/>
        <v>2.3498378941066989E-3</v>
      </c>
      <c r="BB132" s="2">
        <f t="shared" si="36"/>
        <v>0</v>
      </c>
      <c r="BC132" s="2">
        <f t="shared" si="37"/>
        <v>2.5890787070852017E-2</v>
      </c>
      <c r="BD132" s="2">
        <f t="shared" si="38"/>
        <v>8.4800912116607119E-3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159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1</v>
      </c>
      <c r="CF132">
        <v>0</v>
      </c>
      <c r="CG132">
        <v>0</v>
      </c>
      <c r="CH132">
        <v>0</v>
      </c>
      <c r="CI132">
        <v>1</v>
      </c>
      <c r="CJ132">
        <v>0</v>
      </c>
      <c r="CK132">
        <v>0</v>
      </c>
      <c r="CL132">
        <v>0</v>
      </c>
      <c r="CM132" t="s">
        <v>396</v>
      </c>
      <c r="CN132">
        <v>229.94999694824219</v>
      </c>
      <c r="CO132">
        <v>229.91000366210929</v>
      </c>
      <c r="CP132">
        <v>232.55000305175781</v>
      </c>
      <c r="CQ132">
        <v>227.33999633789071</v>
      </c>
      <c r="CR132">
        <v>229.8699951171875</v>
      </c>
      <c r="CS132" s="2">
        <f t="shared" si="39"/>
        <v>-1.7395191812386024E-4</v>
      </c>
      <c r="CT132" s="2">
        <f t="shared" si="40"/>
        <v>1.1352394560325774E-2</v>
      </c>
      <c r="CU132" s="2">
        <f t="shared" si="41"/>
        <v>1.1178318834684675E-2</v>
      </c>
      <c r="CV132" s="2">
        <f t="shared" si="42"/>
        <v>1.1006215830852595E-2</v>
      </c>
      <c r="CW132">
        <v>75</v>
      </c>
      <c r="CX132">
        <v>32</v>
      </c>
      <c r="CY132">
        <v>4</v>
      </c>
      <c r="CZ132">
        <v>0</v>
      </c>
      <c r="DA132">
        <v>0</v>
      </c>
      <c r="DB132">
        <v>1</v>
      </c>
      <c r="DC132">
        <v>4</v>
      </c>
      <c r="DD132">
        <v>0</v>
      </c>
      <c r="DE132">
        <v>0</v>
      </c>
      <c r="DF132">
        <v>17</v>
      </c>
      <c r="DG132">
        <v>4</v>
      </c>
      <c r="DH132">
        <v>2</v>
      </c>
      <c r="DI132">
        <v>0</v>
      </c>
      <c r="DJ132">
        <v>5</v>
      </c>
      <c r="DK132">
        <v>1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5</v>
      </c>
      <c r="DR132">
        <v>0</v>
      </c>
      <c r="DS132">
        <v>0</v>
      </c>
      <c r="DT132">
        <v>0</v>
      </c>
      <c r="DU132">
        <v>1</v>
      </c>
      <c r="DV132">
        <v>1</v>
      </c>
      <c r="DW132">
        <v>2</v>
      </c>
      <c r="DX132">
        <v>0</v>
      </c>
      <c r="DY132">
        <v>1</v>
      </c>
      <c r="DZ132">
        <v>1</v>
      </c>
      <c r="EA132">
        <v>1</v>
      </c>
      <c r="EB132">
        <v>0</v>
      </c>
      <c r="EC132">
        <v>1</v>
      </c>
      <c r="ED132">
        <v>1</v>
      </c>
      <c r="EE132" t="s">
        <v>382</v>
      </c>
      <c r="EF132">
        <v>229.8699951171875</v>
      </c>
      <c r="EG132">
        <v>231.30999755859369</v>
      </c>
      <c r="EH132">
        <v>232.1499938964844</v>
      </c>
      <c r="EI132">
        <v>227.19999694824219</v>
      </c>
      <c r="EJ132">
        <v>231.66999816894531</v>
      </c>
      <c r="EK132" s="2">
        <f t="shared" si="43"/>
        <v>6.2254224054514307E-3</v>
      </c>
      <c r="EL132" s="2">
        <f t="shared" si="44"/>
        <v>3.6183345249850563E-3</v>
      </c>
      <c r="EM132" s="2">
        <f t="shared" si="45"/>
        <v>1.7768365629377447E-2</v>
      </c>
      <c r="EN132" s="2">
        <f t="shared" si="46"/>
        <v>1.9294691829035981E-2</v>
      </c>
      <c r="EO132">
        <v>28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38</v>
      </c>
      <c r="EY132">
        <v>20</v>
      </c>
      <c r="EZ132">
        <v>10</v>
      </c>
      <c r="FA132">
        <v>9</v>
      </c>
      <c r="FB132">
        <v>48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13</v>
      </c>
      <c r="FP132">
        <v>0</v>
      </c>
      <c r="FQ132">
        <v>27</v>
      </c>
      <c r="FR132">
        <v>0</v>
      </c>
      <c r="FS132">
        <v>1</v>
      </c>
      <c r="FT132">
        <v>0</v>
      </c>
      <c r="FU132">
        <v>2</v>
      </c>
      <c r="FV132">
        <v>0</v>
      </c>
      <c r="FW132" t="s">
        <v>227</v>
      </c>
      <c r="FX132">
        <v>231.66999816894531</v>
      </c>
      <c r="FY132">
        <v>228.46000671386719</v>
      </c>
      <c r="FZ132">
        <v>229.19999694824219</v>
      </c>
      <c r="GA132">
        <v>216.55000305175781</v>
      </c>
      <c r="GB132">
        <v>217.11000061035159</v>
      </c>
      <c r="GC132">
        <v>301</v>
      </c>
      <c r="GD132">
        <v>318</v>
      </c>
      <c r="GE132">
        <v>139</v>
      </c>
      <c r="GF132">
        <v>153</v>
      </c>
      <c r="GG132">
        <v>0</v>
      </c>
      <c r="GH132">
        <v>76</v>
      </c>
      <c r="GI132">
        <v>0</v>
      </c>
      <c r="GJ132">
        <v>0</v>
      </c>
      <c r="GK132">
        <v>6</v>
      </c>
      <c r="GL132">
        <v>214</v>
      </c>
      <c r="GM132">
        <v>0</v>
      </c>
      <c r="GN132">
        <v>53</v>
      </c>
      <c r="GO132">
        <v>2</v>
      </c>
      <c r="GP132">
        <v>1</v>
      </c>
      <c r="GQ132">
        <v>2</v>
      </c>
      <c r="GR132">
        <v>1</v>
      </c>
      <c r="GS132">
        <v>3</v>
      </c>
      <c r="GT132">
        <v>3</v>
      </c>
      <c r="GU132">
        <v>1</v>
      </c>
      <c r="GV132">
        <v>1</v>
      </c>
      <c r="GW132">
        <v>2.2000000000000002</v>
      </c>
      <c r="GX132" t="s">
        <v>218</v>
      </c>
      <c r="GY132">
        <v>187221</v>
      </c>
      <c r="GZ132">
        <v>205150</v>
      </c>
      <c r="HA132">
        <v>7.7569999999999997</v>
      </c>
      <c r="HB132">
        <v>10.010999999999999</v>
      </c>
      <c r="HC132">
        <v>0.87</v>
      </c>
      <c r="HD132">
        <v>4.93</v>
      </c>
      <c r="HE132">
        <v>0</v>
      </c>
      <c r="HF132" s="2">
        <f t="shared" si="47"/>
        <v>-1.4050561852160248E-2</v>
      </c>
      <c r="HG132" s="2">
        <f t="shared" si="48"/>
        <v>3.2285787269975552E-3</v>
      </c>
      <c r="HH132" s="2">
        <f t="shared" si="49"/>
        <v>5.2131678683814298E-2</v>
      </c>
      <c r="HI132" s="2">
        <f t="shared" si="50"/>
        <v>2.5793264106650504E-3</v>
      </c>
      <c r="HJ132" s="3">
        <f t="shared" si="51"/>
        <v>229.1976078315133</v>
      </c>
      <c r="HK132" t="str">
        <f t="shared" si="52"/>
        <v>IPGP</v>
      </c>
    </row>
    <row r="133" spans="1:219" hidden="1" x14ac:dyDescent="0.3">
      <c r="A133">
        <v>124</v>
      </c>
      <c r="B133" t="s">
        <v>659</v>
      </c>
      <c r="C133">
        <v>9</v>
      </c>
      <c r="D133">
        <v>1</v>
      </c>
      <c r="E133">
        <v>6</v>
      </c>
      <c r="F133">
        <v>0</v>
      </c>
      <c r="G133" t="s">
        <v>218</v>
      </c>
      <c r="H133" t="s">
        <v>218</v>
      </c>
      <c r="I133">
        <v>6</v>
      </c>
      <c r="J133">
        <v>0</v>
      </c>
      <c r="K133" t="s">
        <v>218</v>
      </c>
      <c r="L133" t="s">
        <v>218</v>
      </c>
      <c r="M133">
        <v>125</v>
      </c>
      <c r="N133">
        <v>50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26</v>
      </c>
      <c r="W133">
        <v>4</v>
      </c>
      <c r="X133">
        <v>4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 t="s">
        <v>660</v>
      </c>
      <c r="AV133">
        <v>233.41999816894531</v>
      </c>
      <c r="AW133">
        <v>233.32000732421881</v>
      </c>
      <c r="AX133">
        <v>234.66000366210929</v>
      </c>
      <c r="AY133">
        <v>231.69000244140619</v>
      </c>
      <c r="AZ133">
        <v>234.41000366210929</v>
      </c>
      <c r="BA133" s="2">
        <f t="shared" si="35"/>
        <v>-4.2855666718533136E-4</v>
      </c>
      <c r="BB133" s="2">
        <f t="shared" si="36"/>
        <v>5.7103738045617414E-3</v>
      </c>
      <c r="BC133" s="2">
        <f t="shared" si="37"/>
        <v>6.9861342004313709E-3</v>
      </c>
      <c r="BD133" s="2">
        <f t="shared" si="38"/>
        <v>1.1603605555263963E-2</v>
      </c>
      <c r="BE133">
        <v>56</v>
      </c>
      <c r="BF133">
        <v>4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45</v>
      </c>
      <c r="BO133">
        <v>31</v>
      </c>
      <c r="BP133">
        <v>23</v>
      </c>
      <c r="BQ133">
        <v>16</v>
      </c>
      <c r="BR133">
        <v>37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1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 t="s">
        <v>661</v>
      </c>
      <c r="CN133">
        <v>234.41000366210929</v>
      </c>
      <c r="CO133">
        <v>233.77000427246091</v>
      </c>
      <c r="CP133">
        <v>237.28999328613281</v>
      </c>
      <c r="CQ133">
        <v>232.75</v>
      </c>
      <c r="CR133">
        <v>236.02000427246091</v>
      </c>
      <c r="CS133" s="2">
        <f t="shared" si="39"/>
        <v>-2.7377310089042872E-3</v>
      </c>
      <c r="CT133" s="2">
        <f t="shared" si="40"/>
        <v>1.4834123280653366E-2</v>
      </c>
      <c r="CU133" s="2">
        <f t="shared" si="41"/>
        <v>4.3632812329168491E-3</v>
      </c>
      <c r="CV133" s="2">
        <f t="shared" si="42"/>
        <v>1.3854775922663043E-2</v>
      </c>
      <c r="CW133">
        <v>37</v>
      </c>
      <c r="CX133">
        <v>89</v>
      </c>
      <c r="CY133">
        <v>50</v>
      </c>
      <c r="CZ133">
        <v>1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6</v>
      </c>
      <c r="DG133">
        <v>3</v>
      </c>
      <c r="DH133">
        <v>0</v>
      </c>
      <c r="DI133">
        <v>1</v>
      </c>
      <c r="DJ133">
        <v>0</v>
      </c>
      <c r="DK133">
        <v>1</v>
      </c>
      <c r="DL133">
        <v>10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 t="s">
        <v>326</v>
      </c>
      <c r="EF133">
        <v>236.02000427246091</v>
      </c>
      <c r="EG133">
        <v>237</v>
      </c>
      <c r="EH133">
        <v>237.4700012207031</v>
      </c>
      <c r="EI133">
        <v>232.1199951171875</v>
      </c>
      <c r="EJ133">
        <v>235.44999694824219</v>
      </c>
      <c r="EK133" s="2">
        <f t="shared" si="43"/>
        <v>4.1350030697852036E-3</v>
      </c>
      <c r="EL133" s="2">
        <f t="shared" si="44"/>
        <v>1.9792025025775484E-3</v>
      </c>
      <c r="EM133" s="2">
        <f t="shared" si="45"/>
        <v>2.0590737902162481E-2</v>
      </c>
      <c r="EN133" s="2">
        <f t="shared" si="46"/>
        <v>1.4143138136403111E-2</v>
      </c>
      <c r="EO133">
        <v>2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1</v>
      </c>
      <c r="EY133">
        <v>3</v>
      </c>
      <c r="EZ133">
        <v>2</v>
      </c>
      <c r="FA133">
        <v>2</v>
      </c>
      <c r="FB133">
        <v>186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2</v>
      </c>
      <c r="FP133">
        <v>0</v>
      </c>
      <c r="FQ133">
        <v>0</v>
      </c>
      <c r="FR133">
        <v>0</v>
      </c>
      <c r="FS133">
        <v>1</v>
      </c>
      <c r="FT133">
        <v>0</v>
      </c>
      <c r="FU133">
        <v>0</v>
      </c>
      <c r="FV133">
        <v>0</v>
      </c>
      <c r="FW133" t="s">
        <v>516</v>
      </c>
      <c r="FX133">
        <v>235.44999694824219</v>
      </c>
      <c r="FY133">
        <v>235.11000061035159</v>
      </c>
      <c r="FZ133">
        <v>236.91999816894531</v>
      </c>
      <c r="GA133">
        <v>232.5899963378906</v>
      </c>
      <c r="GB133">
        <v>234.69000244140619</v>
      </c>
      <c r="GC133">
        <v>414</v>
      </c>
      <c r="GD133">
        <v>390</v>
      </c>
      <c r="GE133">
        <v>179</v>
      </c>
      <c r="GF133">
        <v>204</v>
      </c>
      <c r="GG133">
        <v>0</v>
      </c>
      <c r="GH133">
        <v>1</v>
      </c>
      <c r="GI133">
        <v>0</v>
      </c>
      <c r="GJ133">
        <v>1</v>
      </c>
      <c r="GK133">
        <v>0</v>
      </c>
      <c r="GL133">
        <v>223</v>
      </c>
      <c r="GM133">
        <v>0</v>
      </c>
      <c r="GN133">
        <v>186</v>
      </c>
      <c r="GO133">
        <v>1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1.7</v>
      </c>
      <c r="GX133" t="s">
        <v>218</v>
      </c>
      <c r="GY133">
        <v>1032506</v>
      </c>
      <c r="GZ133">
        <v>804875</v>
      </c>
      <c r="HA133">
        <v>0.99199999999999999</v>
      </c>
      <c r="HB133">
        <v>1.1459999999999999</v>
      </c>
      <c r="HC133">
        <v>1.36</v>
      </c>
      <c r="HD133">
        <v>3.76</v>
      </c>
      <c r="HE133">
        <v>0</v>
      </c>
      <c r="HF133" s="2">
        <f t="shared" si="47"/>
        <v>-1.4461160180678778E-3</v>
      </c>
      <c r="HG133" s="2">
        <f t="shared" si="48"/>
        <v>7.6396993608915942E-3</v>
      </c>
      <c r="HH133" s="2">
        <f t="shared" si="49"/>
        <v>1.0718405282289178E-2</v>
      </c>
      <c r="HI133" s="2">
        <f t="shared" si="50"/>
        <v>8.9479998366777114E-3</v>
      </c>
      <c r="HJ133" s="3">
        <f t="shared" si="51"/>
        <v>236.90617033175371</v>
      </c>
      <c r="HK133" t="str">
        <f t="shared" si="52"/>
        <v>IQV</v>
      </c>
    </row>
    <row r="134" spans="1:219" hidden="1" x14ac:dyDescent="0.3">
      <c r="A134">
        <v>125</v>
      </c>
      <c r="B134" t="s">
        <v>662</v>
      </c>
      <c r="C134">
        <v>9</v>
      </c>
      <c r="D134">
        <v>0</v>
      </c>
      <c r="E134">
        <v>6</v>
      </c>
      <c r="F134">
        <v>0</v>
      </c>
      <c r="G134" t="s">
        <v>218</v>
      </c>
      <c r="H134" t="s">
        <v>218</v>
      </c>
      <c r="I134">
        <v>6</v>
      </c>
      <c r="J134">
        <v>0</v>
      </c>
      <c r="K134" t="s">
        <v>218</v>
      </c>
      <c r="L134" t="s">
        <v>218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2</v>
      </c>
      <c r="Y134">
        <v>0</v>
      </c>
      <c r="Z134">
        <v>135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1</v>
      </c>
      <c r="AR134">
        <v>0</v>
      </c>
      <c r="AS134">
        <v>0</v>
      </c>
      <c r="AT134">
        <v>0</v>
      </c>
      <c r="AU134" t="s">
        <v>620</v>
      </c>
      <c r="AV134">
        <v>115.30999755859381</v>
      </c>
      <c r="AW134">
        <v>117.1999969482422</v>
      </c>
      <c r="AX134">
        <v>119.5699996948242</v>
      </c>
      <c r="AY134">
        <v>116.5</v>
      </c>
      <c r="AZ134">
        <v>118.9300003051758</v>
      </c>
      <c r="BA134" s="2">
        <f t="shared" si="35"/>
        <v>1.6126275075613261E-2</v>
      </c>
      <c r="BB134" s="2">
        <f t="shared" si="36"/>
        <v>1.9821048361887694E-2</v>
      </c>
      <c r="BC134" s="2">
        <f t="shared" si="37"/>
        <v>5.9726703623663724E-3</v>
      </c>
      <c r="BD134" s="2">
        <f t="shared" si="38"/>
        <v>2.0432189514339449E-2</v>
      </c>
      <c r="BE134">
        <v>0</v>
      </c>
      <c r="BF134">
        <v>15</v>
      </c>
      <c r="BG134">
        <v>41</v>
      </c>
      <c r="BH134">
        <v>113</v>
      </c>
      <c r="BI134">
        <v>1</v>
      </c>
      <c r="BJ134">
        <v>0</v>
      </c>
      <c r="BK134">
        <v>0</v>
      </c>
      <c r="BL134">
        <v>0</v>
      </c>
      <c r="BM134">
        <v>0</v>
      </c>
      <c r="BN134">
        <v>1</v>
      </c>
      <c r="BO134">
        <v>0</v>
      </c>
      <c r="BP134">
        <v>0</v>
      </c>
      <c r="BQ134">
        <v>0</v>
      </c>
      <c r="BR134">
        <v>1</v>
      </c>
      <c r="BS134">
        <v>1</v>
      </c>
      <c r="BT134">
        <v>2</v>
      </c>
      <c r="BU134">
        <v>1</v>
      </c>
      <c r="BV134">
        <v>0</v>
      </c>
      <c r="BW134">
        <v>0</v>
      </c>
      <c r="BX134">
        <v>0</v>
      </c>
      <c r="BY134">
        <v>1</v>
      </c>
      <c r="BZ134">
        <v>1</v>
      </c>
      <c r="CA134">
        <v>0</v>
      </c>
      <c r="CB134">
        <v>0</v>
      </c>
      <c r="CC134">
        <v>1</v>
      </c>
      <c r="CD134">
        <v>1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 t="s">
        <v>663</v>
      </c>
      <c r="CN134">
        <v>118.9300003051758</v>
      </c>
      <c r="CO134">
        <v>119.26999664306641</v>
      </c>
      <c r="CP134">
        <v>119.4100036621094</v>
      </c>
      <c r="CQ134">
        <v>117.0500030517578</v>
      </c>
      <c r="CR134">
        <v>118.40000152587891</v>
      </c>
      <c r="CS134" s="2">
        <f t="shared" si="39"/>
        <v>2.8506443150837502E-3</v>
      </c>
      <c r="CT134" s="2">
        <f t="shared" si="40"/>
        <v>1.1724898647450521E-3</v>
      </c>
      <c r="CU134" s="2">
        <f t="shared" si="41"/>
        <v>1.8613177276698312E-2</v>
      </c>
      <c r="CV134" s="2">
        <f t="shared" si="42"/>
        <v>1.1402013992592996E-2</v>
      </c>
      <c r="CW134">
        <v>1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5</v>
      </c>
      <c r="DG134">
        <v>12</v>
      </c>
      <c r="DH134">
        <v>12</v>
      </c>
      <c r="DI134">
        <v>11</v>
      </c>
      <c r="DJ134">
        <v>90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2</v>
      </c>
      <c r="DX134">
        <v>0</v>
      </c>
      <c r="DY134">
        <v>0</v>
      </c>
      <c r="DZ134">
        <v>0</v>
      </c>
      <c r="EA134">
        <v>1</v>
      </c>
      <c r="EB134">
        <v>0</v>
      </c>
      <c r="EC134">
        <v>0</v>
      </c>
      <c r="ED134">
        <v>0</v>
      </c>
      <c r="EE134" t="s">
        <v>307</v>
      </c>
      <c r="EF134">
        <v>118.40000152587891</v>
      </c>
      <c r="EG134">
        <v>119.4100036621094</v>
      </c>
      <c r="EH134">
        <v>120.7799987792969</v>
      </c>
      <c r="EI134">
        <v>118.13999938964839</v>
      </c>
      <c r="EJ134">
        <v>120.7200012207031</v>
      </c>
      <c r="EK134" s="2">
        <f t="shared" si="43"/>
        <v>8.458270708109783E-3</v>
      </c>
      <c r="EL134" s="2">
        <f t="shared" si="44"/>
        <v>1.134289725976001E-2</v>
      </c>
      <c r="EM134" s="2">
        <f t="shared" si="45"/>
        <v>1.0635660610602615E-2</v>
      </c>
      <c r="EN134" s="2">
        <f t="shared" si="46"/>
        <v>2.1371784335371902E-2</v>
      </c>
      <c r="EO134">
        <v>55</v>
      </c>
      <c r="EP134">
        <v>38</v>
      </c>
      <c r="EQ134">
        <v>7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16</v>
      </c>
      <c r="EY134">
        <v>10</v>
      </c>
      <c r="EZ134">
        <v>6</v>
      </c>
      <c r="FA134">
        <v>2</v>
      </c>
      <c r="FB134">
        <v>20</v>
      </c>
      <c r="FC134">
        <v>1</v>
      </c>
      <c r="FD134">
        <v>0</v>
      </c>
      <c r="FE134">
        <v>0</v>
      </c>
      <c r="FF134">
        <v>0</v>
      </c>
      <c r="FG134">
        <v>3</v>
      </c>
      <c r="FH134">
        <v>0</v>
      </c>
      <c r="FI134">
        <v>20</v>
      </c>
      <c r="FJ134">
        <v>0</v>
      </c>
      <c r="FK134">
        <v>1</v>
      </c>
      <c r="FL134">
        <v>0</v>
      </c>
      <c r="FM134">
        <v>1</v>
      </c>
      <c r="FN134">
        <v>1</v>
      </c>
      <c r="FO134">
        <v>17</v>
      </c>
      <c r="FP134">
        <v>5</v>
      </c>
      <c r="FQ134">
        <v>2</v>
      </c>
      <c r="FR134">
        <v>2</v>
      </c>
      <c r="FS134">
        <v>1</v>
      </c>
      <c r="FT134">
        <v>1</v>
      </c>
      <c r="FU134">
        <v>1</v>
      </c>
      <c r="FV134">
        <v>1</v>
      </c>
      <c r="FW134" t="s">
        <v>463</v>
      </c>
      <c r="FX134">
        <v>120.7200012207031</v>
      </c>
      <c r="FY134">
        <v>119.9199981689453</v>
      </c>
      <c r="FZ134">
        <v>121.879997253418</v>
      </c>
      <c r="GA134">
        <v>118.8000030517578</v>
      </c>
      <c r="GB134">
        <v>120.65000152587891</v>
      </c>
      <c r="GC134">
        <v>271</v>
      </c>
      <c r="GD134">
        <v>323</v>
      </c>
      <c r="GE134">
        <v>101</v>
      </c>
      <c r="GF134">
        <v>184</v>
      </c>
      <c r="GG134">
        <v>0</v>
      </c>
      <c r="GH134">
        <v>114</v>
      </c>
      <c r="GI134">
        <v>0</v>
      </c>
      <c r="GJ134">
        <v>0</v>
      </c>
      <c r="GK134">
        <v>0</v>
      </c>
      <c r="GL134">
        <v>246</v>
      </c>
      <c r="GM134">
        <v>0</v>
      </c>
      <c r="GN134">
        <v>110</v>
      </c>
      <c r="GO134">
        <v>2</v>
      </c>
      <c r="GP134">
        <v>1</v>
      </c>
      <c r="GQ134">
        <v>2</v>
      </c>
      <c r="GR134">
        <v>1</v>
      </c>
      <c r="GS134">
        <v>1</v>
      </c>
      <c r="GT134">
        <v>1</v>
      </c>
      <c r="GU134">
        <v>1</v>
      </c>
      <c r="GV134">
        <v>1</v>
      </c>
      <c r="GW134">
        <v>2.2000000000000002</v>
      </c>
      <c r="GX134" t="s">
        <v>218</v>
      </c>
      <c r="GY134">
        <v>224368</v>
      </c>
      <c r="GZ134">
        <v>376925</v>
      </c>
      <c r="HA134">
        <v>1.0249999999999999</v>
      </c>
      <c r="HB134">
        <v>1.2110000000000001</v>
      </c>
      <c r="HC134">
        <v>1.1200000000000001</v>
      </c>
      <c r="HD134">
        <v>3.73</v>
      </c>
      <c r="HE134">
        <v>0.20979998999999999</v>
      </c>
      <c r="HF134" s="2">
        <f t="shared" si="47"/>
        <v>-6.6711396261927014E-3</v>
      </c>
      <c r="HG134" s="2">
        <f t="shared" si="48"/>
        <v>1.6081384383340502E-2</v>
      </c>
      <c r="HH134" s="2">
        <f t="shared" si="49"/>
        <v>9.3395191318268456E-3</v>
      </c>
      <c r="HI134" s="2">
        <f t="shared" si="50"/>
        <v>1.5333596773509317E-2</v>
      </c>
      <c r="HJ134" s="3">
        <f t="shared" si="51"/>
        <v>121.8484777547496</v>
      </c>
      <c r="HK134" t="str">
        <f t="shared" si="52"/>
        <v>JACK</v>
      </c>
    </row>
    <row r="135" spans="1:219" hidden="1" x14ac:dyDescent="0.3">
      <c r="A135">
        <v>126</v>
      </c>
      <c r="B135" t="s">
        <v>664</v>
      </c>
      <c r="C135">
        <v>9</v>
      </c>
      <c r="D135">
        <v>0</v>
      </c>
      <c r="E135">
        <v>6</v>
      </c>
      <c r="F135">
        <v>0</v>
      </c>
      <c r="G135" t="s">
        <v>218</v>
      </c>
      <c r="H135" t="s">
        <v>218</v>
      </c>
      <c r="I135">
        <v>6</v>
      </c>
      <c r="J135">
        <v>0</v>
      </c>
      <c r="K135" t="s">
        <v>218</v>
      </c>
      <c r="L135" t="s">
        <v>218</v>
      </c>
      <c r="M135">
        <v>26</v>
      </c>
      <c r="N135">
        <v>100</v>
      </c>
      <c r="O135">
        <v>61</v>
      </c>
      <c r="P135">
        <v>8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 t="s">
        <v>229</v>
      </c>
      <c r="AV135">
        <v>32.759998321533203</v>
      </c>
      <c r="AW135">
        <v>32.849998474121087</v>
      </c>
      <c r="AX135">
        <v>33.060001373291023</v>
      </c>
      <c r="AY135">
        <v>32.729999542236328</v>
      </c>
      <c r="AZ135">
        <v>32.970001220703118</v>
      </c>
      <c r="BA135" s="2">
        <f t="shared" si="35"/>
        <v>2.7397307996462894E-3</v>
      </c>
      <c r="BB135" s="2">
        <f t="shared" si="36"/>
        <v>6.3521745446627476E-3</v>
      </c>
      <c r="BC135" s="2">
        <f t="shared" si="37"/>
        <v>3.6529356912845534E-3</v>
      </c>
      <c r="BD135" s="2">
        <f t="shared" si="38"/>
        <v>7.2793954983563225E-3</v>
      </c>
      <c r="BE135">
        <v>142</v>
      </c>
      <c r="BF135">
        <v>5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35</v>
      </c>
      <c r="BO135">
        <v>21</v>
      </c>
      <c r="BP135">
        <v>2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 t="s">
        <v>391</v>
      </c>
      <c r="CN135">
        <v>32.970001220703118</v>
      </c>
      <c r="CO135">
        <v>33.169998168945313</v>
      </c>
      <c r="CP135">
        <v>33.279998779296882</v>
      </c>
      <c r="CQ135">
        <v>32.930000305175781</v>
      </c>
      <c r="CR135">
        <v>33.069999694824219</v>
      </c>
      <c r="CS135" s="2">
        <f t="shared" si="39"/>
        <v>6.0294530986569894E-3</v>
      </c>
      <c r="CT135" s="2">
        <f t="shared" si="40"/>
        <v>3.3053069226672838E-3</v>
      </c>
      <c r="CU135" s="2">
        <f t="shared" si="41"/>
        <v>7.235389720166574E-3</v>
      </c>
      <c r="CV135" s="2">
        <f t="shared" si="42"/>
        <v>4.2334257919678375E-3</v>
      </c>
      <c r="CW135">
        <v>21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27</v>
      </c>
      <c r="DG135">
        <v>34</v>
      </c>
      <c r="DH135">
        <v>47</v>
      </c>
      <c r="DI135">
        <v>27</v>
      </c>
      <c r="DJ135">
        <v>40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 t="s">
        <v>378</v>
      </c>
      <c r="EF135">
        <v>33.069999694824219</v>
      </c>
      <c r="EG135">
        <v>33.450000762939453</v>
      </c>
      <c r="EH135">
        <v>33.580001831054688</v>
      </c>
      <c r="EI135">
        <v>33.029998779296882</v>
      </c>
      <c r="EJ135">
        <v>33.130001068115227</v>
      </c>
      <c r="EK135" s="2">
        <f t="shared" si="43"/>
        <v>1.1360270835516717E-2</v>
      </c>
      <c r="EL135" s="2">
        <f t="shared" si="44"/>
        <v>3.8713835922131734E-3</v>
      </c>
      <c r="EM135" s="2">
        <f t="shared" si="45"/>
        <v>1.255611282699598E-2</v>
      </c>
      <c r="EN135" s="2">
        <f t="shared" si="46"/>
        <v>3.0184813037807956E-3</v>
      </c>
      <c r="EO135">
        <v>21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9</v>
      </c>
      <c r="EY135">
        <v>7</v>
      </c>
      <c r="EZ135">
        <v>19</v>
      </c>
      <c r="FA135">
        <v>19</v>
      </c>
      <c r="FB135">
        <v>129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23</v>
      </c>
      <c r="FP135">
        <v>0</v>
      </c>
      <c r="FQ135">
        <v>0</v>
      </c>
      <c r="FR135">
        <v>0</v>
      </c>
      <c r="FS135">
        <v>1</v>
      </c>
      <c r="FT135">
        <v>0</v>
      </c>
      <c r="FU135">
        <v>0</v>
      </c>
      <c r="FV135">
        <v>0</v>
      </c>
      <c r="FW135" t="s">
        <v>665</v>
      </c>
      <c r="FX135">
        <v>33.130001068115227</v>
      </c>
      <c r="FY135">
        <v>32.950000762939453</v>
      </c>
      <c r="FZ135">
        <v>32.950000762939453</v>
      </c>
      <c r="GA135">
        <v>32.299999237060547</v>
      </c>
      <c r="GB135">
        <v>32.509998321533203</v>
      </c>
      <c r="GC135">
        <v>384</v>
      </c>
      <c r="GD135">
        <v>416</v>
      </c>
      <c r="GE135">
        <v>42</v>
      </c>
      <c r="GF135">
        <v>358</v>
      </c>
      <c r="GG135">
        <v>0</v>
      </c>
      <c r="GH135">
        <v>8</v>
      </c>
      <c r="GI135">
        <v>0</v>
      </c>
      <c r="GJ135">
        <v>0</v>
      </c>
      <c r="GK135">
        <v>0</v>
      </c>
      <c r="GL135">
        <v>169</v>
      </c>
      <c r="GM135">
        <v>0</v>
      </c>
      <c r="GN135">
        <v>169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1.5</v>
      </c>
      <c r="GX135" t="s">
        <v>233</v>
      </c>
      <c r="GY135">
        <v>1225563</v>
      </c>
      <c r="GZ135">
        <v>3150275</v>
      </c>
      <c r="HA135">
        <v>0.71899999999999997</v>
      </c>
      <c r="HB135">
        <v>1.198</v>
      </c>
      <c r="HC135">
        <v>0.43</v>
      </c>
      <c r="HD135">
        <v>3.76</v>
      </c>
      <c r="HE135">
        <v>0.14739999000000001</v>
      </c>
      <c r="HF135" s="2">
        <f t="shared" si="47"/>
        <v>-5.4628315935649763E-3</v>
      </c>
      <c r="HG135" s="2">
        <f t="shared" si="48"/>
        <v>0</v>
      </c>
      <c r="HH135" s="2">
        <f t="shared" si="49"/>
        <v>1.9726904729240435E-2</v>
      </c>
      <c r="HI135" s="2">
        <f t="shared" si="50"/>
        <v>6.4595230795063685E-3</v>
      </c>
      <c r="HJ135" s="3">
        <f t="shared" si="51"/>
        <v>32.950000762939453</v>
      </c>
      <c r="HK135" t="str">
        <f t="shared" si="52"/>
        <v>JEF</v>
      </c>
    </row>
    <row r="136" spans="1:219" hidden="1" x14ac:dyDescent="0.3">
      <c r="A136">
        <v>127</v>
      </c>
      <c r="B136" t="s">
        <v>666</v>
      </c>
      <c r="C136">
        <v>9</v>
      </c>
      <c r="D136">
        <v>1</v>
      </c>
      <c r="E136">
        <v>6</v>
      </c>
      <c r="F136">
        <v>0</v>
      </c>
      <c r="G136" t="s">
        <v>218</v>
      </c>
      <c r="H136" t="s">
        <v>218</v>
      </c>
      <c r="I136">
        <v>6</v>
      </c>
      <c r="J136">
        <v>0</v>
      </c>
      <c r="K136" t="s">
        <v>218</v>
      </c>
      <c r="L136" t="s">
        <v>218</v>
      </c>
      <c r="M136">
        <v>57</v>
      </c>
      <c r="N136">
        <v>2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19</v>
      </c>
      <c r="W136">
        <v>16</v>
      </c>
      <c r="X136">
        <v>26</v>
      </c>
      <c r="Y136">
        <v>13</v>
      </c>
      <c r="Z136">
        <v>70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1</v>
      </c>
      <c r="AL136">
        <v>0</v>
      </c>
      <c r="AM136">
        <v>1</v>
      </c>
      <c r="AN136">
        <v>0</v>
      </c>
      <c r="AO136">
        <v>14</v>
      </c>
      <c r="AP136">
        <v>0</v>
      </c>
      <c r="AQ136">
        <v>1</v>
      </c>
      <c r="AR136">
        <v>0</v>
      </c>
      <c r="AS136">
        <v>1</v>
      </c>
      <c r="AT136">
        <v>1</v>
      </c>
      <c r="AU136" t="s">
        <v>279</v>
      </c>
      <c r="AV136">
        <v>129.77000427246091</v>
      </c>
      <c r="AW136">
        <v>129.7799987792969</v>
      </c>
      <c r="AX136">
        <v>131.11000061035159</v>
      </c>
      <c r="AY136">
        <v>129.66999816894531</v>
      </c>
      <c r="AZ136">
        <v>131.03999328613281</v>
      </c>
      <c r="BA136" s="2">
        <f t="shared" si="35"/>
        <v>7.7011149098527021E-5</v>
      </c>
      <c r="BB136" s="2">
        <f t="shared" si="36"/>
        <v>1.0144167682580862E-2</v>
      </c>
      <c r="BC136" s="2">
        <f t="shared" si="37"/>
        <v>8.4759293717251438E-4</v>
      </c>
      <c r="BD136" s="2">
        <f t="shared" si="38"/>
        <v>1.0454786228476398E-2</v>
      </c>
      <c r="BE136">
        <v>36</v>
      </c>
      <c r="BF136">
        <v>158</v>
      </c>
      <c r="BG136">
        <v>1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1</v>
      </c>
      <c r="BO136">
        <v>0</v>
      </c>
      <c r="BP136">
        <v>0</v>
      </c>
      <c r="BQ136">
        <v>0</v>
      </c>
      <c r="BR136">
        <v>0</v>
      </c>
      <c r="BS136">
        <v>1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 t="s">
        <v>644</v>
      </c>
      <c r="CN136">
        <v>131.03999328613281</v>
      </c>
      <c r="CO136">
        <v>131.99000549316409</v>
      </c>
      <c r="CP136">
        <v>132.5</v>
      </c>
      <c r="CQ136">
        <v>130.08000183105469</v>
      </c>
      <c r="CR136">
        <v>130.49000549316409</v>
      </c>
      <c r="CS136" s="2">
        <f t="shared" si="39"/>
        <v>7.1976071482205972E-3</v>
      </c>
      <c r="CT136" s="2">
        <f t="shared" si="40"/>
        <v>3.8490151459313893E-3</v>
      </c>
      <c r="CU136" s="2">
        <f t="shared" si="41"/>
        <v>1.4470820385020122E-2</v>
      </c>
      <c r="CV136" s="2">
        <f t="shared" si="42"/>
        <v>3.1420311506606957E-3</v>
      </c>
      <c r="CW136">
        <v>3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5</v>
      </c>
      <c r="DG136">
        <v>3</v>
      </c>
      <c r="DH136">
        <v>3</v>
      </c>
      <c r="DI136">
        <v>17</v>
      </c>
      <c r="DJ136">
        <v>155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5</v>
      </c>
      <c r="DX136">
        <v>0</v>
      </c>
      <c r="DY136">
        <v>0</v>
      </c>
      <c r="DZ136">
        <v>0</v>
      </c>
      <c r="EA136">
        <v>1</v>
      </c>
      <c r="EB136">
        <v>0</v>
      </c>
      <c r="EC136">
        <v>0</v>
      </c>
      <c r="ED136">
        <v>0</v>
      </c>
      <c r="EE136" t="s">
        <v>667</v>
      </c>
      <c r="EF136">
        <v>130.49000549316409</v>
      </c>
      <c r="EG136">
        <v>130.44999694824219</v>
      </c>
      <c r="EH136">
        <v>133.03999328613281</v>
      </c>
      <c r="EI136">
        <v>130.44999694824219</v>
      </c>
      <c r="EJ136">
        <v>131.94000244140619</v>
      </c>
      <c r="EK136" s="2">
        <f t="shared" si="43"/>
        <v>-3.0669640366332018E-4</v>
      </c>
      <c r="EL136" s="2">
        <f t="shared" si="44"/>
        <v>1.9467802680358304E-2</v>
      </c>
      <c r="EM136" s="2">
        <f t="shared" si="45"/>
        <v>0</v>
      </c>
      <c r="EN136" s="2">
        <f t="shared" si="46"/>
        <v>1.1293053399977881E-2</v>
      </c>
      <c r="EO136">
        <v>3</v>
      </c>
      <c r="EP136">
        <v>24</v>
      </c>
      <c r="EQ136">
        <v>129</v>
      </c>
      <c r="ER136">
        <v>38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 t="s">
        <v>507</v>
      </c>
      <c r="FX136">
        <v>131.94000244140619</v>
      </c>
      <c r="FY136">
        <v>131.8800048828125</v>
      </c>
      <c r="FZ136">
        <v>131.94000244140619</v>
      </c>
      <c r="GA136">
        <v>129.80999755859381</v>
      </c>
      <c r="GB136">
        <v>130.99000549316409</v>
      </c>
      <c r="GC136">
        <v>451</v>
      </c>
      <c r="GD136">
        <v>328</v>
      </c>
      <c r="GE136">
        <v>197</v>
      </c>
      <c r="GF136">
        <v>183</v>
      </c>
      <c r="GG136">
        <v>0</v>
      </c>
      <c r="GH136">
        <v>38</v>
      </c>
      <c r="GI136">
        <v>0</v>
      </c>
      <c r="GJ136">
        <v>38</v>
      </c>
      <c r="GK136">
        <v>0</v>
      </c>
      <c r="GL136">
        <v>225</v>
      </c>
      <c r="GM136">
        <v>0</v>
      </c>
      <c r="GN136">
        <v>155</v>
      </c>
      <c r="GO136">
        <v>1</v>
      </c>
      <c r="GP136">
        <v>0</v>
      </c>
      <c r="GQ136">
        <v>0</v>
      </c>
      <c r="GR136">
        <v>0</v>
      </c>
      <c r="GS136">
        <v>1</v>
      </c>
      <c r="GT136">
        <v>0</v>
      </c>
      <c r="GU136">
        <v>1</v>
      </c>
      <c r="GV136">
        <v>0</v>
      </c>
      <c r="GW136">
        <v>3.2</v>
      </c>
      <c r="GX136" t="s">
        <v>272</v>
      </c>
      <c r="GY136">
        <v>767521</v>
      </c>
      <c r="GZ136">
        <v>1326450</v>
      </c>
      <c r="HA136">
        <v>0.437</v>
      </c>
      <c r="HB136">
        <v>0.82099999999999995</v>
      </c>
      <c r="HC136">
        <v>-34.79</v>
      </c>
      <c r="HD136">
        <v>10.54</v>
      </c>
      <c r="HE136">
        <v>0.42330002999999999</v>
      </c>
      <c r="HF136" s="2">
        <f t="shared" si="47"/>
        <v>-4.5494052450933964E-4</v>
      </c>
      <c r="HG136" s="2">
        <f t="shared" si="48"/>
        <v>4.5473364774517577E-4</v>
      </c>
      <c r="HH136" s="2">
        <f t="shared" si="49"/>
        <v>1.5696142307987326E-2</v>
      </c>
      <c r="HI136" s="2">
        <f t="shared" si="50"/>
        <v>9.0083814419861241E-3</v>
      </c>
      <c r="HJ136" s="3">
        <f t="shared" si="51"/>
        <v>131.9399751584975</v>
      </c>
      <c r="HK136" t="str">
        <f t="shared" si="52"/>
        <v>SJM</v>
      </c>
    </row>
    <row r="137" spans="1:219" hidden="1" x14ac:dyDescent="0.3">
      <c r="A137">
        <v>128</v>
      </c>
      <c r="B137" t="s">
        <v>668</v>
      </c>
      <c r="C137">
        <v>9</v>
      </c>
      <c r="D137">
        <v>0</v>
      </c>
      <c r="E137">
        <v>6</v>
      </c>
      <c r="F137">
        <v>0</v>
      </c>
      <c r="G137" t="s">
        <v>218</v>
      </c>
      <c r="H137" t="s">
        <v>218</v>
      </c>
      <c r="I137">
        <v>6</v>
      </c>
      <c r="J137">
        <v>0</v>
      </c>
      <c r="K137" t="s">
        <v>218</v>
      </c>
      <c r="L137" t="s">
        <v>218</v>
      </c>
      <c r="M137">
        <v>43</v>
      </c>
      <c r="N137">
        <v>27</v>
      </c>
      <c r="O137">
        <v>4</v>
      </c>
      <c r="P137">
        <v>1</v>
      </c>
      <c r="Q137">
        <v>0</v>
      </c>
      <c r="R137">
        <v>2</v>
      </c>
      <c r="S137">
        <v>5</v>
      </c>
      <c r="T137">
        <v>0</v>
      </c>
      <c r="U137">
        <v>0</v>
      </c>
      <c r="V137">
        <v>5</v>
      </c>
      <c r="W137">
        <v>5</v>
      </c>
      <c r="X137">
        <v>0</v>
      </c>
      <c r="Y137">
        <v>3</v>
      </c>
      <c r="Z137">
        <v>7</v>
      </c>
      <c r="AA137">
        <v>1</v>
      </c>
      <c r="AB137">
        <v>0</v>
      </c>
      <c r="AC137">
        <v>0</v>
      </c>
      <c r="AD137">
        <v>0</v>
      </c>
      <c r="AE137">
        <v>32</v>
      </c>
      <c r="AF137">
        <v>5</v>
      </c>
      <c r="AG137">
        <v>0</v>
      </c>
      <c r="AH137">
        <v>0</v>
      </c>
      <c r="AI137">
        <v>1</v>
      </c>
      <c r="AJ137">
        <v>1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 t="s">
        <v>625</v>
      </c>
      <c r="AV137">
        <v>138.6199951171875</v>
      </c>
      <c r="AW137">
        <v>134.1000061035156</v>
      </c>
      <c r="AX137">
        <v>143.1000061035156</v>
      </c>
      <c r="AY137">
        <v>132.94000244140619</v>
      </c>
      <c r="AZ137">
        <v>142.8500061035156</v>
      </c>
      <c r="BA137" s="2">
        <f t="shared" si="35"/>
        <v>-3.3706105950381593E-2</v>
      </c>
      <c r="BB137" s="2">
        <f t="shared" si="36"/>
        <v>6.2893079078484404E-2</v>
      </c>
      <c r="BC137" s="2">
        <f t="shared" si="37"/>
        <v>8.6502879143343092E-3</v>
      </c>
      <c r="BD137" s="2">
        <f t="shared" si="38"/>
        <v>6.9373491345377736E-2</v>
      </c>
      <c r="BE137">
        <v>0</v>
      </c>
      <c r="BF137">
        <v>1</v>
      </c>
      <c r="BG137">
        <v>0</v>
      </c>
      <c r="BH137">
        <v>0</v>
      </c>
      <c r="BI137">
        <v>129</v>
      </c>
      <c r="BJ137">
        <v>0</v>
      </c>
      <c r="BK137">
        <v>0</v>
      </c>
      <c r="BL137">
        <v>0</v>
      </c>
      <c r="BM137">
        <v>0</v>
      </c>
      <c r="BN137">
        <v>1</v>
      </c>
      <c r="BO137">
        <v>0</v>
      </c>
      <c r="BP137">
        <v>0</v>
      </c>
      <c r="BQ137">
        <v>0</v>
      </c>
      <c r="BR137">
        <v>1</v>
      </c>
      <c r="BS137">
        <v>1</v>
      </c>
      <c r="BT137">
        <v>2</v>
      </c>
      <c r="BU137">
        <v>1</v>
      </c>
      <c r="BV137">
        <v>2</v>
      </c>
      <c r="BW137">
        <v>0</v>
      </c>
      <c r="BX137">
        <v>0</v>
      </c>
      <c r="BY137">
        <v>1</v>
      </c>
      <c r="BZ137">
        <v>1</v>
      </c>
      <c r="CA137">
        <v>0</v>
      </c>
      <c r="CB137">
        <v>0</v>
      </c>
      <c r="CC137">
        <v>1</v>
      </c>
      <c r="CD137">
        <v>1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 t="s">
        <v>464</v>
      </c>
      <c r="CN137">
        <v>142.8500061035156</v>
      </c>
      <c r="CO137">
        <v>142.5</v>
      </c>
      <c r="CP137">
        <v>146.97999572753909</v>
      </c>
      <c r="CQ137">
        <v>142.5</v>
      </c>
      <c r="CR137">
        <v>146.07000732421881</v>
      </c>
      <c r="CS137" s="2">
        <f t="shared" si="39"/>
        <v>-2.4561831825655744E-3</v>
      </c>
      <c r="CT137" s="2">
        <f t="shared" si="40"/>
        <v>3.0480309278575479E-2</v>
      </c>
      <c r="CU137" s="2">
        <f t="shared" si="41"/>
        <v>0</v>
      </c>
      <c r="CV137" s="2">
        <f t="shared" si="42"/>
        <v>2.4440385741165693E-2</v>
      </c>
      <c r="CW137">
        <v>4</v>
      </c>
      <c r="CX137">
        <v>6</v>
      </c>
      <c r="CY137">
        <v>7</v>
      </c>
      <c r="CZ137">
        <v>28</v>
      </c>
      <c r="DA137">
        <v>69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 t="s">
        <v>669</v>
      </c>
      <c r="EF137">
        <v>146.07000732421881</v>
      </c>
      <c r="EG137">
        <v>147.2799987792969</v>
      </c>
      <c r="EH137">
        <v>147.2799987792969</v>
      </c>
      <c r="EI137">
        <v>143.6499938964844</v>
      </c>
      <c r="EJ137">
        <v>146.3399963378906</v>
      </c>
      <c r="EK137" s="2">
        <f t="shared" si="43"/>
        <v>8.2155857218012551E-3</v>
      </c>
      <c r="EL137" s="2">
        <f t="shared" si="44"/>
        <v>0</v>
      </c>
      <c r="EM137" s="2">
        <f t="shared" si="45"/>
        <v>2.4646964373296609E-2</v>
      </c>
      <c r="EN137" s="2">
        <f t="shared" si="46"/>
        <v>1.8381867628280757E-2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1</v>
      </c>
      <c r="FA137">
        <v>5</v>
      </c>
      <c r="FB137">
        <v>88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1</v>
      </c>
      <c r="FP137">
        <v>0</v>
      </c>
      <c r="FQ137">
        <v>0</v>
      </c>
      <c r="FR137">
        <v>0</v>
      </c>
      <c r="FS137">
        <v>1</v>
      </c>
      <c r="FT137">
        <v>0</v>
      </c>
      <c r="FU137">
        <v>0</v>
      </c>
      <c r="FV137">
        <v>0</v>
      </c>
      <c r="FW137" t="s">
        <v>665</v>
      </c>
      <c r="FX137">
        <v>146.3399963378906</v>
      </c>
      <c r="FY137">
        <v>144.42999267578119</v>
      </c>
      <c r="FZ137">
        <v>146.0299987792969</v>
      </c>
      <c r="GA137">
        <v>142.80000305175781</v>
      </c>
      <c r="GB137">
        <v>145.3800048828125</v>
      </c>
      <c r="GC137">
        <v>319</v>
      </c>
      <c r="GD137">
        <v>116</v>
      </c>
      <c r="GE137">
        <v>114</v>
      </c>
      <c r="GF137">
        <v>94</v>
      </c>
      <c r="GG137">
        <v>0</v>
      </c>
      <c r="GH137">
        <v>227</v>
      </c>
      <c r="GI137">
        <v>0</v>
      </c>
      <c r="GJ137">
        <v>97</v>
      </c>
      <c r="GK137">
        <v>2</v>
      </c>
      <c r="GL137">
        <v>96</v>
      </c>
      <c r="GM137">
        <v>0</v>
      </c>
      <c r="GN137">
        <v>88</v>
      </c>
      <c r="GO137">
        <v>1</v>
      </c>
      <c r="GP137">
        <v>0</v>
      </c>
      <c r="GQ137">
        <v>1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2.6</v>
      </c>
      <c r="GX137" t="s">
        <v>272</v>
      </c>
      <c r="GY137">
        <v>96846</v>
      </c>
      <c r="GZ137">
        <v>198775</v>
      </c>
      <c r="HA137">
        <v>0.72199999999999998</v>
      </c>
      <c r="HB137">
        <v>1.2729999999999999</v>
      </c>
      <c r="HC137">
        <v>2.2000000000000002</v>
      </c>
      <c r="HD137">
        <v>7.38</v>
      </c>
      <c r="HE137">
        <v>0.1201</v>
      </c>
      <c r="HF137" s="2">
        <f t="shared" si="47"/>
        <v>-1.3224425389240402E-2</v>
      </c>
      <c r="HG137" s="2">
        <f t="shared" si="48"/>
        <v>1.0956694630490871E-2</v>
      </c>
      <c r="HH137" s="2">
        <f t="shared" si="49"/>
        <v>1.1285672690452886E-2</v>
      </c>
      <c r="HI137" s="2">
        <f t="shared" si="50"/>
        <v>1.7746607128912739E-2</v>
      </c>
      <c r="HJ137" s="3">
        <f t="shared" si="51"/>
        <v>146.01246800101376</v>
      </c>
      <c r="HK137" t="str">
        <f t="shared" si="52"/>
        <v>JBT</v>
      </c>
    </row>
    <row r="138" spans="1:219" hidden="1" x14ac:dyDescent="0.3">
      <c r="A138">
        <v>129</v>
      </c>
      <c r="B138" t="s">
        <v>670</v>
      </c>
      <c r="C138">
        <v>9</v>
      </c>
      <c r="D138">
        <v>0</v>
      </c>
      <c r="E138">
        <v>6</v>
      </c>
      <c r="F138">
        <v>0</v>
      </c>
      <c r="G138" t="s">
        <v>218</v>
      </c>
      <c r="H138" t="s">
        <v>218</v>
      </c>
      <c r="I138">
        <v>6</v>
      </c>
      <c r="J138">
        <v>0</v>
      </c>
      <c r="K138" t="s">
        <v>218</v>
      </c>
      <c r="L138" t="s">
        <v>218</v>
      </c>
      <c r="M138">
        <v>21</v>
      </c>
      <c r="N138">
        <v>8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6</v>
      </c>
      <c r="W138">
        <v>3</v>
      </c>
      <c r="X138">
        <v>6</v>
      </c>
      <c r="Y138">
        <v>11</v>
      </c>
      <c r="Z138">
        <v>143</v>
      </c>
      <c r="AA138">
        <v>0</v>
      </c>
      <c r="AB138">
        <v>0</v>
      </c>
      <c r="AC138">
        <v>0</v>
      </c>
      <c r="AD138">
        <v>0</v>
      </c>
      <c r="AE138">
        <v>8</v>
      </c>
      <c r="AF138">
        <v>0</v>
      </c>
      <c r="AG138">
        <v>0</v>
      </c>
      <c r="AH138">
        <v>0</v>
      </c>
      <c r="AI138">
        <v>1</v>
      </c>
      <c r="AJ138">
        <v>0</v>
      </c>
      <c r="AK138">
        <v>0</v>
      </c>
      <c r="AL138">
        <v>0</v>
      </c>
      <c r="AM138">
        <v>29</v>
      </c>
      <c r="AN138">
        <v>9</v>
      </c>
      <c r="AO138">
        <v>0</v>
      </c>
      <c r="AP138">
        <v>0</v>
      </c>
      <c r="AQ138">
        <v>1</v>
      </c>
      <c r="AR138">
        <v>1</v>
      </c>
      <c r="AS138">
        <v>0</v>
      </c>
      <c r="AT138">
        <v>0</v>
      </c>
      <c r="AU138" t="s">
        <v>671</v>
      </c>
      <c r="AV138">
        <v>62.810001373291023</v>
      </c>
      <c r="AW138">
        <v>62.869998931884773</v>
      </c>
      <c r="AX138">
        <v>63.700000762939453</v>
      </c>
      <c r="AY138">
        <v>62.650001525878913</v>
      </c>
      <c r="AZ138">
        <v>63.400001525878913</v>
      </c>
      <c r="BA138" s="2">
        <f t="shared" ref="BA138:BA201" si="53">100%-(AV138/AW138)</f>
        <v>9.5431143014257369E-4</v>
      </c>
      <c r="BB138" s="2">
        <f t="shared" ref="BB138:BB201" si="54">100%-(AW138/AX138)</f>
        <v>1.3029855904453491E-2</v>
      </c>
      <c r="BC138" s="2">
        <f t="shared" ref="BC138:BC201" si="55">100%-(AY138/AW138)</f>
        <v>3.4992430371155736E-3</v>
      </c>
      <c r="BD138" s="2">
        <f t="shared" ref="BD138:BD201" si="56">100%-(AY138/AZ138)</f>
        <v>1.1829652712135319E-2</v>
      </c>
      <c r="BE138">
        <v>25</v>
      </c>
      <c r="BF138">
        <v>79</v>
      </c>
      <c r="BG138">
        <v>83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6</v>
      </c>
      <c r="BO138">
        <v>3</v>
      </c>
      <c r="BP138">
        <v>2</v>
      </c>
      <c r="BQ138">
        <v>0</v>
      </c>
      <c r="BR138">
        <v>0</v>
      </c>
      <c r="BS138">
        <v>1</v>
      </c>
      <c r="BT138">
        <v>11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 t="s">
        <v>672</v>
      </c>
      <c r="CN138">
        <v>63.400001525878913</v>
      </c>
      <c r="CO138">
        <v>63.439998626708977</v>
      </c>
      <c r="CP138">
        <v>64.080001831054688</v>
      </c>
      <c r="CQ138">
        <v>62.970001220703118</v>
      </c>
      <c r="CR138">
        <v>63.099998474121087</v>
      </c>
      <c r="CS138" s="2">
        <f t="shared" ref="CS138:CS201" si="57">100%-(CN138/CO138)</f>
        <v>6.3047133820748336E-4</v>
      </c>
      <c r="CT138" s="2">
        <f t="shared" ref="CT138:CT201" si="58">100%-(CO138/CP138)</f>
        <v>9.987565325498271E-3</v>
      </c>
      <c r="CU138" s="2">
        <f t="shared" ref="CU138:CU201" si="59">100%-(CQ138/CO138)</f>
        <v>7.4085343029623996E-3</v>
      </c>
      <c r="CV138" s="2">
        <f t="shared" ref="CV138:CV201" si="60">100%-(CQ138/CR138)</f>
        <v>2.0601783924175665E-3</v>
      </c>
      <c r="CW138">
        <v>54</v>
      </c>
      <c r="CX138">
        <v>71</v>
      </c>
      <c r="CY138">
        <v>5</v>
      </c>
      <c r="CZ138">
        <v>0</v>
      </c>
      <c r="DA138">
        <v>0</v>
      </c>
      <c r="DB138">
        <v>1</v>
      </c>
      <c r="DC138">
        <v>5</v>
      </c>
      <c r="DD138">
        <v>0</v>
      </c>
      <c r="DE138">
        <v>0</v>
      </c>
      <c r="DF138">
        <v>19</v>
      </c>
      <c r="DG138">
        <v>12</v>
      </c>
      <c r="DH138">
        <v>2</v>
      </c>
      <c r="DI138">
        <v>6</v>
      </c>
      <c r="DJ138">
        <v>17</v>
      </c>
      <c r="DK138">
        <v>0</v>
      </c>
      <c r="DL138">
        <v>0</v>
      </c>
      <c r="DM138">
        <v>0</v>
      </c>
      <c r="DN138">
        <v>0</v>
      </c>
      <c r="DO138">
        <v>76</v>
      </c>
      <c r="DP138">
        <v>6</v>
      </c>
      <c r="DQ138">
        <v>0</v>
      </c>
      <c r="DR138">
        <v>0</v>
      </c>
      <c r="DS138">
        <v>1</v>
      </c>
      <c r="DT138">
        <v>1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 t="s">
        <v>255</v>
      </c>
      <c r="EF138">
        <v>63.099998474121087</v>
      </c>
      <c r="EG138">
        <v>63.189998626708977</v>
      </c>
      <c r="EH138">
        <v>63.490001678466797</v>
      </c>
      <c r="EI138">
        <v>62.490001678466797</v>
      </c>
      <c r="EJ138">
        <v>63.279998779296882</v>
      </c>
      <c r="EK138" s="2">
        <f t="shared" ref="EK138:EK201" si="61">100%-(EF138/EG138)</f>
        <v>1.4242784387377139E-3</v>
      </c>
      <c r="EL138" s="2">
        <f t="shared" ref="EL138:EL201" si="62">100%-(EG138/EH138)</f>
        <v>4.7252015093199873E-3</v>
      </c>
      <c r="EM138" s="2">
        <f t="shared" ref="EM138:EM201" si="63">100%-(EI138/EG138)</f>
        <v>1.10776541138633E-2</v>
      </c>
      <c r="EN138" s="2">
        <f t="shared" ref="EN138:EN201" si="64">100%-(EI138/EJ138)</f>
        <v>1.2484151644587937E-2</v>
      </c>
      <c r="EO138">
        <v>21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39</v>
      </c>
      <c r="EY138">
        <v>27</v>
      </c>
      <c r="EZ138">
        <v>62</v>
      </c>
      <c r="FA138">
        <v>37</v>
      </c>
      <c r="FB138">
        <v>24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10</v>
      </c>
      <c r="FP138">
        <v>0</v>
      </c>
      <c r="FQ138">
        <v>6</v>
      </c>
      <c r="FR138">
        <v>0</v>
      </c>
      <c r="FS138">
        <v>1</v>
      </c>
      <c r="FT138">
        <v>0</v>
      </c>
      <c r="FU138">
        <v>1</v>
      </c>
      <c r="FV138">
        <v>0</v>
      </c>
      <c r="FW138" t="s">
        <v>597</v>
      </c>
      <c r="FX138">
        <v>63.279998779296882</v>
      </c>
      <c r="FY138">
        <v>61.049999237060547</v>
      </c>
      <c r="FZ138">
        <v>62.540000915527337</v>
      </c>
      <c r="GA138">
        <v>60.110000610351563</v>
      </c>
      <c r="GB138">
        <v>62.340000152587891</v>
      </c>
      <c r="GC138">
        <v>367</v>
      </c>
      <c r="GD138">
        <v>425</v>
      </c>
      <c r="GE138">
        <v>151</v>
      </c>
      <c r="GF138">
        <v>245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184</v>
      </c>
      <c r="GM138">
        <v>0</v>
      </c>
      <c r="GN138">
        <v>41</v>
      </c>
      <c r="GO138">
        <v>0</v>
      </c>
      <c r="GP138">
        <v>0</v>
      </c>
      <c r="GQ138">
        <v>0</v>
      </c>
      <c r="GR138">
        <v>0</v>
      </c>
      <c r="GS138">
        <v>1</v>
      </c>
      <c r="GT138">
        <v>1</v>
      </c>
      <c r="GU138">
        <v>0</v>
      </c>
      <c r="GV138">
        <v>0</v>
      </c>
      <c r="GW138">
        <v>2.2000000000000002</v>
      </c>
      <c r="GX138" t="s">
        <v>218</v>
      </c>
      <c r="GY138">
        <v>4389528</v>
      </c>
      <c r="GZ138">
        <v>4064525</v>
      </c>
      <c r="HA138">
        <v>0.82699999999999996</v>
      </c>
      <c r="HB138">
        <v>1.1819999999999999</v>
      </c>
      <c r="HC138">
        <v>1.7</v>
      </c>
      <c r="HD138">
        <v>1.82</v>
      </c>
      <c r="HE138">
        <v>0.96300006000000005</v>
      </c>
      <c r="HF138" s="2">
        <f t="shared" ref="HF138:HF201" si="65">100%-(FX138/FY138)</f>
        <v>-3.6527429485742058E-2</v>
      </c>
      <c r="HG138" s="2">
        <f t="shared" ref="HG138:HG201" si="66">100%-(FY138/FZ138)</f>
        <v>2.3824778648138034E-2</v>
      </c>
      <c r="HH138" s="2">
        <f t="shared" ref="HH138:HH201" si="67">100%-(GA138/FY138)</f>
        <v>1.5397193095104234E-2</v>
      </c>
      <c r="HI138" s="2">
        <f t="shared" ref="HI138:HI201" si="68">100%-(GA138/GB138)</f>
        <v>3.5771567802021509E-2</v>
      </c>
      <c r="HJ138" s="3">
        <f t="shared" ref="HJ138:HJ201" si="69">(FY138*HG138)+FY138</f>
        <v>62.504501955352509</v>
      </c>
      <c r="HK138" t="str">
        <f t="shared" ref="HK138:HK201" si="70">B138</f>
        <v>JCI</v>
      </c>
    </row>
    <row r="139" spans="1:219" hidden="1" x14ac:dyDescent="0.3">
      <c r="A139">
        <v>130</v>
      </c>
      <c r="B139" t="s">
        <v>673</v>
      </c>
      <c r="C139">
        <v>9</v>
      </c>
      <c r="D139">
        <v>0</v>
      </c>
      <c r="E139">
        <v>6</v>
      </c>
      <c r="F139">
        <v>0</v>
      </c>
      <c r="G139" t="s">
        <v>218</v>
      </c>
      <c r="H139" t="s">
        <v>218</v>
      </c>
      <c r="I139">
        <v>6</v>
      </c>
      <c r="J139">
        <v>0</v>
      </c>
      <c r="K139" t="s">
        <v>218</v>
      </c>
      <c r="L139" t="s">
        <v>218</v>
      </c>
      <c r="M139">
        <v>87</v>
      </c>
      <c r="N139">
        <v>93</v>
      </c>
      <c r="O139">
        <v>14</v>
      </c>
      <c r="P139">
        <v>0</v>
      </c>
      <c r="Q139">
        <v>0</v>
      </c>
      <c r="R139">
        <v>1</v>
      </c>
      <c r="S139">
        <v>14</v>
      </c>
      <c r="T139">
        <v>0</v>
      </c>
      <c r="U139">
        <v>0</v>
      </c>
      <c r="V139">
        <v>7</v>
      </c>
      <c r="W139">
        <v>1</v>
      </c>
      <c r="X139">
        <v>0</v>
      </c>
      <c r="Y139">
        <v>0</v>
      </c>
      <c r="Z139">
        <v>0</v>
      </c>
      <c r="AA139">
        <v>1</v>
      </c>
      <c r="AB139">
        <v>1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 t="s">
        <v>225</v>
      </c>
      <c r="AV139">
        <v>150.55999755859381</v>
      </c>
      <c r="AW139">
        <v>150.5</v>
      </c>
      <c r="AX139">
        <v>151.57000732421881</v>
      </c>
      <c r="AY139">
        <v>150.11000061035159</v>
      </c>
      <c r="AZ139">
        <v>151.25</v>
      </c>
      <c r="BA139" s="2">
        <f t="shared" si="53"/>
        <v>-3.9865487437751312E-4</v>
      </c>
      <c r="BB139" s="2">
        <f t="shared" si="54"/>
        <v>7.0594924623179622E-3</v>
      </c>
      <c r="BC139" s="2">
        <f t="shared" si="55"/>
        <v>2.5913580707535022E-3</v>
      </c>
      <c r="BD139" s="2">
        <f t="shared" si="56"/>
        <v>7.5371860472621677E-3</v>
      </c>
      <c r="BE139">
        <v>142</v>
      </c>
      <c r="BF139">
        <v>43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30</v>
      </c>
      <c r="BO139">
        <v>2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 t="s">
        <v>440</v>
      </c>
      <c r="CN139">
        <v>151.25</v>
      </c>
      <c r="CO139">
        <v>152.42999267578119</v>
      </c>
      <c r="CP139">
        <v>152.88999938964841</v>
      </c>
      <c r="CQ139">
        <v>151.3999938964844</v>
      </c>
      <c r="CR139">
        <v>152.22999572753909</v>
      </c>
      <c r="CS139" s="2">
        <f t="shared" si="57"/>
        <v>7.7412106047334284E-3</v>
      </c>
      <c r="CT139" s="2">
        <f t="shared" si="58"/>
        <v>3.0087429897547313E-3</v>
      </c>
      <c r="CU139" s="2">
        <f t="shared" si="59"/>
        <v>6.7571923426356095E-3</v>
      </c>
      <c r="CV139" s="2">
        <f t="shared" si="60"/>
        <v>5.4522883423069324E-3</v>
      </c>
      <c r="CW139">
        <v>39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58</v>
      </c>
      <c r="DG139">
        <v>53</v>
      </c>
      <c r="DH139">
        <v>58</v>
      </c>
      <c r="DI139">
        <v>4</v>
      </c>
      <c r="DJ139">
        <v>3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 t="s">
        <v>570</v>
      </c>
      <c r="EF139">
        <v>152.22999572753909</v>
      </c>
      <c r="EG139">
        <v>153.53999328613281</v>
      </c>
      <c r="EH139">
        <v>155.2799987792969</v>
      </c>
      <c r="EI139">
        <v>153.19999694824219</v>
      </c>
      <c r="EJ139">
        <v>155.19000244140619</v>
      </c>
      <c r="EK139" s="2">
        <f t="shared" si="61"/>
        <v>8.5319631097836579E-3</v>
      </c>
      <c r="EL139" s="2">
        <f t="shared" si="62"/>
        <v>1.1205599606148864E-2</v>
      </c>
      <c r="EM139" s="2">
        <f t="shared" si="63"/>
        <v>2.2143829149257055E-3</v>
      </c>
      <c r="EN139" s="2">
        <f t="shared" si="64"/>
        <v>1.2823026366761914E-2</v>
      </c>
      <c r="EO139">
        <v>80</v>
      </c>
      <c r="EP139">
        <v>86</v>
      </c>
      <c r="EQ139">
        <v>24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14</v>
      </c>
      <c r="EY139">
        <v>1</v>
      </c>
      <c r="EZ139">
        <v>0</v>
      </c>
      <c r="FA139">
        <v>0</v>
      </c>
      <c r="FB139">
        <v>0</v>
      </c>
      <c r="FC139">
        <v>1</v>
      </c>
      <c r="FD139">
        <v>15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 t="s">
        <v>674</v>
      </c>
      <c r="FX139">
        <v>155.19000244140619</v>
      </c>
      <c r="FY139">
        <v>154.1000061035156</v>
      </c>
      <c r="FZ139">
        <v>154.49000549316409</v>
      </c>
      <c r="GA139">
        <v>153.00999450683591</v>
      </c>
      <c r="GB139">
        <v>153.80999755859381</v>
      </c>
      <c r="GC139">
        <v>608</v>
      </c>
      <c r="GD139">
        <v>231</v>
      </c>
      <c r="GE139">
        <v>229</v>
      </c>
      <c r="GF139">
        <v>191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3</v>
      </c>
      <c r="GM139">
        <v>0</v>
      </c>
      <c r="GN139">
        <v>3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2.2999999999999998</v>
      </c>
      <c r="GX139" t="s">
        <v>218</v>
      </c>
      <c r="GY139">
        <v>12980130</v>
      </c>
      <c r="GZ139">
        <v>16011900</v>
      </c>
      <c r="HC139">
        <v>8.9700000000000006</v>
      </c>
      <c r="HD139">
        <v>1.04</v>
      </c>
      <c r="HE139">
        <v>0.28570000000000001</v>
      </c>
      <c r="HF139" s="2">
        <f t="shared" si="65"/>
        <v>-7.0733049624827071E-3</v>
      </c>
      <c r="HG139" s="2">
        <f t="shared" si="66"/>
        <v>2.5244311980152645E-3</v>
      </c>
      <c r="HH139" s="2">
        <f t="shared" si="67"/>
        <v>7.0734039812268001E-3</v>
      </c>
      <c r="HI139" s="2">
        <f t="shared" si="68"/>
        <v>5.2012422108851375E-3</v>
      </c>
      <c r="HJ139" s="3">
        <f t="shared" si="69"/>
        <v>154.48902096653765</v>
      </c>
      <c r="HK139" t="str">
        <f t="shared" si="70"/>
        <v>JPM</v>
      </c>
    </row>
    <row r="140" spans="1:219" hidden="1" x14ac:dyDescent="0.3">
      <c r="A140">
        <v>131</v>
      </c>
      <c r="B140" t="s">
        <v>675</v>
      </c>
      <c r="C140">
        <v>10</v>
      </c>
      <c r="D140">
        <v>0</v>
      </c>
      <c r="E140">
        <v>6</v>
      </c>
      <c r="F140">
        <v>0</v>
      </c>
      <c r="G140" t="s">
        <v>218</v>
      </c>
      <c r="H140" t="s">
        <v>218</v>
      </c>
      <c r="I140">
        <v>6</v>
      </c>
      <c r="J140">
        <v>0</v>
      </c>
      <c r="K140" t="s">
        <v>218</v>
      </c>
      <c r="L140" t="s">
        <v>218</v>
      </c>
      <c r="M140">
        <v>32</v>
      </c>
      <c r="N140">
        <v>29</v>
      </c>
      <c r="O140">
        <v>16</v>
      </c>
      <c r="P140">
        <v>12</v>
      </c>
      <c r="Q140">
        <v>12</v>
      </c>
      <c r="R140">
        <v>1</v>
      </c>
      <c r="S140">
        <v>14</v>
      </c>
      <c r="T140">
        <v>0</v>
      </c>
      <c r="U140">
        <v>0</v>
      </c>
      <c r="V140">
        <v>6</v>
      </c>
      <c r="W140">
        <v>2</v>
      </c>
      <c r="X140">
        <v>0</v>
      </c>
      <c r="Y140">
        <v>2</v>
      </c>
      <c r="Z140">
        <v>2</v>
      </c>
      <c r="AA140">
        <v>2</v>
      </c>
      <c r="AB140">
        <v>12</v>
      </c>
      <c r="AC140">
        <v>1</v>
      </c>
      <c r="AD140">
        <v>12</v>
      </c>
      <c r="AE140">
        <v>39</v>
      </c>
      <c r="AF140">
        <v>14</v>
      </c>
      <c r="AG140">
        <v>2</v>
      </c>
      <c r="AH140">
        <v>2</v>
      </c>
      <c r="AI140">
        <v>1</v>
      </c>
      <c r="AJ140">
        <v>1</v>
      </c>
      <c r="AK140">
        <v>1</v>
      </c>
      <c r="AL140">
        <v>1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 t="s">
        <v>655</v>
      </c>
      <c r="AV140">
        <v>116.51999664306641</v>
      </c>
      <c r="AW140">
        <v>116.879997253418</v>
      </c>
      <c r="AX140">
        <v>120.129997253418</v>
      </c>
      <c r="AY140">
        <v>115.4899978637695</v>
      </c>
      <c r="AZ140">
        <v>119.75</v>
      </c>
      <c r="BA140" s="2">
        <f t="shared" si="53"/>
        <v>3.08008742993926E-3</v>
      </c>
      <c r="BB140" s="2">
        <f t="shared" si="54"/>
        <v>2.7054025425007122E-2</v>
      </c>
      <c r="BC140" s="2">
        <f t="shared" si="55"/>
        <v>1.189253441403415E-2</v>
      </c>
      <c r="BD140" s="2">
        <f t="shared" si="56"/>
        <v>3.5574130573949869E-2</v>
      </c>
      <c r="BE140">
        <v>20</v>
      </c>
      <c r="BF140">
        <v>45</v>
      </c>
      <c r="BG140">
        <v>27</v>
      </c>
      <c r="BH140">
        <v>7</v>
      </c>
      <c r="BI140">
        <v>12</v>
      </c>
      <c r="BJ140">
        <v>1</v>
      </c>
      <c r="BK140">
        <v>6</v>
      </c>
      <c r="BL140">
        <v>0</v>
      </c>
      <c r="BM140">
        <v>0</v>
      </c>
      <c r="BN140">
        <v>4</v>
      </c>
      <c r="BO140">
        <v>1</v>
      </c>
      <c r="BP140">
        <v>3</v>
      </c>
      <c r="BQ140">
        <v>1</v>
      </c>
      <c r="BR140">
        <v>18</v>
      </c>
      <c r="BS140">
        <v>2</v>
      </c>
      <c r="BT140">
        <v>27</v>
      </c>
      <c r="BU140">
        <v>1</v>
      </c>
      <c r="BV140">
        <v>27</v>
      </c>
      <c r="BW140">
        <v>1</v>
      </c>
      <c r="BX140">
        <v>0</v>
      </c>
      <c r="BY140">
        <v>18</v>
      </c>
      <c r="BZ140">
        <v>18</v>
      </c>
      <c r="CA140">
        <v>1</v>
      </c>
      <c r="CB140">
        <v>0</v>
      </c>
      <c r="CC140">
        <v>2</v>
      </c>
      <c r="CD140">
        <v>1</v>
      </c>
      <c r="CE140">
        <v>5</v>
      </c>
      <c r="CF140">
        <v>1</v>
      </c>
      <c r="CG140">
        <v>4</v>
      </c>
      <c r="CH140">
        <v>4</v>
      </c>
      <c r="CI140">
        <v>1</v>
      </c>
      <c r="CJ140">
        <v>1</v>
      </c>
      <c r="CK140">
        <v>1</v>
      </c>
      <c r="CL140">
        <v>1</v>
      </c>
      <c r="CM140" t="s">
        <v>676</v>
      </c>
      <c r="CN140">
        <v>119.75</v>
      </c>
      <c r="CO140">
        <v>120.2600021362305</v>
      </c>
      <c r="CP140">
        <v>125</v>
      </c>
      <c r="CQ140">
        <v>119.5400009155273</v>
      </c>
      <c r="CR140">
        <v>124.2399978637695</v>
      </c>
      <c r="CS140" s="2">
        <f t="shared" si="57"/>
        <v>4.2408292630227162E-3</v>
      </c>
      <c r="CT140" s="2">
        <f t="shared" si="58"/>
        <v>3.7919982910155969E-2</v>
      </c>
      <c r="CU140" s="2">
        <f t="shared" si="59"/>
        <v>5.9870381499542713E-3</v>
      </c>
      <c r="CV140" s="2">
        <f t="shared" si="60"/>
        <v>3.7829982526205397E-2</v>
      </c>
      <c r="CW140">
        <v>2</v>
      </c>
      <c r="CX140">
        <v>5</v>
      </c>
      <c r="CY140">
        <v>2</v>
      </c>
      <c r="CZ140">
        <v>32</v>
      </c>
      <c r="DA140">
        <v>65</v>
      </c>
      <c r="DB140">
        <v>0</v>
      </c>
      <c r="DC140">
        <v>0</v>
      </c>
      <c r="DD140">
        <v>0</v>
      </c>
      <c r="DE140">
        <v>0</v>
      </c>
      <c r="DF140">
        <v>1</v>
      </c>
      <c r="DG140">
        <v>1</v>
      </c>
      <c r="DH140">
        <v>0</v>
      </c>
      <c r="DI140">
        <v>1</v>
      </c>
      <c r="DJ140">
        <v>2</v>
      </c>
      <c r="DK140">
        <v>1</v>
      </c>
      <c r="DL140">
        <v>5</v>
      </c>
      <c r="DM140">
        <v>1</v>
      </c>
      <c r="DN140">
        <v>5</v>
      </c>
      <c r="DO140">
        <v>1</v>
      </c>
      <c r="DP140">
        <v>0</v>
      </c>
      <c r="DQ140">
        <v>2</v>
      </c>
      <c r="DR140">
        <v>2</v>
      </c>
      <c r="DS140">
        <v>1</v>
      </c>
      <c r="DT140">
        <v>0</v>
      </c>
      <c r="DU140">
        <v>1</v>
      </c>
      <c r="DV140">
        <v>1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 t="s">
        <v>592</v>
      </c>
      <c r="EF140">
        <v>124.2399978637695</v>
      </c>
      <c r="EG140">
        <v>124.25</v>
      </c>
      <c r="EH140">
        <v>125</v>
      </c>
      <c r="EI140">
        <v>117.2399978637695</v>
      </c>
      <c r="EJ140">
        <v>120.2900009155273</v>
      </c>
      <c r="EK140" s="2">
        <f t="shared" si="61"/>
        <v>8.0500090386292911E-5</v>
      </c>
      <c r="EL140" s="2">
        <f t="shared" si="62"/>
        <v>6.0000000000000053E-3</v>
      </c>
      <c r="EM140" s="2">
        <f t="shared" si="63"/>
        <v>5.6418528259400413E-2</v>
      </c>
      <c r="EN140" s="2">
        <f t="shared" si="64"/>
        <v>2.535541631510696E-2</v>
      </c>
      <c r="EO140">
        <v>0</v>
      </c>
      <c r="EP140">
        <v>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1</v>
      </c>
      <c r="EY140">
        <v>0</v>
      </c>
      <c r="EZ140">
        <v>0</v>
      </c>
      <c r="FA140">
        <v>0</v>
      </c>
      <c r="FB140">
        <v>123</v>
      </c>
      <c r="FC140">
        <v>0</v>
      </c>
      <c r="FD140">
        <v>0</v>
      </c>
      <c r="FE140">
        <v>0</v>
      </c>
      <c r="FF140">
        <v>0</v>
      </c>
      <c r="FG140">
        <v>2</v>
      </c>
      <c r="FH140">
        <v>0</v>
      </c>
      <c r="FI140">
        <v>10</v>
      </c>
      <c r="FJ140">
        <v>0</v>
      </c>
      <c r="FK140">
        <v>2</v>
      </c>
      <c r="FL140">
        <v>0</v>
      </c>
      <c r="FM140">
        <v>2</v>
      </c>
      <c r="FN140">
        <v>0</v>
      </c>
      <c r="FO140">
        <v>4</v>
      </c>
      <c r="FP140">
        <v>2</v>
      </c>
      <c r="FQ140">
        <v>10</v>
      </c>
      <c r="FR140">
        <v>10</v>
      </c>
      <c r="FS140">
        <v>3</v>
      </c>
      <c r="FT140">
        <v>2</v>
      </c>
      <c r="FU140">
        <v>2</v>
      </c>
      <c r="FV140">
        <v>2</v>
      </c>
      <c r="FW140" t="s">
        <v>677</v>
      </c>
      <c r="FX140">
        <v>120.2900009155273</v>
      </c>
      <c r="FY140">
        <v>120.25</v>
      </c>
      <c r="FZ140">
        <v>131.13999938964841</v>
      </c>
      <c r="GA140">
        <v>118.8399963378906</v>
      </c>
      <c r="GB140">
        <v>120.4700012207031</v>
      </c>
      <c r="GC140">
        <v>320</v>
      </c>
      <c r="GD140">
        <v>168</v>
      </c>
      <c r="GE140">
        <v>108</v>
      </c>
      <c r="GF140">
        <v>129</v>
      </c>
      <c r="GG140">
        <v>0</v>
      </c>
      <c r="GH140">
        <v>140</v>
      </c>
      <c r="GI140">
        <v>0</v>
      </c>
      <c r="GJ140">
        <v>97</v>
      </c>
      <c r="GK140">
        <v>44</v>
      </c>
      <c r="GL140">
        <v>145</v>
      </c>
      <c r="GM140">
        <v>5</v>
      </c>
      <c r="GN140">
        <v>125</v>
      </c>
      <c r="GO140">
        <v>6</v>
      </c>
      <c r="GP140">
        <v>3</v>
      </c>
      <c r="GQ140">
        <v>3</v>
      </c>
      <c r="GR140">
        <v>1</v>
      </c>
      <c r="GS140">
        <v>3</v>
      </c>
      <c r="GT140">
        <v>2</v>
      </c>
      <c r="GU140">
        <v>3</v>
      </c>
      <c r="GV140">
        <v>2</v>
      </c>
      <c r="GW140">
        <v>2.7</v>
      </c>
      <c r="GX140" t="s">
        <v>272</v>
      </c>
      <c r="GY140">
        <v>139350</v>
      </c>
      <c r="GZ140">
        <v>129050</v>
      </c>
      <c r="HC140">
        <v>-7.63</v>
      </c>
      <c r="HD140">
        <v>2.78</v>
      </c>
      <c r="HE140">
        <v>1.4806999999999999</v>
      </c>
      <c r="HF140" s="2">
        <f t="shared" si="65"/>
        <v>-3.3264794617293703E-4</v>
      </c>
      <c r="HG140" s="2">
        <f t="shared" si="66"/>
        <v>8.3041020591220316E-2</v>
      </c>
      <c r="HH140" s="2">
        <f t="shared" si="67"/>
        <v>1.1725602179703976E-2</v>
      </c>
      <c r="HI140" s="2">
        <f t="shared" si="68"/>
        <v>1.3530379897866096E-2</v>
      </c>
      <c r="HJ140" s="3">
        <f t="shared" si="69"/>
        <v>130.23568272609424</v>
      </c>
      <c r="HK140" t="str">
        <f t="shared" si="70"/>
        <v>KALU</v>
      </c>
    </row>
    <row r="141" spans="1:219" hidden="1" x14ac:dyDescent="0.3">
      <c r="A141">
        <v>132</v>
      </c>
      <c r="B141" t="s">
        <v>678</v>
      </c>
      <c r="C141">
        <v>9</v>
      </c>
      <c r="D141">
        <v>0</v>
      </c>
      <c r="E141">
        <v>6</v>
      </c>
      <c r="F141">
        <v>0</v>
      </c>
      <c r="G141" t="s">
        <v>218</v>
      </c>
      <c r="H141" t="s">
        <v>218</v>
      </c>
      <c r="I141">
        <v>6</v>
      </c>
      <c r="J141">
        <v>0</v>
      </c>
      <c r="K141" t="s">
        <v>218</v>
      </c>
      <c r="L141" t="s">
        <v>218</v>
      </c>
      <c r="M141">
        <v>30</v>
      </c>
      <c r="N141">
        <v>112</v>
      </c>
      <c r="O141">
        <v>43</v>
      </c>
      <c r="P141">
        <v>10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 t="s">
        <v>423</v>
      </c>
      <c r="AV141">
        <v>20.579999923706051</v>
      </c>
      <c r="AW141">
        <v>20.629999160766602</v>
      </c>
      <c r="AX141">
        <v>21.059999465942379</v>
      </c>
      <c r="AY141">
        <v>20.440000534057621</v>
      </c>
      <c r="AZ141">
        <v>20.760000228881839</v>
      </c>
      <c r="BA141" s="2">
        <f t="shared" si="53"/>
        <v>2.423617988101423E-3</v>
      </c>
      <c r="BB141" s="2">
        <f t="shared" si="54"/>
        <v>2.0417868759738611E-2</v>
      </c>
      <c r="BC141" s="2">
        <f t="shared" si="55"/>
        <v>9.209822318864358E-3</v>
      </c>
      <c r="BD141" s="2">
        <f t="shared" si="56"/>
        <v>1.541424331869834E-2</v>
      </c>
      <c r="BE141">
        <v>15</v>
      </c>
      <c r="BF141">
        <v>86</v>
      </c>
      <c r="BG141">
        <v>48</v>
      </c>
      <c r="BH141">
        <v>38</v>
      </c>
      <c r="BI141">
        <v>1</v>
      </c>
      <c r="BJ141">
        <v>0</v>
      </c>
      <c r="BK141">
        <v>0</v>
      </c>
      <c r="BL141">
        <v>0</v>
      </c>
      <c r="BM141">
        <v>0</v>
      </c>
      <c r="BN141">
        <v>2</v>
      </c>
      <c r="BO141">
        <v>2</v>
      </c>
      <c r="BP141">
        <v>0</v>
      </c>
      <c r="BQ141">
        <v>1</v>
      </c>
      <c r="BR141">
        <v>4</v>
      </c>
      <c r="BS141">
        <v>1</v>
      </c>
      <c r="BT141">
        <v>9</v>
      </c>
      <c r="BU141">
        <v>1</v>
      </c>
      <c r="BV141">
        <v>0</v>
      </c>
      <c r="BW141">
        <v>1</v>
      </c>
      <c r="BX141">
        <v>0</v>
      </c>
      <c r="BY141">
        <v>4</v>
      </c>
      <c r="BZ141">
        <v>4</v>
      </c>
      <c r="CA141">
        <v>1</v>
      </c>
      <c r="CB141">
        <v>0</v>
      </c>
      <c r="CC141">
        <v>1</v>
      </c>
      <c r="CD141">
        <v>1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 t="s">
        <v>638</v>
      </c>
      <c r="CN141">
        <v>20.760000228881839</v>
      </c>
      <c r="CO141">
        <v>20.780000686645511</v>
      </c>
      <c r="CP141">
        <v>21.29999923706055</v>
      </c>
      <c r="CQ141">
        <v>20.719999313354489</v>
      </c>
      <c r="CR141">
        <v>20.889999389648441</v>
      </c>
      <c r="CS141" s="2">
        <f t="shared" si="57"/>
        <v>9.6248590485015217E-4</v>
      </c>
      <c r="CT141" s="2">
        <f t="shared" si="58"/>
        <v>2.4413078358720197E-2</v>
      </c>
      <c r="CU141" s="2">
        <f t="shared" si="59"/>
        <v>2.8874577145506786E-3</v>
      </c>
      <c r="CV141" s="2">
        <f t="shared" si="60"/>
        <v>8.1378688971236457E-3</v>
      </c>
      <c r="CW141">
        <v>10</v>
      </c>
      <c r="CX141">
        <v>50</v>
      </c>
      <c r="CY141">
        <v>22</v>
      </c>
      <c r="CZ141">
        <v>62</v>
      </c>
      <c r="DA141">
        <v>40</v>
      </c>
      <c r="DB141">
        <v>0</v>
      </c>
      <c r="DC141">
        <v>0</v>
      </c>
      <c r="DD141">
        <v>0</v>
      </c>
      <c r="DE141">
        <v>0</v>
      </c>
      <c r="DF141">
        <v>1</v>
      </c>
      <c r="DG141">
        <v>0</v>
      </c>
      <c r="DH141">
        <v>1</v>
      </c>
      <c r="DI141">
        <v>0</v>
      </c>
      <c r="DJ141">
        <v>0</v>
      </c>
      <c r="DK141">
        <v>1</v>
      </c>
      <c r="DL141">
        <v>2</v>
      </c>
      <c r="DM141">
        <v>1</v>
      </c>
      <c r="DN141">
        <v>2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 t="s">
        <v>514</v>
      </c>
      <c r="EF141">
        <v>20.889999389648441</v>
      </c>
      <c r="EG141">
        <v>21.270000457763668</v>
      </c>
      <c r="EH141">
        <v>21.430000305175781</v>
      </c>
      <c r="EI141">
        <v>20.989999771118161</v>
      </c>
      <c r="EJ141">
        <v>21.219999313354489</v>
      </c>
      <c r="EK141" s="2">
        <f t="shared" si="61"/>
        <v>1.7865588149365785E-2</v>
      </c>
      <c r="EL141" s="2">
        <f t="shared" si="62"/>
        <v>7.4661616954559973E-3</v>
      </c>
      <c r="EM141" s="2">
        <f t="shared" si="63"/>
        <v>1.316411286410224E-2</v>
      </c>
      <c r="EN141" s="2">
        <f t="shared" si="64"/>
        <v>1.0838810069686566E-2</v>
      </c>
      <c r="EO141">
        <v>55</v>
      </c>
      <c r="EP141">
        <v>19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29</v>
      </c>
      <c r="EY141">
        <v>15</v>
      </c>
      <c r="EZ141">
        <v>26</v>
      </c>
      <c r="FA141">
        <v>20</v>
      </c>
      <c r="FB141">
        <v>49</v>
      </c>
      <c r="FC141">
        <v>0</v>
      </c>
      <c r="FD141">
        <v>0</v>
      </c>
      <c r="FE141">
        <v>0</v>
      </c>
      <c r="FF141">
        <v>0</v>
      </c>
      <c r="FG141">
        <v>19</v>
      </c>
      <c r="FH141">
        <v>0</v>
      </c>
      <c r="FI141">
        <v>1</v>
      </c>
      <c r="FJ141">
        <v>0</v>
      </c>
      <c r="FK141">
        <v>1</v>
      </c>
      <c r="FL141">
        <v>0</v>
      </c>
      <c r="FM141">
        <v>1</v>
      </c>
      <c r="FN141">
        <v>0</v>
      </c>
      <c r="FO141">
        <v>56</v>
      </c>
      <c r="FP141">
        <v>19</v>
      </c>
      <c r="FQ141">
        <v>14</v>
      </c>
      <c r="FR141">
        <v>1</v>
      </c>
      <c r="FS141">
        <v>1</v>
      </c>
      <c r="FT141">
        <v>1</v>
      </c>
      <c r="FU141">
        <v>2</v>
      </c>
      <c r="FV141">
        <v>1</v>
      </c>
      <c r="FW141" t="s">
        <v>679</v>
      </c>
      <c r="FX141">
        <v>21.219999313354489</v>
      </c>
      <c r="FY141">
        <v>21.090000152587891</v>
      </c>
      <c r="FZ141">
        <v>21.20000076293945</v>
      </c>
      <c r="GA141">
        <v>20.760000228881839</v>
      </c>
      <c r="GB141">
        <v>21</v>
      </c>
      <c r="GC141">
        <v>641</v>
      </c>
      <c r="GD141">
        <v>150</v>
      </c>
      <c r="GE141">
        <v>258</v>
      </c>
      <c r="GF141">
        <v>141</v>
      </c>
      <c r="GG141">
        <v>0</v>
      </c>
      <c r="GH141">
        <v>151</v>
      </c>
      <c r="GI141">
        <v>0</v>
      </c>
      <c r="GJ141">
        <v>102</v>
      </c>
      <c r="GK141">
        <v>2</v>
      </c>
      <c r="GL141">
        <v>53</v>
      </c>
      <c r="GM141">
        <v>2</v>
      </c>
      <c r="GN141">
        <v>49</v>
      </c>
      <c r="GO141">
        <v>2</v>
      </c>
      <c r="GP141">
        <v>1</v>
      </c>
      <c r="GQ141">
        <v>1</v>
      </c>
      <c r="GR141">
        <v>0</v>
      </c>
      <c r="GS141">
        <v>2</v>
      </c>
      <c r="GT141">
        <v>2</v>
      </c>
      <c r="GU141">
        <v>1</v>
      </c>
      <c r="GV141">
        <v>1</v>
      </c>
      <c r="GW141">
        <v>2.2999999999999998</v>
      </c>
      <c r="GX141" t="s">
        <v>218</v>
      </c>
      <c r="GY141">
        <v>4929483</v>
      </c>
      <c r="GZ141">
        <v>6714314</v>
      </c>
      <c r="HA141">
        <v>3.1429999999999998</v>
      </c>
      <c r="HB141">
        <v>3.1429999999999998</v>
      </c>
      <c r="HC141">
        <v>9.94</v>
      </c>
      <c r="HD141">
        <v>4.66</v>
      </c>
      <c r="HE141">
        <v>0.2472</v>
      </c>
      <c r="HF141" s="2">
        <f t="shared" si="65"/>
        <v>-6.1640189580864924E-3</v>
      </c>
      <c r="HG141" s="2">
        <f t="shared" si="66"/>
        <v>5.1887078487211635E-3</v>
      </c>
      <c r="HH141" s="2">
        <f t="shared" si="67"/>
        <v>1.5647222442791597E-2</v>
      </c>
      <c r="HI141" s="2">
        <f t="shared" si="68"/>
        <v>1.1428560529436194E-2</v>
      </c>
      <c r="HJ141" s="3">
        <f t="shared" si="69"/>
        <v>21.199430001909153</v>
      </c>
      <c r="HK141" t="str">
        <f t="shared" si="70"/>
        <v>KIM</v>
      </c>
    </row>
    <row r="142" spans="1:219" hidden="1" x14ac:dyDescent="0.3">
      <c r="A142">
        <v>133</v>
      </c>
      <c r="B142" t="s">
        <v>680</v>
      </c>
      <c r="C142">
        <v>9</v>
      </c>
      <c r="D142">
        <v>0</v>
      </c>
      <c r="E142">
        <v>6</v>
      </c>
      <c r="F142">
        <v>0</v>
      </c>
      <c r="G142" t="s">
        <v>218</v>
      </c>
      <c r="H142" t="s">
        <v>218</v>
      </c>
      <c r="I142">
        <v>6</v>
      </c>
      <c r="J142">
        <v>0</v>
      </c>
      <c r="K142" t="s">
        <v>218</v>
      </c>
      <c r="L142" t="s">
        <v>218</v>
      </c>
      <c r="M142">
        <v>6</v>
      </c>
      <c r="N142">
        <v>46</v>
      </c>
      <c r="O142">
        <v>119</v>
      </c>
      <c r="P142">
        <v>24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2</v>
      </c>
      <c r="X142">
        <v>0</v>
      </c>
      <c r="Y142">
        <v>0</v>
      </c>
      <c r="Z142">
        <v>0</v>
      </c>
      <c r="AA142">
        <v>1</v>
      </c>
      <c r="AB142">
        <v>2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 t="s">
        <v>505</v>
      </c>
      <c r="AV142">
        <v>16.909999847412109</v>
      </c>
      <c r="AW142">
        <v>16.989999771118161</v>
      </c>
      <c r="AX142">
        <v>17.159999847412109</v>
      </c>
      <c r="AY142">
        <v>16.909999847412109</v>
      </c>
      <c r="AZ142">
        <v>17</v>
      </c>
      <c r="BA142" s="2">
        <f t="shared" si="53"/>
        <v>4.7086477212345823E-3</v>
      </c>
      <c r="BB142" s="2">
        <f t="shared" si="54"/>
        <v>9.9067644408858957E-3</v>
      </c>
      <c r="BC142" s="2">
        <f t="shared" si="55"/>
        <v>4.7086477212345823E-3</v>
      </c>
      <c r="BD142" s="2">
        <f t="shared" si="56"/>
        <v>5.2941266228171413E-3</v>
      </c>
      <c r="BE142">
        <v>91</v>
      </c>
      <c r="BF142">
        <v>21</v>
      </c>
      <c r="BG142">
        <v>1</v>
      </c>
      <c r="BH142">
        <v>0</v>
      </c>
      <c r="BI142">
        <v>0</v>
      </c>
      <c r="BJ142">
        <v>1</v>
      </c>
      <c r="BK142">
        <v>1</v>
      </c>
      <c r="BL142">
        <v>0</v>
      </c>
      <c r="BM142">
        <v>0</v>
      </c>
      <c r="BN142">
        <v>50</v>
      </c>
      <c r="BO142">
        <v>36</v>
      </c>
      <c r="BP142">
        <v>10</v>
      </c>
      <c r="BQ142">
        <v>4</v>
      </c>
      <c r="BR142">
        <v>0</v>
      </c>
      <c r="BS142">
        <v>1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 t="s">
        <v>339</v>
      </c>
      <c r="CN142">
        <v>17</v>
      </c>
      <c r="CO142">
        <v>17.159999847412109</v>
      </c>
      <c r="CP142">
        <v>17.520000457763668</v>
      </c>
      <c r="CQ142">
        <v>17.110000610351559</v>
      </c>
      <c r="CR142">
        <v>17.440000534057621</v>
      </c>
      <c r="CS142" s="2">
        <f t="shared" si="57"/>
        <v>9.3240005148507166E-3</v>
      </c>
      <c r="CT142" s="2">
        <f t="shared" si="58"/>
        <v>2.0547979506018277E-2</v>
      </c>
      <c r="CU142" s="2">
        <f t="shared" si="59"/>
        <v>2.9137084793209311E-3</v>
      </c>
      <c r="CV142" s="2">
        <f t="shared" si="60"/>
        <v>1.8922013394530701E-2</v>
      </c>
      <c r="CW142">
        <v>3</v>
      </c>
      <c r="CX142">
        <v>25</v>
      </c>
      <c r="CY142">
        <v>81</v>
      </c>
      <c r="CZ142">
        <v>82</v>
      </c>
      <c r="DA142">
        <v>4</v>
      </c>
      <c r="DB142">
        <v>0</v>
      </c>
      <c r="DC142">
        <v>0</v>
      </c>
      <c r="DD142">
        <v>0</v>
      </c>
      <c r="DE142">
        <v>0</v>
      </c>
      <c r="DF142">
        <v>1</v>
      </c>
      <c r="DG142">
        <v>1</v>
      </c>
      <c r="DH142">
        <v>0</v>
      </c>
      <c r="DI142">
        <v>0</v>
      </c>
      <c r="DJ142">
        <v>0</v>
      </c>
      <c r="DK142">
        <v>1</v>
      </c>
      <c r="DL142">
        <v>2</v>
      </c>
      <c r="DM142">
        <v>1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 t="s">
        <v>274</v>
      </c>
      <c r="EF142">
        <v>17.440000534057621</v>
      </c>
      <c r="EG142">
        <v>17.319999694824219</v>
      </c>
      <c r="EH142">
        <v>17.479999542236332</v>
      </c>
      <c r="EI142">
        <v>17.110000610351559</v>
      </c>
      <c r="EJ142">
        <v>17.29000091552734</v>
      </c>
      <c r="EK142" s="2">
        <f t="shared" si="61"/>
        <v>-6.9284550431754077E-3</v>
      </c>
      <c r="EL142" s="2">
        <f t="shared" si="62"/>
        <v>9.1533095882245785E-3</v>
      </c>
      <c r="EM142" s="2">
        <f t="shared" si="63"/>
        <v>1.2124658670485733E-2</v>
      </c>
      <c r="EN142" s="2">
        <f t="shared" si="64"/>
        <v>1.0410659088752938E-2</v>
      </c>
      <c r="EO142">
        <v>26</v>
      </c>
      <c r="EP142">
        <v>13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28</v>
      </c>
      <c r="EY142">
        <v>15</v>
      </c>
      <c r="EZ142">
        <v>12</v>
      </c>
      <c r="FA142">
        <v>18</v>
      </c>
      <c r="FB142">
        <v>95</v>
      </c>
      <c r="FC142">
        <v>0</v>
      </c>
      <c r="FD142">
        <v>0</v>
      </c>
      <c r="FE142">
        <v>0</v>
      </c>
      <c r="FF142">
        <v>0</v>
      </c>
      <c r="FG142">
        <v>13</v>
      </c>
      <c r="FH142">
        <v>0</v>
      </c>
      <c r="FI142">
        <v>0</v>
      </c>
      <c r="FJ142">
        <v>0</v>
      </c>
      <c r="FK142">
        <v>1</v>
      </c>
      <c r="FL142">
        <v>0</v>
      </c>
      <c r="FM142">
        <v>0</v>
      </c>
      <c r="FN142">
        <v>0</v>
      </c>
      <c r="FO142">
        <v>40</v>
      </c>
      <c r="FP142">
        <v>13</v>
      </c>
      <c r="FQ142">
        <v>8</v>
      </c>
      <c r="FR142">
        <v>0</v>
      </c>
      <c r="FS142">
        <v>1</v>
      </c>
      <c r="FT142">
        <v>1</v>
      </c>
      <c r="FU142">
        <v>1</v>
      </c>
      <c r="FV142">
        <v>0</v>
      </c>
      <c r="FW142" t="s">
        <v>353</v>
      </c>
      <c r="FX142">
        <v>17.29000091552734</v>
      </c>
      <c r="FY142">
        <v>17.20000076293945</v>
      </c>
      <c r="FZ142">
        <v>17.329999923706051</v>
      </c>
      <c r="GA142">
        <v>17.010000228881839</v>
      </c>
      <c r="GB142">
        <v>17.04999923706055</v>
      </c>
      <c r="GC142">
        <v>542</v>
      </c>
      <c r="GD142">
        <v>272</v>
      </c>
      <c r="GE142">
        <v>234</v>
      </c>
      <c r="GF142">
        <v>170</v>
      </c>
      <c r="GG142">
        <v>0</v>
      </c>
      <c r="GH142">
        <v>110</v>
      </c>
      <c r="GI142">
        <v>0</v>
      </c>
      <c r="GJ142">
        <v>86</v>
      </c>
      <c r="GK142">
        <v>0</v>
      </c>
      <c r="GL142">
        <v>95</v>
      </c>
      <c r="GM142">
        <v>0</v>
      </c>
      <c r="GN142">
        <v>95</v>
      </c>
      <c r="GO142">
        <v>0</v>
      </c>
      <c r="GP142">
        <v>0</v>
      </c>
      <c r="GQ142">
        <v>0</v>
      </c>
      <c r="GR142">
        <v>0</v>
      </c>
      <c r="GS142">
        <v>1</v>
      </c>
      <c r="GT142">
        <v>1</v>
      </c>
      <c r="GU142">
        <v>0</v>
      </c>
      <c r="GV142">
        <v>0</v>
      </c>
      <c r="GW142">
        <v>2.7</v>
      </c>
      <c r="GX142" t="s">
        <v>272</v>
      </c>
      <c r="GY142">
        <v>17934115</v>
      </c>
      <c r="GZ142">
        <v>17811371</v>
      </c>
      <c r="HA142">
        <v>0.628</v>
      </c>
      <c r="HB142">
        <v>0.80900000000000005</v>
      </c>
      <c r="HC142">
        <v>10.07</v>
      </c>
      <c r="HD142">
        <v>1.97</v>
      </c>
      <c r="HE142">
        <v>1.2963</v>
      </c>
      <c r="HF142" s="2">
        <f t="shared" si="65"/>
        <v>-5.2325667788231112E-3</v>
      </c>
      <c r="HG142" s="2">
        <f t="shared" si="66"/>
        <v>7.5013941915125226E-3</v>
      </c>
      <c r="HH142" s="2">
        <f t="shared" si="67"/>
        <v>1.104654218777712E-2</v>
      </c>
      <c r="HI142" s="2">
        <f t="shared" si="68"/>
        <v>2.3459829893579531E-3</v>
      </c>
      <c r="HJ142" s="3">
        <f t="shared" si="69"/>
        <v>17.329024748756574</v>
      </c>
      <c r="HK142" t="str">
        <f t="shared" si="70"/>
        <v>KMI</v>
      </c>
    </row>
    <row r="143" spans="1:219" hidden="1" x14ac:dyDescent="0.3">
      <c r="A143">
        <v>134</v>
      </c>
      <c r="B143" t="s">
        <v>681</v>
      </c>
      <c r="C143">
        <v>11</v>
      </c>
      <c r="D143">
        <v>0</v>
      </c>
      <c r="E143">
        <v>6</v>
      </c>
      <c r="F143">
        <v>0</v>
      </c>
      <c r="G143" t="s">
        <v>218</v>
      </c>
      <c r="H143" t="s">
        <v>218</v>
      </c>
      <c r="I143">
        <v>6</v>
      </c>
      <c r="J143">
        <v>0</v>
      </c>
      <c r="K143" t="s">
        <v>218</v>
      </c>
      <c r="L143" t="s">
        <v>218</v>
      </c>
      <c r="M143">
        <v>14</v>
      </c>
      <c r="N143">
        <v>17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6</v>
      </c>
      <c r="W143">
        <v>12</v>
      </c>
      <c r="X143">
        <v>14</v>
      </c>
      <c r="Y143">
        <v>18</v>
      </c>
      <c r="Z143">
        <v>101</v>
      </c>
      <c r="AA143">
        <v>0</v>
      </c>
      <c r="AB143">
        <v>0</v>
      </c>
      <c r="AC143">
        <v>0</v>
      </c>
      <c r="AD143">
        <v>0</v>
      </c>
      <c r="AE143">
        <v>17</v>
      </c>
      <c r="AF143">
        <v>0</v>
      </c>
      <c r="AG143">
        <v>2</v>
      </c>
      <c r="AH143">
        <v>0</v>
      </c>
      <c r="AI143">
        <v>1</v>
      </c>
      <c r="AJ143">
        <v>0</v>
      </c>
      <c r="AK143">
        <v>1</v>
      </c>
      <c r="AL143">
        <v>0</v>
      </c>
      <c r="AM143">
        <v>33</v>
      </c>
      <c r="AN143">
        <v>17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 t="s">
        <v>541</v>
      </c>
      <c r="AV143">
        <v>20.620000839233398</v>
      </c>
      <c r="AW143">
        <v>20.70999908447266</v>
      </c>
      <c r="AX143">
        <v>20.989999771118161</v>
      </c>
      <c r="AY143">
        <v>20.469999313354489</v>
      </c>
      <c r="AZ143">
        <v>20.909999847412109</v>
      </c>
      <c r="BA143" s="2">
        <f t="shared" si="53"/>
        <v>4.34564216406641E-3</v>
      </c>
      <c r="BB143" s="2">
        <f t="shared" si="54"/>
        <v>1.3339718422997637E-2</v>
      </c>
      <c r="BC143" s="2">
        <f t="shared" si="55"/>
        <v>1.1588593999413144E-2</v>
      </c>
      <c r="BD143" s="2">
        <f t="shared" si="56"/>
        <v>2.1042589061141315E-2</v>
      </c>
      <c r="BE143">
        <v>23</v>
      </c>
      <c r="BF143">
        <v>107</v>
      </c>
      <c r="BG143">
        <v>28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16</v>
      </c>
      <c r="BO143">
        <v>2</v>
      </c>
      <c r="BP143">
        <v>1</v>
      </c>
      <c r="BQ143">
        <v>0</v>
      </c>
      <c r="BR143">
        <v>9</v>
      </c>
      <c r="BS143">
        <v>1</v>
      </c>
      <c r="BT143">
        <v>28</v>
      </c>
      <c r="BU143">
        <v>0</v>
      </c>
      <c r="BV143">
        <v>0</v>
      </c>
      <c r="BW143">
        <v>0</v>
      </c>
      <c r="BX143">
        <v>0</v>
      </c>
      <c r="BY143">
        <v>9</v>
      </c>
      <c r="BZ143">
        <v>9</v>
      </c>
      <c r="CA143">
        <v>0</v>
      </c>
      <c r="CB143">
        <v>0</v>
      </c>
      <c r="CC143">
        <v>1</v>
      </c>
      <c r="CD143">
        <v>1</v>
      </c>
      <c r="CE143">
        <v>1</v>
      </c>
      <c r="CF143">
        <v>0</v>
      </c>
      <c r="CG143">
        <v>1</v>
      </c>
      <c r="CH143">
        <v>1</v>
      </c>
      <c r="CI143">
        <v>1</v>
      </c>
      <c r="CJ143">
        <v>0</v>
      </c>
      <c r="CK143">
        <v>1</v>
      </c>
      <c r="CL143">
        <v>1</v>
      </c>
      <c r="CM143" t="s">
        <v>479</v>
      </c>
      <c r="CN143">
        <v>20.909999847412109</v>
      </c>
      <c r="CO143">
        <v>20.95999908447266</v>
      </c>
      <c r="CP143">
        <v>21.110000610351559</v>
      </c>
      <c r="CQ143">
        <v>20.75</v>
      </c>
      <c r="CR143">
        <v>20.819999694824219</v>
      </c>
      <c r="CS143" s="2">
        <f t="shared" si="57"/>
        <v>2.3854598876195121E-3</v>
      </c>
      <c r="CT143" s="2">
        <f t="shared" si="58"/>
        <v>7.1057092156285862E-3</v>
      </c>
      <c r="CU143" s="2">
        <f t="shared" si="59"/>
        <v>1.0019040727355266E-2</v>
      </c>
      <c r="CV143" s="2">
        <f t="shared" si="60"/>
        <v>3.3621371686004542E-3</v>
      </c>
      <c r="CW143">
        <v>84</v>
      </c>
      <c r="CX143">
        <v>38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23</v>
      </c>
      <c r="DG143">
        <v>14</v>
      </c>
      <c r="DH143">
        <v>9</v>
      </c>
      <c r="DI143">
        <v>5</v>
      </c>
      <c r="DJ143">
        <v>13</v>
      </c>
      <c r="DK143">
        <v>0</v>
      </c>
      <c r="DL143">
        <v>0</v>
      </c>
      <c r="DM143">
        <v>0</v>
      </c>
      <c r="DN143">
        <v>0</v>
      </c>
      <c r="DO143">
        <v>38</v>
      </c>
      <c r="DP143">
        <v>0</v>
      </c>
      <c r="DQ143">
        <v>4</v>
      </c>
      <c r="DR143">
        <v>0</v>
      </c>
      <c r="DS143">
        <v>1</v>
      </c>
      <c r="DT143">
        <v>0</v>
      </c>
      <c r="DU143">
        <v>1</v>
      </c>
      <c r="DV143">
        <v>0</v>
      </c>
      <c r="DW143">
        <v>132</v>
      </c>
      <c r="DX143">
        <v>38</v>
      </c>
      <c r="DY143">
        <v>0</v>
      </c>
      <c r="DZ143">
        <v>0</v>
      </c>
      <c r="EA143">
        <v>1</v>
      </c>
      <c r="EB143">
        <v>1</v>
      </c>
      <c r="EC143">
        <v>0</v>
      </c>
      <c r="ED143">
        <v>0</v>
      </c>
      <c r="EE143" t="s">
        <v>445</v>
      </c>
      <c r="EF143">
        <v>20.819999694824219</v>
      </c>
      <c r="EG143">
        <v>20.899999618530281</v>
      </c>
      <c r="EH143">
        <v>21.340000152587891</v>
      </c>
      <c r="EI143">
        <v>20.75</v>
      </c>
      <c r="EJ143">
        <v>20.95999908447266</v>
      </c>
      <c r="EK143" s="2">
        <f t="shared" si="61"/>
        <v>3.8277476156092227E-3</v>
      </c>
      <c r="EL143" s="2">
        <f t="shared" si="62"/>
        <v>2.0618581579731177E-2</v>
      </c>
      <c r="EM143" s="2">
        <f t="shared" si="63"/>
        <v>7.1770153716791407E-3</v>
      </c>
      <c r="EN143" s="2">
        <f t="shared" si="64"/>
        <v>1.0019040727355266E-2</v>
      </c>
      <c r="EO143">
        <v>78</v>
      </c>
      <c r="EP143">
        <v>38</v>
      </c>
      <c r="EQ143">
        <v>19</v>
      </c>
      <c r="ER143">
        <v>9</v>
      </c>
      <c r="ES143">
        <v>6</v>
      </c>
      <c r="ET143">
        <v>1</v>
      </c>
      <c r="EU143">
        <v>34</v>
      </c>
      <c r="EV143">
        <v>1</v>
      </c>
      <c r="EW143">
        <v>6</v>
      </c>
      <c r="EX143">
        <v>23</v>
      </c>
      <c r="EY143">
        <v>7</v>
      </c>
      <c r="EZ143">
        <v>5</v>
      </c>
      <c r="FA143">
        <v>3</v>
      </c>
      <c r="FB143">
        <v>3</v>
      </c>
      <c r="FC143">
        <v>0</v>
      </c>
      <c r="FD143">
        <v>0</v>
      </c>
      <c r="FE143">
        <v>0</v>
      </c>
      <c r="FF143">
        <v>0</v>
      </c>
      <c r="FG143">
        <v>56</v>
      </c>
      <c r="FH143">
        <v>34</v>
      </c>
      <c r="FI143">
        <v>3</v>
      </c>
      <c r="FJ143">
        <v>0</v>
      </c>
      <c r="FK143">
        <v>1</v>
      </c>
      <c r="FL143">
        <v>1</v>
      </c>
      <c r="FM143">
        <v>1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 t="s">
        <v>682</v>
      </c>
      <c r="FX143">
        <v>20.95999908447266</v>
      </c>
      <c r="FY143">
        <v>20.780000686645511</v>
      </c>
      <c r="FZ143">
        <v>20.85000038146973</v>
      </c>
      <c r="GA143">
        <v>20.25</v>
      </c>
      <c r="GB143">
        <v>20.809999465942379</v>
      </c>
      <c r="GC143">
        <v>461</v>
      </c>
      <c r="GD143">
        <v>284</v>
      </c>
      <c r="GE143">
        <v>272</v>
      </c>
      <c r="GF143">
        <v>105</v>
      </c>
      <c r="GG143">
        <v>6</v>
      </c>
      <c r="GH143">
        <v>15</v>
      </c>
      <c r="GI143">
        <v>6</v>
      </c>
      <c r="GJ143">
        <v>15</v>
      </c>
      <c r="GK143">
        <v>0</v>
      </c>
      <c r="GL143">
        <v>126</v>
      </c>
      <c r="GM143">
        <v>0</v>
      </c>
      <c r="GN143">
        <v>16</v>
      </c>
      <c r="GO143">
        <v>4</v>
      </c>
      <c r="GP143">
        <v>2</v>
      </c>
      <c r="GQ143">
        <v>1</v>
      </c>
      <c r="GR143">
        <v>0</v>
      </c>
      <c r="GS143">
        <v>2</v>
      </c>
      <c r="GT143">
        <v>0</v>
      </c>
      <c r="GU143">
        <v>2</v>
      </c>
      <c r="GV143">
        <v>0</v>
      </c>
      <c r="GW143">
        <v>2.2999999999999998</v>
      </c>
      <c r="GX143" t="s">
        <v>218</v>
      </c>
      <c r="GY143">
        <v>419534</v>
      </c>
      <c r="GZ143">
        <v>496900</v>
      </c>
      <c r="HA143">
        <v>1.26</v>
      </c>
      <c r="HB143">
        <v>1.7969999999999999</v>
      </c>
      <c r="HC143">
        <v>-2.17</v>
      </c>
      <c r="HD143">
        <v>7.82</v>
      </c>
      <c r="HF143" s="2">
        <f t="shared" si="65"/>
        <v>-8.6620977805274002E-3</v>
      </c>
      <c r="HG143" s="2">
        <f t="shared" si="66"/>
        <v>3.3572994505280951E-3</v>
      </c>
      <c r="HH143" s="2">
        <f t="shared" si="67"/>
        <v>2.5505325752280705E-2</v>
      </c>
      <c r="HI143" s="2">
        <f t="shared" si="68"/>
        <v>2.6910114383177808E-2</v>
      </c>
      <c r="HJ143" s="3">
        <f t="shared" si="69"/>
        <v>20.849765371532762</v>
      </c>
      <c r="HK143" t="str">
        <f t="shared" si="70"/>
        <v>KRG</v>
      </c>
    </row>
    <row r="144" spans="1:219" hidden="1" x14ac:dyDescent="0.3">
      <c r="A144">
        <v>135</v>
      </c>
      <c r="B144" t="s">
        <v>683</v>
      </c>
      <c r="C144">
        <v>10</v>
      </c>
      <c r="D144">
        <v>0</v>
      </c>
      <c r="E144">
        <v>6</v>
      </c>
      <c r="F144">
        <v>0</v>
      </c>
      <c r="G144" t="s">
        <v>218</v>
      </c>
      <c r="H144" t="s">
        <v>218</v>
      </c>
      <c r="I144">
        <v>6</v>
      </c>
      <c r="J144">
        <v>0</v>
      </c>
      <c r="K144" t="s">
        <v>218</v>
      </c>
      <c r="L144" t="s">
        <v>218</v>
      </c>
      <c r="M144">
        <v>13</v>
      </c>
      <c r="N144">
        <v>13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16</v>
      </c>
      <c r="W144">
        <v>21</v>
      </c>
      <c r="X144">
        <v>18</v>
      </c>
      <c r="Y144">
        <v>11</v>
      </c>
      <c r="Z144">
        <v>51</v>
      </c>
      <c r="AA144">
        <v>0</v>
      </c>
      <c r="AB144">
        <v>0</v>
      </c>
      <c r="AC144">
        <v>0</v>
      </c>
      <c r="AD144">
        <v>0</v>
      </c>
      <c r="AE144">
        <v>13</v>
      </c>
      <c r="AF144">
        <v>0</v>
      </c>
      <c r="AG144">
        <v>0</v>
      </c>
      <c r="AH144">
        <v>0</v>
      </c>
      <c r="AI144">
        <v>1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 t="s">
        <v>519</v>
      </c>
      <c r="AV144">
        <v>66.919998168945313</v>
      </c>
      <c r="AW144">
        <v>67.510002136230469</v>
      </c>
      <c r="AX144">
        <v>68.419998168945313</v>
      </c>
      <c r="AY144">
        <v>67.419998168945313</v>
      </c>
      <c r="AZ144">
        <v>68.089996337890625</v>
      </c>
      <c r="BA144" s="2">
        <f t="shared" si="53"/>
        <v>8.7395044973420655E-3</v>
      </c>
      <c r="BB144" s="2">
        <f t="shared" si="54"/>
        <v>1.3300146990180339E-2</v>
      </c>
      <c r="BC144" s="2">
        <f t="shared" si="55"/>
        <v>1.3331945554310165E-3</v>
      </c>
      <c r="BD144" s="2">
        <f t="shared" si="56"/>
        <v>9.8398913934508725E-3</v>
      </c>
      <c r="BE144">
        <v>43</v>
      </c>
      <c r="BF144">
        <v>91</v>
      </c>
      <c r="BG144">
        <v>17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2</v>
      </c>
      <c r="BO144">
        <v>0</v>
      </c>
      <c r="BP144">
        <v>0</v>
      </c>
      <c r="BQ144">
        <v>0</v>
      </c>
      <c r="BR144">
        <v>0</v>
      </c>
      <c r="BS144">
        <v>1</v>
      </c>
      <c r="BT144">
        <v>2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 t="s">
        <v>345</v>
      </c>
      <c r="CN144">
        <v>68.089996337890625</v>
      </c>
      <c r="CO144">
        <v>68.019996643066406</v>
      </c>
      <c r="CP144">
        <v>68.879997253417969</v>
      </c>
      <c r="CQ144">
        <v>67.94000244140625</v>
      </c>
      <c r="CR144">
        <v>68.5</v>
      </c>
      <c r="CS144" s="2">
        <f t="shared" si="57"/>
        <v>-1.0291046497921119E-3</v>
      </c>
      <c r="CT144" s="2">
        <f t="shared" si="58"/>
        <v>1.2485491356620027E-2</v>
      </c>
      <c r="CU144" s="2">
        <f t="shared" si="59"/>
        <v>1.1760394826233478E-3</v>
      </c>
      <c r="CV144" s="2">
        <f t="shared" si="60"/>
        <v>8.1751468407846861E-3</v>
      </c>
      <c r="CW144">
        <v>25</v>
      </c>
      <c r="CX144">
        <v>91</v>
      </c>
      <c r="CY144">
        <v>27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5</v>
      </c>
      <c r="DG144">
        <v>0</v>
      </c>
      <c r="DH144">
        <v>0</v>
      </c>
      <c r="DI144">
        <v>0</v>
      </c>
      <c r="DJ144">
        <v>0</v>
      </c>
      <c r="DK144">
        <v>1</v>
      </c>
      <c r="DL144">
        <v>5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 t="s">
        <v>573</v>
      </c>
      <c r="EF144">
        <v>68.5</v>
      </c>
      <c r="EG144">
        <v>69</v>
      </c>
      <c r="EH144">
        <v>69.360000610351563</v>
      </c>
      <c r="EI144">
        <v>67.699996948242188</v>
      </c>
      <c r="EJ144">
        <v>68.410003662109375</v>
      </c>
      <c r="EK144" s="2">
        <f t="shared" si="61"/>
        <v>7.2463768115942351E-3</v>
      </c>
      <c r="EL144" s="2">
        <f t="shared" si="62"/>
        <v>5.1903201727745429E-3</v>
      </c>
      <c r="EM144" s="2">
        <f t="shared" si="63"/>
        <v>1.8840623938519041E-2</v>
      </c>
      <c r="EN144" s="2">
        <f t="shared" si="64"/>
        <v>1.0378697205953302E-2</v>
      </c>
      <c r="EO144">
        <v>1</v>
      </c>
      <c r="EP144">
        <v>1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4</v>
      </c>
      <c r="EY144">
        <v>1</v>
      </c>
      <c r="EZ144">
        <v>5</v>
      </c>
      <c r="FA144">
        <v>6</v>
      </c>
      <c r="FB144">
        <v>115</v>
      </c>
      <c r="FC144">
        <v>0</v>
      </c>
      <c r="FD144">
        <v>0</v>
      </c>
      <c r="FE144">
        <v>0</v>
      </c>
      <c r="FF144">
        <v>0</v>
      </c>
      <c r="FG144">
        <v>1</v>
      </c>
      <c r="FH144">
        <v>0</v>
      </c>
      <c r="FI144">
        <v>0</v>
      </c>
      <c r="FJ144">
        <v>0</v>
      </c>
      <c r="FK144">
        <v>1</v>
      </c>
      <c r="FL144">
        <v>0</v>
      </c>
      <c r="FM144">
        <v>0</v>
      </c>
      <c r="FN144">
        <v>0</v>
      </c>
      <c r="FO144">
        <v>2</v>
      </c>
      <c r="FP144">
        <v>1</v>
      </c>
      <c r="FQ144">
        <v>0</v>
      </c>
      <c r="FR144">
        <v>0</v>
      </c>
      <c r="FS144">
        <v>1</v>
      </c>
      <c r="FT144">
        <v>1</v>
      </c>
      <c r="FU144">
        <v>0</v>
      </c>
      <c r="FV144">
        <v>0</v>
      </c>
      <c r="FW144" t="s">
        <v>402</v>
      </c>
      <c r="FX144">
        <v>68.410003662109375</v>
      </c>
      <c r="FY144">
        <v>67.569999694824219</v>
      </c>
      <c r="FZ144">
        <v>68.410003662109375</v>
      </c>
      <c r="GA144">
        <v>67.400001525878906</v>
      </c>
      <c r="GB144">
        <v>67.889999389648438</v>
      </c>
      <c r="GC144">
        <v>322</v>
      </c>
      <c r="GD144">
        <v>255</v>
      </c>
      <c r="GE144">
        <v>145</v>
      </c>
      <c r="GF144">
        <v>136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166</v>
      </c>
      <c r="GM144">
        <v>0</v>
      </c>
      <c r="GN144">
        <v>115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1.7</v>
      </c>
      <c r="GX144" t="s">
        <v>218</v>
      </c>
      <c r="GY144">
        <v>147324</v>
      </c>
      <c r="GZ144">
        <v>228128</v>
      </c>
      <c r="HA144">
        <v>1.929</v>
      </c>
      <c r="HB144">
        <v>2.0699999999999998</v>
      </c>
      <c r="HC144">
        <v>1.86</v>
      </c>
      <c r="HD144">
        <v>2.23</v>
      </c>
      <c r="HE144">
        <v>0.45450002</v>
      </c>
      <c r="HF144" s="2">
        <f t="shared" si="65"/>
        <v>-1.2431611233964635E-2</v>
      </c>
      <c r="HG144" s="2">
        <f t="shared" si="66"/>
        <v>1.2278963928055053E-2</v>
      </c>
      <c r="HH144" s="2">
        <f t="shared" si="67"/>
        <v>2.5158823399896724E-3</v>
      </c>
      <c r="HI144" s="2">
        <f t="shared" si="68"/>
        <v>7.2175264129439309E-3</v>
      </c>
      <c r="HJ144" s="3">
        <f t="shared" si="69"/>
        <v>68.39968928369565</v>
      </c>
      <c r="HK144" t="str">
        <f t="shared" si="70"/>
        <v>KFY</v>
      </c>
    </row>
    <row r="145" spans="1:219" hidden="1" x14ac:dyDescent="0.3">
      <c r="A145">
        <v>136</v>
      </c>
      <c r="B145" t="s">
        <v>684</v>
      </c>
      <c r="C145">
        <v>9</v>
      </c>
      <c r="D145">
        <v>2</v>
      </c>
      <c r="E145">
        <v>6</v>
      </c>
      <c r="F145">
        <v>0</v>
      </c>
      <c r="G145" t="s">
        <v>218</v>
      </c>
      <c r="H145" t="s">
        <v>218</v>
      </c>
      <c r="I145">
        <v>6</v>
      </c>
      <c r="J145">
        <v>0</v>
      </c>
      <c r="K145" t="s">
        <v>218</v>
      </c>
      <c r="L145" t="s">
        <v>218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8</v>
      </c>
      <c r="W145">
        <v>6</v>
      </c>
      <c r="X145">
        <v>5</v>
      </c>
      <c r="Y145">
        <v>2</v>
      </c>
      <c r="Z145">
        <v>52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2</v>
      </c>
      <c r="AN145">
        <v>0</v>
      </c>
      <c r="AO145">
        <v>1</v>
      </c>
      <c r="AP145">
        <v>0</v>
      </c>
      <c r="AQ145">
        <v>2</v>
      </c>
      <c r="AR145">
        <v>0</v>
      </c>
      <c r="AS145">
        <v>1</v>
      </c>
      <c r="AT145">
        <v>0</v>
      </c>
      <c r="AU145" t="s">
        <v>685</v>
      </c>
      <c r="AV145">
        <v>183.6000061035156</v>
      </c>
      <c r="AW145">
        <v>183.5</v>
      </c>
      <c r="AX145">
        <v>185</v>
      </c>
      <c r="AY145">
        <v>182.66999816894531</v>
      </c>
      <c r="AZ145">
        <v>183.50999450683599</v>
      </c>
      <c r="BA145" s="2">
        <f t="shared" si="53"/>
        <v>-5.4499238973071407E-4</v>
      </c>
      <c r="BB145" s="2">
        <f t="shared" si="54"/>
        <v>8.1081081081081363E-3</v>
      </c>
      <c r="BC145" s="2">
        <f t="shared" si="55"/>
        <v>4.5231707414424838E-3</v>
      </c>
      <c r="BD145" s="2">
        <f t="shared" si="56"/>
        <v>4.5773874068716358E-3</v>
      </c>
      <c r="BE145">
        <v>36</v>
      </c>
      <c r="BF145">
        <v>14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28</v>
      </c>
      <c r="BO145">
        <v>5</v>
      </c>
      <c r="BP145">
        <v>3</v>
      </c>
      <c r="BQ145">
        <v>2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 t="s">
        <v>362</v>
      </c>
      <c r="CN145">
        <v>183.50999450683599</v>
      </c>
      <c r="CO145">
        <v>184</v>
      </c>
      <c r="CP145">
        <v>184.82000732421881</v>
      </c>
      <c r="CQ145">
        <v>181.66000366210929</v>
      </c>
      <c r="CR145">
        <v>182.5</v>
      </c>
      <c r="CS145" s="2">
        <f t="shared" si="57"/>
        <v>2.6630733324131128E-3</v>
      </c>
      <c r="CT145" s="2">
        <f t="shared" si="58"/>
        <v>4.4367887226641756E-3</v>
      </c>
      <c r="CU145" s="2">
        <f t="shared" si="59"/>
        <v>1.2717371401579913E-2</v>
      </c>
      <c r="CV145" s="2">
        <f t="shared" si="60"/>
        <v>4.6027196596750697E-3</v>
      </c>
      <c r="CW145">
        <v>5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3</v>
      </c>
      <c r="DG145">
        <v>1</v>
      </c>
      <c r="DH145">
        <v>0</v>
      </c>
      <c r="DI145">
        <v>0</v>
      </c>
      <c r="DJ145">
        <v>41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6</v>
      </c>
      <c r="DX145">
        <v>0</v>
      </c>
      <c r="DY145">
        <v>0</v>
      </c>
      <c r="DZ145">
        <v>0</v>
      </c>
      <c r="EA145">
        <v>1</v>
      </c>
      <c r="EB145">
        <v>0</v>
      </c>
      <c r="EC145">
        <v>0</v>
      </c>
      <c r="ED145">
        <v>0</v>
      </c>
      <c r="EE145" t="s">
        <v>686</v>
      </c>
      <c r="EF145">
        <v>182.5</v>
      </c>
      <c r="EG145">
        <v>182.58000183105469</v>
      </c>
      <c r="EH145">
        <v>186.41000366210929</v>
      </c>
      <c r="EI145">
        <v>182.1499938964844</v>
      </c>
      <c r="EJ145">
        <v>185.75999450683599</v>
      </c>
      <c r="EK145" s="2">
        <f t="shared" si="61"/>
        <v>4.3817411683844121E-4</v>
      </c>
      <c r="EL145" s="2">
        <f t="shared" si="62"/>
        <v>2.054611746050361E-2</v>
      </c>
      <c r="EM145" s="2">
        <f t="shared" si="63"/>
        <v>2.3551754313606565E-3</v>
      </c>
      <c r="EN145" s="2">
        <f t="shared" si="64"/>
        <v>1.9433681724289387E-2</v>
      </c>
      <c r="EO145">
        <v>1</v>
      </c>
      <c r="EP145">
        <v>10</v>
      </c>
      <c r="EQ145">
        <v>37</v>
      </c>
      <c r="ER145">
        <v>33</v>
      </c>
      <c r="ES145">
        <v>10</v>
      </c>
      <c r="ET145">
        <v>0</v>
      </c>
      <c r="EU145">
        <v>0</v>
      </c>
      <c r="EV145">
        <v>0</v>
      </c>
      <c r="EW145">
        <v>0</v>
      </c>
      <c r="EX145">
        <v>1</v>
      </c>
      <c r="EY145">
        <v>1</v>
      </c>
      <c r="EZ145">
        <v>0</v>
      </c>
      <c r="FA145">
        <v>0</v>
      </c>
      <c r="FB145">
        <v>0</v>
      </c>
      <c r="FC145">
        <v>1</v>
      </c>
      <c r="FD145">
        <v>2</v>
      </c>
      <c r="FE145">
        <v>1</v>
      </c>
      <c r="FF145">
        <v>2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 t="s">
        <v>477</v>
      </c>
      <c r="FX145">
        <v>185.75999450683599</v>
      </c>
      <c r="FY145">
        <v>184.55999755859381</v>
      </c>
      <c r="FZ145">
        <v>186.88999938964841</v>
      </c>
      <c r="GA145">
        <v>183.57000732421881</v>
      </c>
      <c r="GB145">
        <v>184.71000671386719</v>
      </c>
      <c r="GC145">
        <v>147</v>
      </c>
      <c r="GD145">
        <v>158</v>
      </c>
      <c r="GE145">
        <v>96</v>
      </c>
      <c r="GF145">
        <v>47</v>
      </c>
      <c r="GG145">
        <v>0</v>
      </c>
      <c r="GH145">
        <v>43</v>
      </c>
      <c r="GI145">
        <v>0</v>
      </c>
      <c r="GJ145">
        <v>43</v>
      </c>
      <c r="GK145">
        <v>2</v>
      </c>
      <c r="GL145">
        <v>93</v>
      </c>
      <c r="GM145">
        <v>2</v>
      </c>
      <c r="GN145">
        <v>41</v>
      </c>
      <c r="GO145">
        <v>0</v>
      </c>
      <c r="GP145">
        <v>0</v>
      </c>
      <c r="GQ145">
        <v>0</v>
      </c>
      <c r="GR145">
        <v>0</v>
      </c>
      <c r="GS145">
        <v>1</v>
      </c>
      <c r="GT145">
        <v>0</v>
      </c>
      <c r="GU145">
        <v>0</v>
      </c>
      <c r="GV145">
        <v>0</v>
      </c>
      <c r="GW145">
        <v>2.2999999999999998</v>
      </c>
      <c r="GX145" t="s">
        <v>218</v>
      </c>
      <c r="GY145">
        <v>83522</v>
      </c>
      <c r="GZ145">
        <v>67714</v>
      </c>
      <c r="HA145">
        <v>2.161</v>
      </c>
      <c r="HB145">
        <v>3.0310000000000001</v>
      </c>
      <c r="HC145">
        <v>10.66</v>
      </c>
      <c r="HD145">
        <v>9.82</v>
      </c>
      <c r="HE145">
        <v>0.58520000000000005</v>
      </c>
      <c r="HF145" s="2">
        <f t="shared" si="65"/>
        <v>-6.5019341358694138E-3</v>
      </c>
      <c r="HG145" s="2">
        <f t="shared" si="66"/>
        <v>1.2467236549114413E-2</v>
      </c>
      <c r="HH145" s="2">
        <f t="shared" si="67"/>
        <v>5.3640563907175753E-3</v>
      </c>
      <c r="HI145" s="2">
        <f t="shared" si="68"/>
        <v>6.1718334048590506E-3</v>
      </c>
      <c r="HJ145" s="3">
        <f t="shared" si="69"/>
        <v>186.86095070566077</v>
      </c>
      <c r="HK145" t="str">
        <f t="shared" si="70"/>
        <v>LANC</v>
      </c>
    </row>
    <row r="146" spans="1:219" hidden="1" x14ac:dyDescent="0.3">
      <c r="A146">
        <v>137</v>
      </c>
      <c r="B146" t="s">
        <v>687</v>
      </c>
      <c r="C146">
        <v>9</v>
      </c>
      <c r="D146">
        <v>0</v>
      </c>
      <c r="E146">
        <v>6</v>
      </c>
      <c r="F146">
        <v>0</v>
      </c>
      <c r="G146" t="s">
        <v>218</v>
      </c>
      <c r="H146" t="s">
        <v>218</v>
      </c>
      <c r="I146">
        <v>6</v>
      </c>
      <c r="J146">
        <v>0</v>
      </c>
      <c r="K146" t="s">
        <v>218</v>
      </c>
      <c r="L146" t="s">
        <v>218</v>
      </c>
      <c r="M146">
        <v>4</v>
      </c>
      <c r="N146">
        <v>20</v>
      </c>
      <c r="O146">
        <v>8</v>
      </c>
      <c r="P146">
        <v>104</v>
      </c>
      <c r="Q146">
        <v>21</v>
      </c>
      <c r="R146">
        <v>0</v>
      </c>
      <c r="S146">
        <v>0</v>
      </c>
      <c r="T146">
        <v>0</v>
      </c>
      <c r="U146">
        <v>0</v>
      </c>
      <c r="V146">
        <v>2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2</v>
      </c>
      <c r="AC146">
        <v>1</v>
      </c>
      <c r="AD146">
        <v>2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 t="s">
        <v>688</v>
      </c>
      <c r="AV146">
        <v>22.719999313354489</v>
      </c>
      <c r="AW146">
        <v>22.870000839233398</v>
      </c>
      <c r="AX146">
        <v>23</v>
      </c>
      <c r="AY146">
        <v>22.545999526977539</v>
      </c>
      <c r="AZ146">
        <v>22.680000305175781</v>
      </c>
      <c r="BA146" s="2">
        <f t="shared" si="53"/>
        <v>6.5588771479877517E-3</v>
      </c>
      <c r="BB146" s="2">
        <f t="shared" si="54"/>
        <v>5.6521374246348843E-3</v>
      </c>
      <c r="BC146" s="2">
        <f t="shared" si="55"/>
        <v>1.4167087904082498E-2</v>
      </c>
      <c r="BD146" s="2">
        <f t="shared" si="56"/>
        <v>5.9083234742136614E-3</v>
      </c>
      <c r="BE146">
        <v>52</v>
      </c>
      <c r="BF146">
        <v>4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53</v>
      </c>
      <c r="BO146">
        <v>24</v>
      </c>
      <c r="BP146">
        <v>10</v>
      </c>
      <c r="BQ146">
        <v>4</v>
      </c>
      <c r="BR146">
        <v>26</v>
      </c>
      <c r="BS146">
        <v>0</v>
      </c>
      <c r="BT146">
        <v>0</v>
      </c>
      <c r="BU146">
        <v>0</v>
      </c>
      <c r="BV146">
        <v>0</v>
      </c>
      <c r="BW146">
        <v>4</v>
      </c>
      <c r="BX146">
        <v>0</v>
      </c>
      <c r="BY146">
        <v>0</v>
      </c>
      <c r="BZ146">
        <v>0</v>
      </c>
      <c r="CA146">
        <v>1</v>
      </c>
      <c r="CB146">
        <v>0</v>
      </c>
      <c r="CC146">
        <v>1</v>
      </c>
      <c r="CD146">
        <v>0</v>
      </c>
      <c r="CE146">
        <v>1</v>
      </c>
      <c r="CF146">
        <v>0</v>
      </c>
      <c r="CG146">
        <v>3</v>
      </c>
      <c r="CH146">
        <v>0</v>
      </c>
      <c r="CI146">
        <v>1</v>
      </c>
      <c r="CJ146">
        <v>0</v>
      </c>
      <c r="CK146">
        <v>1</v>
      </c>
      <c r="CL146">
        <v>1</v>
      </c>
      <c r="CM146" t="s">
        <v>412</v>
      </c>
      <c r="CN146">
        <v>22.680000305175781</v>
      </c>
      <c r="CO146">
        <v>23.010000228881839</v>
      </c>
      <c r="CP146">
        <v>23.70000076293945</v>
      </c>
      <c r="CQ146">
        <v>22.75</v>
      </c>
      <c r="CR146">
        <v>23.54999923706055</v>
      </c>
      <c r="CS146" s="2">
        <f t="shared" si="57"/>
        <v>1.4341587154434121E-2</v>
      </c>
      <c r="CT146" s="2">
        <f t="shared" si="58"/>
        <v>2.9113945647486594E-2</v>
      </c>
      <c r="CU146" s="2">
        <f t="shared" si="59"/>
        <v>1.12994448629119E-2</v>
      </c>
      <c r="CV146" s="2">
        <f t="shared" si="60"/>
        <v>3.3970244712432707E-2</v>
      </c>
      <c r="CW146">
        <v>1</v>
      </c>
      <c r="CX146">
        <v>12</v>
      </c>
      <c r="CY146">
        <v>4</v>
      </c>
      <c r="CZ146">
        <v>47</v>
      </c>
      <c r="DA146">
        <v>70</v>
      </c>
      <c r="DB146">
        <v>0</v>
      </c>
      <c r="DC146">
        <v>0</v>
      </c>
      <c r="DD146">
        <v>0</v>
      </c>
      <c r="DE146">
        <v>0</v>
      </c>
      <c r="DF146">
        <v>1</v>
      </c>
      <c r="DG146">
        <v>0</v>
      </c>
      <c r="DH146">
        <v>2</v>
      </c>
      <c r="DI146">
        <v>0</v>
      </c>
      <c r="DJ146">
        <v>4</v>
      </c>
      <c r="DK146">
        <v>1</v>
      </c>
      <c r="DL146">
        <v>7</v>
      </c>
      <c r="DM146">
        <v>1</v>
      </c>
      <c r="DN146">
        <v>7</v>
      </c>
      <c r="DO146">
        <v>0</v>
      </c>
      <c r="DP146">
        <v>0</v>
      </c>
      <c r="DQ146">
        <v>4</v>
      </c>
      <c r="DR146">
        <v>4</v>
      </c>
      <c r="DS146">
        <v>0</v>
      </c>
      <c r="DT146">
        <v>0</v>
      </c>
      <c r="DU146">
        <v>1</v>
      </c>
      <c r="DV146">
        <v>1</v>
      </c>
      <c r="DW146">
        <v>0</v>
      </c>
      <c r="DX146">
        <v>0</v>
      </c>
      <c r="DY146">
        <v>1</v>
      </c>
      <c r="DZ146">
        <v>1</v>
      </c>
      <c r="EA146">
        <v>0</v>
      </c>
      <c r="EB146">
        <v>0</v>
      </c>
      <c r="EC146">
        <v>1</v>
      </c>
      <c r="ED146">
        <v>1</v>
      </c>
      <c r="EE146" t="s">
        <v>689</v>
      </c>
      <c r="EF146">
        <v>23.54999923706055</v>
      </c>
      <c r="EG146">
        <v>23.659999847412109</v>
      </c>
      <c r="EH146">
        <v>23.85000038146973</v>
      </c>
      <c r="EI146">
        <v>23.270000457763668</v>
      </c>
      <c r="EJ146">
        <v>23.520000457763668</v>
      </c>
      <c r="EK146" s="2">
        <f t="shared" si="61"/>
        <v>4.6492227836422151E-3</v>
      </c>
      <c r="EL146" s="2">
        <f t="shared" si="62"/>
        <v>7.9664792879937663E-3</v>
      </c>
      <c r="EM146" s="2">
        <f t="shared" si="63"/>
        <v>1.6483490793052447E-2</v>
      </c>
      <c r="EN146" s="2">
        <f t="shared" si="64"/>
        <v>1.0629251493805891E-2</v>
      </c>
      <c r="EO146">
        <v>11</v>
      </c>
      <c r="EP146">
        <v>8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6</v>
      </c>
      <c r="EY146">
        <v>19</v>
      </c>
      <c r="EZ146">
        <v>9</v>
      </c>
      <c r="FA146">
        <v>10</v>
      </c>
      <c r="FB146">
        <v>110</v>
      </c>
      <c r="FC146">
        <v>0</v>
      </c>
      <c r="FD146">
        <v>0</v>
      </c>
      <c r="FE146">
        <v>0</v>
      </c>
      <c r="FF146">
        <v>0</v>
      </c>
      <c r="FG146">
        <v>8</v>
      </c>
      <c r="FH146">
        <v>0</v>
      </c>
      <c r="FI146">
        <v>0</v>
      </c>
      <c r="FJ146">
        <v>0</v>
      </c>
      <c r="FK146">
        <v>1</v>
      </c>
      <c r="FL146">
        <v>0</v>
      </c>
      <c r="FM146">
        <v>0</v>
      </c>
      <c r="FN146">
        <v>0</v>
      </c>
      <c r="FO146">
        <v>20</v>
      </c>
      <c r="FP146">
        <v>8</v>
      </c>
      <c r="FQ146">
        <v>0</v>
      </c>
      <c r="FR146">
        <v>0</v>
      </c>
      <c r="FS146">
        <v>1</v>
      </c>
      <c r="FT146">
        <v>1</v>
      </c>
      <c r="FU146">
        <v>1</v>
      </c>
      <c r="FV146">
        <v>0</v>
      </c>
      <c r="FW146" t="s">
        <v>402</v>
      </c>
      <c r="FX146">
        <v>23.520000457763668</v>
      </c>
      <c r="FY146">
        <v>23.270000457763668</v>
      </c>
      <c r="FZ146">
        <v>23.79999923706055</v>
      </c>
      <c r="GA146">
        <v>23.260000228881839</v>
      </c>
      <c r="GB146">
        <v>23.70000076293945</v>
      </c>
      <c r="GC146">
        <v>366</v>
      </c>
      <c r="GD146">
        <v>280</v>
      </c>
      <c r="GE146">
        <v>153</v>
      </c>
      <c r="GF146">
        <v>161</v>
      </c>
      <c r="GG146">
        <v>0</v>
      </c>
      <c r="GH146">
        <v>242</v>
      </c>
      <c r="GI146">
        <v>0</v>
      </c>
      <c r="GJ146">
        <v>117</v>
      </c>
      <c r="GK146">
        <v>9</v>
      </c>
      <c r="GL146">
        <v>140</v>
      </c>
      <c r="GM146">
        <v>7</v>
      </c>
      <c r="GN146">
        <v>114</v>
      </c>
      <c r="GO146">
        <v>2</v>
      </c>
      <c r="GP146">
        <v>1</v>
      </c>
      <c r="GQ146">
        <v>1</v>
      </c>
      <c r="GR146">
        <v>1</v>
      </c>
      <c r="GS146">
        <v>3</v>
      </c>
      <c r="GT146">
        <v>2</v>
      </c>
      <c r="GU146">
        <v>2</v>
      </c>
      <c r="GV146">
        <v>1</v>
      </c>
      <c r="GW146">
        <v>1.7</v>
      </c>
      <c r="GX146" t="s">
        <v>218</v>
      </c>
      <c r="GY146">
        <v>401201</v>
      </c>
      <c r="GZ146">
        <v>516028</v>
      </c>
      <c r="HA146">
        <v>1.66</v>
      </c>
      <c r="HB146">
        <v>2.2879999999999998</v>
      </c>
      <c r="HC146">
        <v>-10.44</v>
      </c>
      <c r="HD146">
        <v>4.57</v>
      </c>
      <c r="HE146">
        <v>0</v>
      </c>
      <c r="HF146" s="2">
        <f t="shared" si="65"/>
        <v>-1.0743446286293201E-2</v>
      </c>
      <c r="HG146" s="2">
        <f t="shared" si="66"/>
        <v>2.2268856986834895E-2</v>
      </c>
      <c r="HH146" s="2">
        <f t="shared" si="67"/>
        <v>4.2974768737025215E-4</v>
      </c>
      <c r="HI146" s="2">
        <f t="shared" si="68"/>
        <v>1.8565422780308705E-2</v>
      </c>
      <c r="HJ146" s="3">
        <f t="shared" si="69"/>
        <v>23.788196770041189</v>
      </c>
      <c r="HK146" t="str">
        <f t="shared" si="70"/>
        <v>LNTH</v>
      </c>
    </row>
    <row r="147" spans="1:219" hidden="1" x14ac:dyDescent="0.3">
      <c r="A147">
        <v>138</v>
      </c>
      <c r="B147" t="s">
        <v>690</v>
      </c>
      <c r="C147">
        <v>9</v>
      </c>
      <c r="D147">
        <v>0</v>
      </c>
      <c r="E147">
        <v>6</v>
      </c>
      <c r="F147">
        <v>0</v>
      </c>
      <c r="G147" t="s">
        <v>218</v>
      </c>
      <c r="H147" t="s">
        <v>218</v>
      </c>
      <c r="I147">
        <v>6</v>
      </c>
      <c r="J147">
        <v>0</v>
      </c>
      <c r="K147" t="s">
        <v>218</v>
      </c>
      <c r="L147" t="s">
        <v>218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181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1</v>
      </c>
      <c r="AN147">
        <v>0</v>
      </c>
      <c r="AO147">
        <v>0</v>
      </c>
      <c r="AP147">
        <v>0</v>
      </c>
      <c r="AQ147">
        <v>1</v>
      </c>
      <c r="AR147">
        <v>0</v>
      </c>
      <c r="AS147">
        <v>0</v>
      </c>
      <c r="AT147">
        <v>0</v>
      </c>
      <c r="AU147" t="s">
        <v>421</v>
      </c>
      <c r="AV147">
        <v>332.489990234375</v>
      </c>
      <c r="AW147">
        <v>332.73001098632813</v>
      </c>
      <c r="AX147">
        <v>339.17999267578119</v>
      </c>
      <c r="AY147">
        <v>328.57000732421881</v>
      </c>
      <c r="AZ147">
        <v>339.08999633789063</v>
      </c>
      <c r="BA147" s="2">
        <f t="shared" si="53"/>
        <v>7.2136790799726125E-4</v>
      </c>
      <c r="BB147" s="2">
        <f t="shared" si="54"/>
        <v>1.901639786760223E-2</v>
      </c>
      <c r="BC147" s="2">
        <f t="shared" si="55"/>
        <v>1.2502640353293071E-2</v>
      </c>
      <c r="BD147" s="2">
        <f t="shared" si="56"/>
        <v>3.1024179796767082E-2</v>
      </c>
      <c r="BE147">
        <v>7</v>
      </c>
      <c r="BF147">
        <v>8</v>
      </c>
      <c r="BG147">
        <v>29</v>
      </c>
      <c r="BH147">
        <v>70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1</v>
      </c>
      <c r="BO147">
        <v>1</v>
      </c>
      <c r="BP147">
        <v>6</v>
      </c>
      <c r="BQ147">
        <v>3</v>
      </c>
      <c r="BR147">
        <v>29</v>
      </c>
      <c r="BS147">
        <v>1</v>
      </c>
      <c r="BT147">
        <v>40</v>
      </c>
      <c r="BU147">
        <v>0</v>
      </c>
      <c r="BV147">
        <v>0</v>
      </c>
      <c r="BW147">
        <v>0</v>
      </c>
      <c r="BX147">
        <v>0</v>
      </c>
      <c r="BY147">
        <v>29</v>
      </c>
      <c r="BZ147">
        <v>29</v>
      </c>
      <c r="CA147">
        <v>0</v>
      </c>
      <c r="CB147">
        <v>0</v>
      </c>
      <c r="CC147">
        <v>1</v>
      </c>
      <c r="CD147">
        <v>1</v>
      </c>
      <c r="CE147">
        <v>1</v>
      </c>
      <c r="CF147">
        <v>0</v>
      </c>
      <c r="CG147">
        <v>13</v>
      </c>
      <c r="CH147">
        <v>13</v>
      </c>
      <c r="CI147">
        <v>1</v>
      </c>
      <c r="CJ147">
        <v>0</v>
      </c>
      <c r="CK147">
        <v>1</v>
      </c>
      <c r="CL147">
        <v>1</v>
      </c>
      <c r="CM147" t="s">
        <v>444</v>
      </c>
      <c r="CN147">
        <v>339.08999633789063</v>
      </c>
      <c r="CO147">
        <v>338.94000244140619</v>
      </c>
      <c r="CP147">
        <v>338.94000244140619</v>
      </c>
      <c r="CQ147">
        <v>331.30999755859369</v>
      </c>
      <c r="CR147">
        <v>331.64999389648438</v>
      </c>
      <c r="CS147" s="2">
        <f t="shared" si="57"/>
        <v>-4.4253819379247439E-4</v>
      </c>
      <c r="CT147" s="2">
        <f t="shared" si="58"/>
        <v>0</v>
      </c>
      <c r="CU147" s="2">
        <f t="shared" si="59"/>
        <v>2.2511373186561268E-2</v>
      </c>
      <c r="CV147" s="2">
        <f t="shared" si="60"/>
        <v>1.0251661213562802E-3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2</v>
      </c>
      <c r="DG147">
        <v>2</v>
      </c>
      <c r="DH147">
        <v>10</v>
      </c>
      <c r="DI147">
        <v>12</v>
      </c>
      <c r="DJ147">
        <v>134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1</v>
      </c>
      <c r="DX147">
        <v>0</v>
      </c>
      <c r="DY147">
        <v>0</v>
      </c>
      <c r="DZ147">
        <v>0</v>
      </c>
      <c r="EA147">
        <v>1</v>
      </c>
      <c r="EB147">
        <v>0</v>
      </c>
      <c r="EC147">
        <v>0</v>
      </c>
      <c r="ED147">
        <v>0</v>
      </c>
      <c r="EE147" t="s">
        <v>691</v>
      </c>
      <c r="EF147">
        <v>331.64999389648438</v>
      </c>
      <c r="EG147">
        <v>332.14999389648438</v>
      </c>
      <c r="EH147">
        <v>342.66000366210938</v>
      </c>
      <c r="EI147">
        <v>332.14999389648438</v>
      </c>
      <c r="EJ147">
        <v>341.17001342773438</v>
      </c>
      <c r="EK147" s="2">
        <f t="shared" si="61"/>
        <v>1.5053439987592343E-3</v>
      </c>
      <c r="EL147" s="2">
        <f t="shared" si="62"/>
        <v>3.0671831125026028E-2</v>
      </c>
      <c r="EM147" s="2">
        <f t="shared" si="63"/>
        <v>0</v>
      </c>
      <c r="EN147" s="2">
        <f t="shared" si="64"/>
        <v>2.6438488660318948E-2</v>
      </c>
      <c r="EO147">
        <v>4</v>
      </c>
      <c r="EP147">
        <v>8</v>
      </c>
      <c r="EQ147">
        <v>27</v>
      </c>
      <c r="ER147">
        <v>3</v>
      </c>
      <c r="ES147">
        <v>134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 t="s">
        <v>551</v>
      </c>
      <c r="FX147">
        <v>341.17001342773438</v>
      </c>
      <c r="FY147">
        <v>340.6099853515625</v>
      </c>
      <c r="FZ147">
        <v>341.92001342773438</v>
      </c>
      <c r="GA147">
        <v>334.25</v>
      </c>
      <c r="GB147">
        <v>335.33999633789063</v>
      </c>
      <c r="GC147">
        <v>291</v>
      </c>
      <c r="GD147">
        <v>381</v>
      </c>
      <c r="GE147">
        <v>176</v>
      </c>
      <c r="GF147">
        <v>160</v>
      </c>
      <c r="GG147">
        <v>0</v>
      </c>
      <c r="GH147">
        <v>207</v>
      </c>
      <c r="GI147">
        <v>0</v>
      </c>
      <c r="GJ147">
        <v>137</v>
      </c>
      <c r="GK147">
        <v>0</v>
      </c>
      <c r="GL147">
        <v>344</v>
      </c>
      <c r="GM147">
        <v>0</v>
      </c>
      <c r="GN147">
        <v>134</v>
      </c>
      <c r="GO147">
        <v>1</v>
      </c>
      <c r="GP147">
        <v>0</v>
      </c>
      <c r="GQ147">
        <v>1</v>
      </c>
      <c r="GR147">
        <v>0</v>
      </c>
      <c r="GS147">
        <v>1</v>
      </c>
      <c r="GT147">
        <v>0</v>
      </c>
      <c r="GU147">
        <v>1</v>
      </c>
      <c r="GV147">
        <v>0</v>
      </c>
      <c r="GW147">
        <v>3.2</v>
      </c>
      <c r="GX147" t="s">
        <v>272</v>
      </c>
      <c r="GY147">
        <v>304954</v>
      </c>
      <c r="GZ147">
        <v>308242</v>
      </c>
      <c r="HA147">
        <v>0.66300000000000003</v>
      </c>
      <c r="HB147">
        <v>1.34</v>
      </c>
      <c r="HC147">
        <v>2.17</v>
      </c>
      <c r="HD147">
        <v>7.04</v>
      </c>
      <c r="HE147">
        <v>0.27650000000000002</v>
      </c>
      <c r="HF147" s="2">
        <f t="shared" si="65"/>
        <v>-1.6441915981817434E-3</v>
      </c>
      <c r="HG147" s="2">
        <f t="shared" si="66"/>
        <v>3.8313875313670254E-3</v>
      </c>
      <c r="HH147" s="2">
        <f t="shared" si="67"/>
        <v>1.867233969960691E-2</v>
      </c>
      <c r="HI147" s="2">
        <f t="shared" si="68"/>
        <v>3.2504215118805968E-3</v>
      </c>
      <c r="HJ147" s="3">
        <f t="shared" si="69"/>
        <v>341.91499420249761</v>
      </c>
      <c r="HK147" t="str">
        <f t="shared" si="70"/>
        <v>LII</v>
      </c>
    </row>
    <row r="148" spans="1:219" hidden="1" x14ac:dyDescent="0.3">
      <c r="A148">
        <v>139</v>
      </c>
      <c r="B148" t="s">
        <v>692</v>
      </c>
      <c r="C148">
        <v>9</v>
      </c>
      <c r="D148">
        <v>0</v>
      </c>
      <c r="E148">
        <v>6</v>
      </c>
      <c r="F148">
        <v>0</v>
      </c>
      <c r="G148" t="s">
        <v>218</v>
      </c>
      <c r="H148" t="s">
        <v>218</v>
      </c>
      <c r="I148">
        <v>6</v>
      </c>
      <c r="J148">
        <v>0</v>
      </c>
      <c r="K148" t="s">
        <v>218</v>
      </c>
      <c r="L148" t="s">
        <v>218</v>
      </c>
      <c r="M148">
        <v>65</v>
      </c>
      <c r="N148">
        <v>23</v>
      </c>
      <c r="O148">
        <v>7</v>
      </c>
      <c r="P148">
        <v>0</v>
      </c>
      <c r="Q148">
        <v>0</v>
      </c>
      <c r="R148">
        <v>1</v>
      </c>
      <c r="S148">
        <v>7</v>
      </c>
      <c r="T148">
        <v>0</v>
      </c>
      <c r="U148">
        <v>0</v>
      </c>
      <c r="V148">
        <v>45</v>
      </c>
      <c r="W148">
        <v>7</v>
      </c>
      <c r="X148">
        <v>9</v>
      </c>
      <c r="Y148">
        <v>11</v>
      </c>
      <c r="Z148">
        <v>6</v>
      </c>
      <c r="AA148">
        <v>1</v>
      </c>
      <c r="AB148">
        <v>2</v>
      </c>
      <c r="AC148">
        <v>0</v>
      </c>
      <c r="AD148">
        <v>0</v>
      </c>
      <c r="AE148">
        <v>30</v>
      </c>
      <c r="AF148">
        <v>8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 t="s">
        <v>597</v>
      </c>
      <c r="AV148">
        <v>126.84999847412109</v>
      </c>
      <c r="AW148">
        <v>126.84999847412109</v>
      </c>
      <c r="AX148">
        <v>130.1499938964844</v>
      </c>
      <c r="AY148">
        <v>125.5899963378906</v>
      </c>
      <c r="AZ148">
        <v>129.63999938964841</v>
      </c>
      <c r="BA148" s="2">
        <f t="shared" si="53"/>
        <v>0</v>
      </c>
      <c r="BB148" s="2">
        <f t="shared" si="54"/>
        <v>2.5355325217978786E-2</v>
      </c>
      <c r="BC148" s="2">
        <f t="shared" si="55"/>
        <v>9.9330086825941688E-3</v>
      </c>
      <c r="BD148" s="2">
        <f t="shared" si="56"/>
        <v>3.1240381601553735E-2</v>
      </c>
      <c r="BE148">
        <v>3</v>
      </c>
      <c r="BF148">
        <v>9</v>
      </c>
      <c r="BG148">
        <v>11</v>
      </c>
      <c r="BH148">
        <v>68</v>
      </c>
      <c r="BI148">
        <v>88</v>
      </c>
      <c r="BJ148">
        <v>1</v>
      </c>
      <c r="BK148">
        <v>4</v>
      </c>
      <c r="BL148">
        <v>1</v>
      </c>
      <c r="BM148">
        <v>1</v>
      </c>
      <c r="BN148">
        <v>0</v>
      </c>
      <c r="BO148">
        <v>2</v>
      </c>
      <c r="BP148">
        <v>2</v>
      </c>
      <c r="BQ148">
        <v>0</v>
      </c>
      <c r="BR148">
        <v>3</v>
      </c>
      <c r="BS148">
        <v>1</v>
      </c>
      <c r="BT148">
        <v>7</v>
      </c>
      <c r="BU148">
        <v>1</v>
      </c>
      <c r="BV148">
        <v>7</v>
      </c>
      <c r="BW148">
        <v>6</v>
      </c>
      <c r="BX148">
        <v>4</v>
      </c>
      <c r="BY148">
        <v>3</v>
      </c>
      <c r="BZ148">
        <v>3</v>
      </c>
      <c r="CA148">
        <v>1</v>
      </c>
      <c r="CB148">
        <v>1</v>
      </c>
      <c r="CC148">
        <v>1</v>
      </c>
      <c r="CD148">
        <v>1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 t="s">
        <v>693</v>
      </c>
      <c r="CN148">
        <v>129.63999938964841</v>
      </c>
      <c r="CO148">
        <v>131.99000549316409</v>
      </c>
      <c r="CP148">
        <v>131.99000549316409</v>
      </c>
      <c r="CQ148">
        <v>129.50999450683591</v>
      </c>
      <c r="CR148">
        <v>130.27000427246091</v>
      </c>
      <c r="CS148" s="2">
        <f t="shared" si="57"/>
        <v>1.7804424620903481E-2</v>
      </c>
      <c r="CT148" s="2">
        <f t="shared" si="58"/>
        <v>0</v>
      </c>
      <c r="CU148" s="2">
        <f t="shared" si="59"/>
        <v>1.8789384673952636E-2</v>
      </c>
      <c r="CV148" s="2">
        <f t="shared" si="60"/>
        <v>5.8341117732324532E-3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1</v>
      </c>
      <c r="DI148">
        <v>4</v>
      </c>
      <c r="DJ148">
        <v>177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1</v>
      </c>
      <c r="DX148">
        <v>0</v>
      </c>
      <c r="DY148">
        <v>0</v>
      </c>
      <c r="DZ148">
        <v>0</v>
      </c>
      <c r="EA148">
        <v>1</v>
      </c>
      <c r="EB148">
        <v>0</v>
      </c>
      <c r="EC148">
        <v>0</v>
      </c>
      <c r="ED148">
        <v>0</v>
      </c>
      <c r="EE148" t="s">
        <v>240</v>
      </c>
      <c r="EF148">
        <v>130.27000427246091</v>
      </c>
      <c r="EG148">
        <v>130.6000061035156</v>
      </c>
      <c r="EH148">
        <v>132.72999572753909</v>
      </c>
      <c r="EI148">
        <v>130.3699951171875</v>
      </c>
      <c r="EJ148">
        <v>132.1499938964844</v>
      </c>
      <c r="EK148" s="2">
        <f t="shared" si="61"/>
        <v>2.5268132896802964E-3</v>
      </c>
      <c r="EL148" s="2">
        <f t="shared" si="62"/>
        <v>1.6047537802953205E-2</v>
      </c>
      <c r="EM148" s="2">
        <f t="shared" si="63"/>
        <v>1.7611866430219392E-3</v>
      </c>
      <c r="EN148" s="2">
        <f t="shared" si="64"/>
        <v>1.3469533571762504E-2</v>
      </c>
      <c r="EO148">
        <v>17</v>
      </c>
      <c r="EP148">
        <v>102</v>
      </c>
      <c r="EQ148">
        <v>46</v>
      </c>
      <c r="ER148">
        <v>6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2</v>
      </c>
      <c r="EY148">
        <v>0</v>
      </c>
      <c r="EZ148">
        <v>0</v>
      </c>
      <c r="FA148">
        <v>0</v>
      </c>
      <c r="FB148">
        <v>0</v>
      </c>
      <c r="FC148">
        <v>1</v>
      </c>
      <c r="FD148">
        <v>2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 t="s">
        <v>581</v>
      </c>
      <c r="FX148">
        <v>132.1499938964844</v>
      </c>
      <c r="FY148">
        <v>131.69000244140619</v>
      </c>
      <c r="FZ148">
        <v>132.13999938964841</v>
      </c>
      <c r="GA148">
        <v>127.5699996948242</v>
      </c>
      <c r="GB148">
        <v>128.05000305175781</v>
      </c>
      <c r="GC148">
        <v>445</v>
      </c>
      <c r="GD148">
        <v>269</v>
      </c>
      <c r="GE148">
        <v>171</v>
      </c>
      <c r="GF148">
        <v>184</v>
      </c>
      <c r="GG148">
        <v>1</v>
      </c>
      <c r="GH148">
        <v>162</v>
      </c>
      <c r="GI148">
        <v>0</v>
      </c>
      <c r="GJ148">
        <v>6</v>
      </c>
      <c r="GK148">
        <v>7</v>
      </c>
      <c r="GL148">
        <v>186</v>
      </c>
      <c r="GM148">
        <v>0</v>
      </c>
      <c r="GN148">
        <v>177</v>
      </c>
      <c r="GO148">
        <v>2</v>
      </c>
      <c r="GP148">
        <v>0</v>
      </c>
      <c r="GQ148">
        <v>2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2.5</v>
      </c>
      <c r="GX148" t="s">
        <v>218</v>
      </c>
      <c r="GY148">
        <v>313377</v>
      </c>
      <c r="GZ148">
        <v>276200</v>
      </c>
      <c r="HA148">
        <v>1.1379999999999999</v>
      </c>
      <c r="HB148">
        <v>1.9470000000000001</v>
      </c>
      <c r="HC148">
        <v>1.26</v>
      </c>
      <c r="HD148">
        <v>3.71</v>
      </c>
      <c r="HE148">
        <v>0.53480000000000005</v>
      </c>
      <c r="HF148" s="2">
        <f t="shared" si="65"/>
        <v>-3.4929869128286217E-3</v>
      </c>
      <c r="HG148" s="2">
        <f t="shared" si="66"/>
        <v>3.4054559582317179E-3</v>
      </c>
      <c r="HH148" s="2">
        <f t="shared" si="67"/>
        <v>3.1285615234270536E-2</v>
      </c>
      <c r="HI148" s="2">
        <f t="shared" si="68"/>
        <v>3.7485618546966304E-3</v>
      </c>
      <c r="HJ148" s="3">
        <f t="shared" si="69"/>
        <v>132.13846694485983</v>
      </c>
      <c r="HK148" t="str">
        <f t="shared" si="70"/>
        <v>LECO</v>
      </c>
    </row>
    <row r="149" spans="1:219" hidden="1" x14ac:dyDescent="0.3">
      <c r="A149">
        <v>140</v>
      </c>
      <c r="B149" t="s">
        <v>694</v>
      </c>
      <c r="C149">
        <v>9</v>
      </c>
      <c r="D149">
        <v>1</v>
      </c>
      <c r="E149">
        <v>6</v>
      </c>
      <c r="F149">
        <v>0</v>
      </c>
      <c r="G149" t="s">
        <v>218</v>
      </c>
      <c r="H149" t="s">
        <v>218</v>
      </c>
      <c r="I149">
        <v>6</v>
      </c>
      <c r="J149">
        <v>0</v>
      </c>
      <c r="K149" t="s">
        <v>218</v>
      </c>
      <c r="L149" t="s">
        <v>218</v>
      </c>
      <c r="M149">
        <v>71</v>
      </c>
      <c r="N149">
        <v>5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85</v>
      </c>
      <c r="W149">
        <v>19</v>
      </c>
      <c r="X149">
        <v>26</v>
      </c>
      <c r="Y149">
        <v>6</v>
      </c>
      <c r="Z149">
        <v>5</v>
      </c>
      <c r="AA149">
        <v>0</v>
      </c>
      <c r="AB149">
        <v>0</v>
      </c>
      <c r="AC149">
        <v>0</v>
      </c>
      <c r="AD149">
        <v>0</v>
      </c>
      <c r="AE149">
        <v>5</v>
      </c>
      <c r="AF149">
        <v>0</v>
      </c>
      <c r="AG149">
        <v>0</v>
      </c>
      <c r="AH149">
        <v>0</v>
      </c>
      <c r="AI149">
        <v>1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 t="s">
        <v>640</v>
      </c>
      <c r="AV149">
        <v>45.040000915527337</v>
      </c>
      <c r="AW149">
        <v>45.220001220703118</v>
      </c>
      <c r="AX149">
        <v>45.950000762939453</v>
      </c>
      <c r="AY149">
        <v>45.209999084472663</v>
      </c>
      <c r="AZ149">
        <v>45.610000610351563</v>
      </c>
      <c r="BA149" s="2">
        <f t="shared" si="53"/>
        <v>3.980546225491266E-3</v>
      </c>
      <c r="BB149" s="2">
        <f t="shared" si="54"/>
        <v>1.5886823288697505E-2</v>
      </c>
      <c r="BC149" s="2">
        <f t="shared" si="55"/>
        <v>2.2118832287587598E-4</v>
      </c>
      <c r="BD149" s="2">
        <f t="shared" si="56"/>
        <v>8.7700399150645314E-3</v>
      </c>
      <c r="BE149">
        <v>6</v>
      </c>
      <c r="BF149">
        <v>33</v>
      </c>
      <c r="BG149">
        <v>138</v>
      </c>
      <c r="BH149">
        <v>18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1</v>
      </c>
      <c r="BO149">
        <v>0</v>
      </c>
      <c r="BP149">
        <v>0</v>
      </c>
      <c r="BQ149">
        <v>0</v>
      </c>
      <c r="BR149">
        <v>0</v>
      </c>
      <c r="BS149">
        <v>1</v>
      </c>
      <c r="BT149">
        <v>1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 t="s">
        <v>510</v>
      </c>
      <c r="CN149">
        <v>45.610000610351563</v>
      </c>
      <c r="CO149">
        <v>46.060001373291023</v>
      </c>
      <c r="CP149">
        <v>46.209999084472663</v>
      </c>
      <c r="CQ149">
        <v>45.439998626708977</v>
      </c>
      <c r="CR149">
        <v>45.520000457763672</v>
      </c>
      <c r="CS149" s="2">
        <f t="shared" si="57"/>
        <v>9.7698816657092458E-3</v>
      </c>
      <c r="CT149" s="2">
        <f t="shared" si="58"/>
        <v>3.2460011718987714E-3</v>
      </c>
      <c r="CU149" s="2">
        <f t="shared" si="59"/>
        <v>1.3460762659498471E-2</v>
      </c>
      <c r="CV149" s="2">
        <f t="shared" si="60"/>
        <v>1.7575094518930134E-3</v>
      </c>
      <c r="CW149">
        <v>1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1</v>
      </c>
      <c r="DH149">
        <v>3</v>
      </c>
      <c r="DI149">
        <v>21</v>
      </c>
      <c r="DJ149">
        <v>170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1</v>
      </c>
      <c r="DX149">
        <v>0</v>
      </c>
      <c r="DY149">
        <v>0</v>
      </c>
      <c r="DZ149">
        <v>0</v>
      </c>
      <c r="EA149">
        <v>1</v>
      </c>
      <c r="EB149">
        <v>0</v>
      </c>
      <c r="EC149">
        <v>0</v>
      </c>
      <c r="ED149">
        <v>0</v>
      </c>
      <c r="EE149" t="s">
        <v>695</v>
      </c>
      <c r="EF149">
        <v>45.520000457763672</v>
      </c>
      <c r="EG149">
        <v>47.509998321533203</v>
      </c>
      <c r="EH149">
        <v>49.330001831054688</v>
      </c>
      <c r="EI149">
        <v>46.470001220703118</v>
      </c>
      <c r="EJ149">
        <v>46.790000915527337</v>
      </c>
      <c r="EK149" s="2">
        <f t="shared" si="61"/>
        <v>4.1885875269913275E-2</v>
      </c>
      <c r="EL149" s="2">
        <f t="shared" si="62"/>
        <v>3.6894454530016607E-2</v>
      </c>
      <c r="EM149" s="2">
        <f t="shared" si="63"/>
        <v>2.1890068145060781E-2</v>
      </c>
      <c r="EN149" s="2">
        <f t="shared" si="64"/>
        <v>6.8390615208991923E-3</v>
      </c>
      <c r="EO149">
        <v>16</v>
      </c>
      <c r="EP149">
        <v>20</v>
      </c>
      <c r="EQ149">
        <v>6</v>
      </c>
      <c r="ER149">
        <v>4</v>
      </c>
      <c r="ES149">
        <v>37</v>
      </c>
      <c r="ET149">
        <v>1</v>
      </c>
      <c r="EU149">
        <v>47</v>
      </c>
      <c r="EV149">
        <v>1</v>
      </c>
      <c r="EW149">
        <v>37</v>
      </c>
      <c r="EX149">
        <v>10</v>
      </c>
      <c r="EY149">
        <v>8</v>
      </c>
      <c r="EZ149">
        <v>7</v>
      </c>
      <c r="FA149">
        <v>6</v>
      </c>
      <c r="FB149">
        <v>87</v>
      </c>
      <c r="FC149">
        <v>1</v>
      </c>
      <c r="FD149">
        <v>1</v>
      </c>
      <c r="FE149">
        <v>1</v>
      </c>
      <c r="FF149">
        <v>1</v>
      </c>
      <c r="FG149">
        <v>67</v>
      </c>
      <c r="FH149">
        <v>47</v>
      </c>
      <c r="FI149">
        <v>1</v>
      </c>
      <c r="FJ149">
        <v>1</v>
      </c>
      <c r="FK149">
        <v>1</v>
      </c>
      <c r="FL149">
        <v>1</v>
      </c>
      <c r="FM149">
        <v>1</v>
      </c>
      <c r="FN149">
        <v>1</v>
      </c>
      <c r="FO149">
        <v>86</v>
      </c>
      <c r="FP149">
        <v>67</v>
      </c>
      <c r="FQ149">
        <v>0</v>
      </c>
      <c r="FR149">
        <v>0</v>
      </c>
      <c r="FS149">
        <v>1</v>
      </c>
      <c r="FT149">
        <v>1</v>
      </c>
      <c r="FU149">
        <v>0</v>
      </c>
      <c r="FV149">
        <v>0</v>
      </c>
      <c r="FW149" t="s">
        <v>696</v>
      </c>
      <c r="FX149">
        <v>46.790000915527337</v>
      </c>
      <c r="FY149">
        <v>46.689998626708977</v>
      </c>
      <c r="FZ149">
        <v>47.169998168945313</v>
      </c>
      <c r="GA149">
        <v>46.299999237060547</v>
      </c>
      <c r="GB149">
        <v>46.709999084472663</v>
      </c>
      <c r="GC149">
        <v>355</v>
      </c>
      <c r="GD149">
        <v>455</v>
      </c>
      <c r="GE149">
        <v>84</v>
      </c>
      <c r="GF149">
        <v>313</v>
      </c>
      <c r="GG149">
        <v>37</v>
      </c>
      <c r="GH149">
        <v>59</v>
      </c>
      <c r="GI149">
        <v>37</v>
      </c>
      <c r="GJ149">
        <v>41</v>
      </c>
      <c r="GK149">
        <v>1</v>
      </c>
      <c r="GL149">
        <v>262</v>
      </c>
      <c r="GM149">
        <v>1</v>
      </c>
      <c r="GN149">
        <v>257</v>
      </c>
      <c r="GO149">
        <v>1</v>
      </c>
      <c r="GP149">
        <v>1</v>
      </c>
      <c r="GQ149">
        <v>1</v>
      </c>
      <c r="GR149">
        <v>1</v>
      </c>
      <c r="GS149">
        <v>0</v>
      </c>
      <c r="GT149">
        <v>0</v>
      </c>
      <c r="GU149">
        <v>0</v>
      </c>
      <c r="GV149">
        <v>0</v>
      </c>
      <c r="GW149">
        <v>1.6</v>
      </c>
      <c r="GX149" t="s">
        <v>218</v>
      </c>
      <c r="GY149">
        <v>4210031</v>
      </c>
      <c r="GZ149">
        <v>1339542</v>
      </c>
      <c r="HA149">
        <v>0.69699999999999995</v>
      </c>
      <c r="HB149">
        <v>2.0289999999999999</v>
      </c>
      <c r="HC149">
        <v>0.48</v>
      </c>
      <c r="HD149">
        <v>3.02</v>
      </c>
      <c r="HE149">
        <v>0</v>
      </c>
      <c r="HF149" s="2">
        <f t="shared" si="65"/>
        <v>-2.1418353343269914E-3</v>
      </c>
      <c r="HG149" s="2">
        <f t="shared" si="66"/>
        <v>1.0175949986624078E-2</v>
      </c>
      <c r="HH149" s="2">
        <f t="shared" si="67"/>
        <v>8.3529535472149918E-3</v>
      </c>
      <c r="HI149" s="2">
        <f t="shared" si="68"/>
        <v>8.7775605961938341E-3</v>
      </c>
      <c r="HJ149" s="3">
        <f t="shared" si="69"/>
        <v>47.165113717609913</v>
      </c>
      <c r="HK149" t="str">
        <f t="shared" si="70"/>
        <v>LKQ</v>
      </c>
    </row>
    <row r="150" spans="1:219" hidden="1" x14ac:dyDescent="0.3">
      <c r="A150">
        <v>141</v>
      </c>
      <c r="B150" t="s">
        <v>697</v>
      </c>
      <c r="C150">
        <v>10</v>
      </c>
      <c r="D150">
        <v>1</v>
      </c>
      <c r="E150">
        <v>6</v>
      </c>
      <c r="F150">
        <v>0</v>
      </c>
      <c r="G150" t="s">
        <v>218</v>
      </c>
      <c r="H150" t="s">
        <v>218</v>
      </c>
      <c r="I150">
        <v>6</v>
      </c>
      <c r="J150">
        <v>0</v>
      </c>
      <c r="K150" t="s">
        <v>218</v>
      </c>
      <c r="L150" t="s">
        <v>218</v>
      </c>
      <c r="M150">
        <v>4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2</v>
      </c>
      <c r="W150">
        <v>2</v>
      </c>
      <c r="X150">
        <v>3</v>
      </c>
      <c r="Y150">
        <v>2</v>
      </c>
      <c r="Z150">
        <v>179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4</v>
      </c>
      <c r="AN150">
        <v>0</v>
      </c>
      <c r="AO150">
        <v>0</v>
      </c>
      <c r="AP150">
        <v>0</v>
      </c>
      <c r="AQ150">
        <v>1</v>
      </c>
      <c r="AR150">
        <v>0</v>
      </c>
      <c r="AS150">
        <v>0</v>
      </c>
      <c r="AT150">
        <v>0</v>
      </c>
      <c r="AU150" t="s">
        <v>698</v>
      </c>
      <c r="AV150">
        <v>337.79998779296881</v>
      </c>
      <c r="AW150">
        <v>338</v>
      </c>
      <c r="AX150">
        <v>341.48001098632813</v>
      </c>
      <c r="AY150">
        <v>336.20001220703119</v>
      </c>
      <c r="AZ150">
        <v>339.27999877929688</v>
      </c>
      <c r="BA150" s="2">
        <f t="shared" si="53"/>
        <v>5.9175209180828414E-4</v>
      </c>
      <c r="BB150" s="2">
        <f t="shared" si="54"/>
        <v>1.0190965428039211E-2</v>
      </c>
      <c r="BC150" s="2">
        <f t="shared" si="55"/>
        <v>5.3254076715053555E-3</v>
      </c>
      <c r="BD150" s="2">
        <f t="shared" si="56"/>
        <v>9.0780080857911782E-3</v>
      </c>
      <c r="BE150">
        <v>37</v>
      </c>
      <c r="BF150">
        <v>130</v>
      </c>
      <c r="BG150">
        <v>6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10</v>
      </c>
      <c r="BO150">
        <v>7</v>
      </c>
      <c r="BP150">
        <v>6</v>
      </c>
      <c r="BQ150">
        <v>0</v>
      </c>
      <c r="BR150">
        <v>1</v>
      </c>
      <c r="BS150">
        <v>1</v>
      </c>
      <c r="BT150">
        <v>0</v>
      </c>
      <c r="BU150">
        <v>0</v>
      </c>
      <c r="BV150">
        <v>0</v>
      </c>
      <c r="BW150">
        <v>3</v>
      </c>
      <c r="BX150">
        <v>0</v>
      </c>
      <c r="BY150">
        <v>1</v>
      </c>
      <c r="BZ150">
        <v>1</v>
      </c>
      <c r="CA150">
        <v>1</v>
      </c>
      <c r="CB150">
        <v>0</v>
      </c>
      <c r="CC150">
        <v>1</v>
      </c>
      <c r="CD150">
        <v>1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 t="s">
        <v>583</v>
      </c>
      <c r="CN150">
        <v>339.27999877929688</v>
      </c>
      <c r="CO150">
        <v>339.26998901367188</v>
      </c>
      <c r="CP150">
        <v>342</v>
      </c>
      <c r="CQ150">
        <v>335.58999633789063</v>
      </c>
      <c r="CR150">
        <v>338.05999755859369</v>
      </c>
      <c r="CS150" s="2">
        <f t="shared" si="57"/>
        <v>-2.9503834553912256E-5</v>
      </c>
      <c r="CT150" s="2">
        <f t="shared" si="58"/>
        <v>7.9824882641172934E-3</v>
      </c>
      <c r="CU150" s="2">
        <f t="shared" si="59"/>
        <v>1.0846796931493263E-2</v>
      </c>
      <c r="CV150" s="2">
        <f t="shared" si="60"/>
        <v>7.3063989781132488E-3</v>
      </c>
      <c r="CW150">
        <v>122</v>
      </c>
      <c r="CX150">
        <v>31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28</v>
      </c>
      <c r="DG150">
        <v>6</v>
      </c>
      <c r="DH150">
        <v>6</v>
      </c>
      <c r="DI150">
        <v>3</v>
      </c>
      <c r="DJ150">
        <v>10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10</v>
      </c>
      <c r="DR150">
        <v>0</v>
      </c>
      <c r="DS150">
        <v>0</v>
      </c>
      <c r="DT150">
        <v>0</v>
      </c>
      <c r="DU150">
        <v>1</v>
      </c>
      <c r="DV150">
        <v>0</v>
      </c>
      <c r="DW150">
        <v>1</v>
      </c>
      <c r="DX150">
        <v>0</v>
      </c>
      <c r="DY150">
        <v>2</v>
      </c>
      <c r="DZ150">
        <v>2</v>
      </c>
      <c r="EA150">
        <v>1</v>
      </c>
      <c r="EB150">
        <v>0</v>
      </c>
      <c r="EC150">
        <v>1</v>
      </c>
      <c r="ED150">
        <v>1</v>
      </c>
      <c r="EE150" t="s">
        <v>503</v>
      </c>
      <c r="EF150">
        <v>338.05999755859369</v>
      </c>
      <c r="EG150">
        <v>340.83999633789063</v>
      </c>
      <c r="EH150">
        <v>347</v>
      </c>
      <c r="EI150">
        <v>339.17001342773438</v>
      </c>
      <c r="EJ150">
        <v>342.89999389648438</v>
      </c>
      <c r="EK150" s="2">
        <f t="shared" si="61"/>
        <v>8.1563161869682155E-3</v>
      </c>
      <c r="EL150" s="2">
        <f t="shared" si="62"/>
        <v>1.7752171936914585E-2</v>
      </c>
      <c r="EM150" s="2">
        <f t="shared" si="63"/>
        <v>4.8996095766317138E-3</v>
      </c>
      <c r="EN150" s="2">
        <f t="shared" si="64"/>
        <v>1.0877750175393719E-2</v>
      </c>
      <c r="EO150">
        <v>7</v>
      </c>
      <c r="EP150">
        <v>75</v>
      </c>
      <c r="EQ150">
        <v>105</v>
      </c>
      <c r="ER150">
        <v>7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2</v>
      </c>
      <c r="EY150">
        <v>1</v>
      </c>
      <c r="EZ150">
        <v>0</v>
      </c>
      <c r="FA150">
        <v>1</v>
      </c>
      <c r="FB150">
        <v>0</v>
      </c>
      <c r="FC150">
        <v>1</v>
      </c>
      <c r="FD150">
        <v>4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 t="s">
        <v>238</v>
      </c>
      <c r="FX150">
        <v>342.89999389648438</v>
      </c>
      <c r="FY150">
        <v>342.8599853515625</v>
      </c>
      <c r="FZ150">
        <v>344.45001220703119</v>
      </c>
      <c r="GA150">
        <v>334.989990234375</v>
      </c>
      <c r="GB150">
        <v>335.26998901367188</v>
      </c>
      <c r="GC150">
        <v>524</v>
      </c>
      <c r="GD150">
        <v>269</v>
      </c>
      <c r="GE150">
        <v>347</v>
      </c>
      <c r="GF150">
        <v>57</v>
      </c>
      <c r="GG150">
        <v>0</v>
      </c>
      <c r="GH150">
        <v>7</v>
      </c>
      <c r="GI150">
        <v>0</v>
      </c>
      <c r="GJ150">
        <v>7</v>
      </c>
      <c r="GK150">
        <v>0</v>
      </c>
      <c r="GL150">
        <v>190</v>
      </c>
      <c r="GM150">
        <v>0</v>
      </c>
      <c r="GN150">
        <v>10</v>
      </c>
      <c r="GO150">
        <v>2</v>
      </c>
      <c r="GP150">
        <v>1</v>
      </c>
      <c r="GQ150">
        <v>1</v>
      </c>
      <c r="GR150">
        <v>0</v>
      </c>
      <c r="GS150">
        <v>1</v>
      </c>
      <c r="GT150">
        <v>1</v>
      </c>
      <c r="GU150">
        <v>1</v>
      </c>
      <c r="GV150">
        <v>1</v>
      </c>
      <c r="GW150">
        <v>2.1</v>
      </c>
      <c r="GX150" t="s">
        <v>218</v>
      </c>
      <c r="GY150">
        <v>1067486</v>
      </c>
      <c r="GZ150">
        <v>1133000</v>
      </c>
      <c r="HA150">
        <v>1.3879999999999999</v>
      </c>
      <c r="HB150">
        <v>2.4049999999999998</v>
      </c>
      <c r="HC150">
        <v>2.2799999999999998</v>
      </c>
      <c r="HD150">
        <v>1.33</v>
      </c>
      <c r="HE150">
        <v>0</v>
      </c>
      <c r="HF150" s="2">
        <f t="shared" si="65"/>
        <v>-1.166906219192132E-4</v>
      </c>
      <c r="HG150" s="2">
        <f t="shared" si="66"/>
        <v>4.6161323824051026E-3</v>
      </c>
      <c r="HH150" s="2">
        <f t="shared" si="67"/>
        <v>2.2953962122811533E-2</v>
      </c>
      <c r="HI150" s="2">
        <f t="shared" si="68"/>
        <v>8.3514417774344096E-4</v>
      </c>
      <c r="HJ150" s="3">
        <f t="shared" si="69"/>
        <v>344.4426724325748</v>
      </c>
      <c r="HK150" t="str">
        <f t="shared" si="70"/>
        <v>LULU</v>
      </c>
    </row>
    <row r="151" spans="1:219" hidden="1" x14ac:dyDescent="0.3">
      <c r="A151">
        <v>142</v>
      </c>
      <c r="B151" t="s">
        <v>699</v>
      </c>
      <c r="C151">
        <v>9</v>
      </c>
      <c r="D151">
        <v>0</v>
      </c>
      <c r="E151">
        <v>6</v>
      </c>
      <c r="F151">
        <v>0</v>
      </c>
      <c r="G151" t="s">
        <v>218</v>
      </c>
      <c r="H151" t="s">
        <v>218</v>
      </c>
      <c r="I151">
        <v>6</v>
      </c>
      <c r="J151">
        <v>0</v>
      </c>
      <c r="K151" t="s">
        <v>218</v>
      </c>
      <c r="L151" t="s">
        <v>218</v>
      </c>
      <c r="M151">
        <v>123</v>
      </c>
      <c r="N151">
        <v>55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18</v>
      </c>
      <c r="W151">
        <v>4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1</v>
      </c>
      <c r="AH151">
        <v>0</v>
      </c>
      <c r="AI151">
        <v>0</v>
      </c>
      <c r="AJ151">
        <v>0</v>
      </c>
      <c r="AK151">
        <v>1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 t="s">
        <v>700</v>
      </c>
      <c r="AV151">
        <v>155.6499938964844</v>
      </c>
      <c r="AW151">
        <v>155.6600036621094</v>
      </c>
      <c r="AX151">
        <v>156.83000183105469</v>
      </c>
      <c r="AY151">
        <v>154.28999328613281</v>
      </c>
      <c r="AZ151">
        <v>156.7799987792969</v>
      </c>
      <c r="BA151" s="2">
        <f t="shared" si="53"/>
        <v>6.4305315363610838E-5</v>
      </c>
      <c r="BB151" s="2">
        <f t="shared" si="54"/>
        <v>7.4602955766439605E-3</v>
      </c>
      <c r="BC151" s="2">
        <f t="shared" si="55"/>
        <v>8.8012999084239318E-3</v>
      </c>
      <c r="BD151" s="2">
        <f t="shared" si="56"/>
        <v>1.5882162983489545E-2</v>
      </c>
      <c r="BE151">
        <v>92</v>
      </c>
      <c r="BF151">
        <v>4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29</v>
      </c>
      <c r="BO151">
        <v>21</v>
      </c>
      <c r="BP151">
        <v>16</v>
      </c>
      <c r="BQ151">
        <v>13</v>
      </c>
      <c r="BR151">
        <v>29</v>
      </c>
      <c r="BS151">
        <v>0</v>
      </c>
      <c r="BT151">
        <v>0</v>
      </c>
      <c r="BU151">
        <v>0</v>
      </c>
      <c r="BV151">
        <v>0</v>
      </c>
      <c r="BW151">
        <v>1</v>
      </c>
      <c r="BX151">
        <v>0</v>
      </c>
      <c r="BY151">
        <v>29</v>
      </c>
      <c r="BZ151">
        <v>0</v>
      </c>
      <c r="CA151">
        <v>1</v>
      </c>
      <c r="CB151">
        <v>0</v>
      </c>
      <c r="CC151">
        <v>2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 t="s">
        <v>357</v>
      </c>
      <c r="CN151">
        <v>156.7799987792969</v>
      </c>
      <c r="CO151">
        <v>157.8399963378906</v>
      </c>
      <c r="CP151">
        <v>158.9700012207031</v>
      </c>
      <c r="CQ151">
        <v>155.71000671386719</v>
      </c>
      <c r="CR151">
        <v>156.4100036621094</v>
      </c>
      <c r="CS151" s="2">
        <f t="shared" si="57"/>
        <v>6.7156461175058579E-3</v>
      </c>
      <c r="CT151" s="2">
        <f t="shared" si="58"/>
        <v>7.1082900807409866E-3</v>
      </c>
      <c r="CU151" s="2">
        <f t="shared" si="59"/>
        <v>1.3494612730880373E-2</v>
      </c>
      <c r="CV151" s="2">
        <f t="shared" si="60"/>
        <v>4.4753975567599635E-3</v>
      </c>
      <c r="CW151">
        <v>23</v>
      </c>
      <c r="CX151">
        <v>2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21</v>
      </c>
      <c r="DG151">
        <v>8</v>
      </c>
      <c r="DH151">
        <v>8</v>
      </c>
      <c r="DI151">
        <v>3</v>
      </c>
      <c r="DJ151">
        <v>139</v>
      </c>
      <c r="DK151">
        <v>0</v>
      </c>
      <c r="DL151">
        <v>0</v>
      </c>
      <c r="DM151">
        <v>0</v>
      </c>
      <c r="DN151">
        <v>0</v>
      </c>
      <c r="DO151">
        <v>2</v>
      </c>
      <c r="DP151">
        <v>0</v>
      </c>
      <c r="DQ151">
        <v>0</v>
      </c>
      <c r="DR151">
        <v>0</v>
      </c>
      <c r="DS151">
        <v>1</v>
      </c>
      <c r="DT151">
        <v>0</v>
      </c>
      <c r="DU151">
        <v>1</v>
      </c>
      <c r="DV151">
        <v>0</v>
      </c>
      <c r="DW151">
        <v>27</v>
      </c>
      <c r="DX151">
        <v>3</v>
      </c>
      <c r="DY151">
        <v>0</v>
      </c>
      <c r="DZ151">
        <v>0</v>
      </c>
      <c r="EA151">
        <v>1</v>
      </c>
      <c r="EB151">
        <v>1</v>
      </c>
      <c r="EC151">
        <v>0</v>
      </c>
      <c r="ED151">
        <v>0</v>
      </c>
      <c r="EE151" t="s">
        <v>516</v>
      </c>
      <c r="EF151">
        <v>156.4100036621094</v>
      </c>
      <c r="EG151">
        <v>158.6300048828125</v>
      </c>
      <c r="EH151">
        <v>160.8699951171875</v>
      </c>
      <c r="EI151">
        <v>158.42999267578119</v>
      </c>
      <c r="EJ151">
        <v>160.2200012207031</v>
      </c>
      <c r="EK151" s="2">
        <f t="shared" si="61"/>
        <v>1.3994838002703958E-2</v>
      </c>
      <c r="EL151" s="2">
        <f t="shared" si="62"/>
        <v>1.3924226408680185E-2</v>
      </c>
      <c r="EM151" s="2">
        <f t="shared" si="63"/>
        <v>1.2608724760430068E-3</v>
      </c>
      <c r="EN151" s="2">
        <f t="shared" si="64"/>
        <v>1.1172191557133782E-2</v>
      </c>
      <c r="EO151">
        <v>66</v>
      </c>
      <c r="EP151">
        <v>101</v>
      </c>
      <c r="EQ151">
        <v>27</v>
      </c>
      <c r="ER151">
        <v>0</v>
      </c>
      <c r="ES151">
        <v>0</v>
      </c>
      <c r="ET151">
        <v>1</v>
      </c>
      <c r="EU151">
        <v>24</v>
      </c>
      <c r="EV151">
        <v>0</v>
      </c>
      <c r="EW151">
        <v>0</v>
      </c>
      <c r="EX151">
        <v>3</v>
      </c>
      <c r="EY151">
        <v>0</v>
      </c>
      <c r="EZ151">
        <v>0</v>
      </c>
      <c r="FA151">
        <v>0</v>
      </c>
      <c r="FB151">
        <v>0</v>
      </c>
      <c r="FC151">
        <v>2</v>
      </c>
      <c r="FD151">
        <v>1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 t="s">
        <v>701</v>
      </c>
      <c r="FX151">
        <v>160.2200012207031</v>
      </c>
      <c r="FY151">
        <v>158.67999267578119</v>
      </c>
      <c r="FZ151">
        <v>160.16999816894531</v>
      </c>
      <c r="GA151">
        <v>157.1000061035156</v>
      </c>
      <c r="GB151">
        <v>157.69000244140619</v>
      </c>
      <c r="GC151">
        <v>493</v>
      </c>
      <c r="GD151">
        <v>313</v>
      </c>
      <c r="GE151">
        <v>219</v>
      </c>
      <c r="GF151">
        <v>182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169</v>
      </c>
      <c r="GM151">
        <v>0</v>
      </c>
      <c r="GN151">
        <v>139</v>
      </c>
      <c r="GO151">
        <v>4</v>
      </c>
      <c r="GP151">
        <v>1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2.6</v>
      </c>
      <c r="GX151" t="s">
        <v>272</v>
      </c>
      <c r="GY151">
        <v>678598</v>
      </c>
      <c r="GZ151">
        <v>925114</v>
      </c>
      <c r="HC151">
        <v>0.86</v>
      </c>
      <c r="HD151">
        <v>3.83</v>
      </c>
      <c r="HE151">
        <v>0.38799998000000002</v>
      </c>
      <c r="HF151" s="2">
        <f t="shared" si="65"/>
        <v>-9.7051210990946046E-3</v>
      </c>
      <c r="HG151" s="2">
        <f t="shared" si="66"/>
        <v>9.3026503727151599E-3</v>
      </c>
      <c r="HH151" s="2">
        <f t="shared" si="67"/>
        <v>9.9570622964034738E-3</v>
      </c>
      <c r="HI151" s="2">
        <f t="shared" si="68"/>
        <v>3.7414948871589138E-3</v>
      </c>
      <c r="HJ151" s="3">
        <f t="shared" si="69"/>
        <v>160.156137168789</v>
      </c>
      <c r="HK151" t="str">
        <f t="shared" si="70"/>
        <v>MTB</v>
      </c>
    </row>
    <row r="152" spans="1:219" hidden="1" x14ac:dyDescent="0.3">
      <c r="A152">
        <v>143</v>
      </c>
      <c r="B152" t="s">
        <v>702</v>
      </c>
      <c r="C152">
        <v>11</v>
      </c>
      <c r="D152">
        <v>0</v>
      </c>
      <c r="E152">
        <v>6</v>
      </c>
      <c r="F152">
        <v>0</v>
      </c>
      <c r="G152" t="s">
        <v>218</v>
      </c>
      <c r="H152" t="s">
        <v>218</v>
      </c>
      <c r="I152">
        <v>6</v>
      </c>
      <c r="J152">
        <v>0</v>
      </c>
      <c r="K152" t="s">
        <v>218</v>
      </c>
      <c r="L152" t="s">
        <v>218</v>
      </c>
      <c r="M152">
        <v>0</v>
      </c>
      <c r="N152">
        <v>1</v>
      </c>
      <c r="O152">
        <v>6</v>
      </c>
      <c r="P152">
        <v>27</v>
      </c>
      <c r="Q152">
        <v>161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0</v>
      </c>
      <c r="AF152">
        <v>0</v>
      </c>
      <c r="AG152">
        <v>1</v>
      </c>
      <c r="AH152">
        <v>1</v>
      </c>
      <c r="AI152">
        <v>0</v>
      </c>
      <c r="AJ152">
        <v>0</v>
      </c>
      <c r="AK152">
        <v>1</v>
      </c>
      <c r="AL152">
        <v>1</v>
      </c>
      <c r="AM152">
        <v>0</v>
      </c>
      <c r="AN152">
        <v>0</v>
      </c>
      <c r="AO152">
        <v>1</v>
      </c>
      <c r="AP152">
        <v>1</v>
      </c>
      <c r="AQ152">
        <v>0</v>
      </c>
      <c r="AR152">
        <v>0</v>
      </c>
      <c r="AS152">
        <v>1</v>
      </c>
      <c r="AT152">
        <v>1</v>
      </c>
      <c r="AU152" t="s">
        <v>703</v>
      </c>
      <c r="AV152">
        <v>13.47999954223633</v>
      </c>
      <c r="AW152">
        <v>13.5</v>
      </c>
      <c r="AX152">
        <v>14.210000038146971</v>
      </c>
      <c r="AY152">
        <v>13.319999694824221</v>
      </c>
      <c r="AZ152">
        <v>14.07999992370606</v>
      </c>
      <c r="BA152" s="2">
        <f t="shared" si="53"/>
        <v>1.4815153899014888E-3</v>
      </c>
      <c r="BB152" s="2">
        <f t="shared" si="54"/>
        <v>4.9964816061996098E-2</v>
      </c>
      <c r="BC152" s="2">
        <f t="shared" si="55"/>
        <v>1.3333355938946578E-2</v>
      </c>
      <c r="BD152" s="2">
        <f t="shared" si="56"/>
        <v>5.3977289275566775E-2</v>
      </c>
      <c r="BE152">
        <v>5</v>
      </c>
      <c r="BF152">
        <v>0</v>
      </c>
      <c r="BG152">
        <v>6</v>
      </c>
      <c r="BH152">
        <v>9</v>
      </c>
      <c r="BI152">
        <v>168</v>
      </c>
      <c r="BJ152">
        <v>0</v>
      </c>
      <c r="BK152">
        <v>0</v>
      </c>
      <c r="BL152">
        <v>0</v>
      </c>
      <c r="BM152">
        <v>0</v>
      </c>
      <c r="BN152">
        <v>1</v>
      </c>
      <c r="BO152">
        <v>3</v>
      </c>
      <c r="BP152">
        <v>0</v>
      </c>
      <c r="BQ152">
        <v>4</v>
      </c>
      <c r="BR152">
        <v>4</v>
      </c>
      <c r="BS152">
        <v>1</v>
      </c>
      <c r="BT152">
        <v>12</v>
      </c>
      <c r="BU152">
        <v>1</v>
      </c>
      <c r="BV152">
        <v>12</v>
      </c>
      <c r="BW152">
        <v>0</v>
      </c>
      <c r="BX152">
        <v>0</v>
      </c>
      <c r="BY152">
        <v>4</v>
      </c>
      <c r="BZ152">
        <v>4</v>
      </c>
      <c r="CA152">
        <v>0</v>
      </c>
      <c r="CB152">
        <v>0</v>
      </c>
      <c r="CC152">
        <v>1</v>
      </c>
      <c r="CD152">
        <v>1</v>
      </c>
      <c r="CE152">
        <v>1</v>
      </c>
      <c r="CF152">
        <v>0</v>
      </c>
      <c r="CG152">
        <v>1</v>
      </c>
      <c r="CH152">
        <v>1</v>
      </c>
      <c r="CI152">
        <v>1</v>
      </c>
      <c r="CJ152">
        <v>0</v>
      </c>
      <c r="CK152">
        <v>1</v>
      </c>
      <c r="CL152">
        <v>1</v>
      </c>
      <c r="CM152" t="s">
        <v>704</v>
      </c>
      <c r="CN152">
        <v>14.07999992370606</v>
      </c>
      <c r="CO152">
        <v>14</v>
      </c>
      <c r="CP152">
        <v>14.72000026702881</v>
      </c>
      <c r="CQ152">
        <v>13.92000007629394</v>
      </c>
      <c r="CR152">
        <v>14.10000038146973</v>
      </c>
      <c r="CS152" s="2">
        <f t="shared" si="57"/>
        <v>-5.7142802647185409E-3</v>
      </c>
      <c r="CT152" s="2">
        <f t="shared" si="58"/>
        <v>4.8913060731495484E-2</v>
      </c>
      <c r="CU152" s="2">
        <f t="shared" si="59"/>
        <v>5.7142802647185409E-3</v>
      </c>
      <c r="CV152" s="2">
        <f t="shared" si="60"/>
        <v>1.2765978745103213E-2</v>
      </c>
      <c r="CW152">
        <v>14</v>
      </c>
      <c r="CX152">
        <v>45</v>
      </c>
      <c r="CY152">
        <v>37</v>
      </c>
      <c r="CZ152">
        <v>24</v>
      </c>
      <c r="DA152">
        <v>75</v>
      </c>
      <c r="DB152">
        <v>1</v>
      </c>
      <c r="DC152">
        <v>113</v>
      </c>
      <c r="DD152">
        <v>1</v>
      </c>
      <c r="DE152">
        <v>75</v>
      </c>
      <c r="DF152">
        <v>2</v>
      </c>
      <c r="DG152">
        <v>0</v>
      </c>
      <c r="DH152">
        <v>0</v>
      </c>
      <c r="DI152">
        <v>0</v>
      </c>
      <c r="DJ152">
        <v>2</v>
      </c>
      <c r="DK152">
        <v>2</v>
      </c>
      <c r="DL152">
        <v>4</v>
      </c>
      <c r="DM152">
        <v>1</v>
      </c>
      <c r="DN152">
        <v>2</v>
      </c>
      <c r="DO152">
        <v>0</v>
      </c>
      <c r="DP152">
        <v>0</v>
      </c>
      <c r="DQ152">
        <v>2</v>
      </c>
      <c r="DR152">
        <v>2</v>
      </c>
      <c r="DS152">
        <v>0</v>
      </c>
      <c r="DT152">
        <v>0</v>
      </c>
      <c r="DU152">
        <v>1</v>
      </c>
      <c r="DV152">
        <v>1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 t="s">
        <v>376</v>
      </c>
      <c r="EF152">
        <v>14.10000038146973</v>
      </c>
      <c r="EG152">
        <v>14.30000019073486</v>
      </c>
      <c r="EH152">
        <v>14.569999694824221</v>
      </c>
      <c r="EI152">
        <v>13.909999847412109</v>
      </c>
      <c r="EJ152">
        <v>14.10999965667725</v>
      </c>
      <c r="EK152" s="2">
        <f t="shared" si="61"/>
        <v>1.3986000461364445E-2</v>
      </c>
      <c r="EL152" s="2">
        <f t="shared" si="62"/>
        <v>1.8531194903543713E-2</v>
      </c>
      <c r="EM152" s="2">
        <f t="shared" si="63"/>
        <v>2.7272750917544442E-2</v>
      </c>
      <c r="EN152" s="2">
        <f t="shared" si="64"/>
        <v>1.4174331263749895E-2</v>
      </c>
      <c r="EO152">
        <v>13</v>
      </c>
      <c r="EP152">
        <v>15</v>
      </c>
      <c r="EQ152">
        <v>6</v>
      </c>
      <c r="ER152">
        <v>4</v>
      </c>
      <c r="ES152">
        <v>0</v>
      </c>
      <c r="ET152">
        <v>1</v>
      </c>
      <c r="EU152">
        <v>10</v>
      </c>
      <c r="EV152">
        <v>0</v>
      </c>
      <c r="EW152">
        <v>0</v>
      </c>
      <c r="EX152">
        <v>6</v>
      </c>
      <c r="EY152">
        <v>3</v>
      </c>
      <c r="EZ152">
        <v>4</v>
      </c>
      <c r="FA152">
        <v>1</v>
      </c>
      <c r="FB152">
        <v>150</v>
      </c>
      <c r="FC152">
        <v>1</v>
      </c>
      <c r="FD152">
        <v>1</v>
      </c>
      <c r="FE152">
        <v>0</v>
      </c>
      <c r="FF152">
        <v>0</v>
      </c>
      <c r="FG152">
        <v>25</v>
      </c>
      <c r="FH152">
        <v>10</v>
      </c>
      <c r="FI152">
        <v>0</v>
      </c>
      <c r="FJ152">
        <v>0</v>
      </c>
      <c r="FK152">
        <v>2</v>
      </c>
      <c r="FL152">
        <v>1</v>
      </c>
      <c r="FM152">
        <v>1</v>
      </c>
      <c r="FN152">
        <v>0</v>
      </c>
      <c r="FO152">
        <v>41</v>
      </c>
      <c r="FP152">
        <v>27</v>
      </c>
      <c r="FQ152">
        <v>13</v>
      </c>
      <c r="FR152">
        <v>0</v>
      </c>
      <c r="FS152">
        <v>2</v>
      </c>
      <c r="FT152">
        <v>2</v>
      </c>
      <c r="FU152">
        <v>1</v>
      </c>
      <c r="FV152">
        <v>1</v>
      </c>
      <c r="FW152" t="s">
        <v>705</v>
      </c>
      <c r="FX152">
        <v>14.10999965667725</v>
      </c>
      <c r="FY152">
        <v>14</v>
      </c>
      <c r="FZ152">
        <v>14.039999961853029</v>
      </c>
      <c r="GA152">
        <v>13.489999771118161</v>
      </c>
      <c r="GB152">
        <v>13.789999961853029</v>
      </c>
      <c r="GC152">
        <v>616</v>
      </c>
      <c r="GD152">
        <v>181</v>
      </c>
      <c r="GE152">
        <v>233</v>
      </c>
      <c r="GF152">
        <v>168</v>
      </c>
      <c r="GG152">
        <v>75</v>
      </c>
      <c r="GH152">
        <v>468</v>
      </c>
      <c r="GI152">
        <v>75</v>
      </c>
      <c r="GJ152">
        <v>103</v>
      </c>
      <c r="GK152">
        <v>15</v>
      </c>
      <c r="GL152">
        <v>157</v>
      </c>
      <c r="GM152">
        <v>2</v>
      </c>
      <c r="GN152">
        <v>152</v>
      </c>
      <c r="GO152">
        <v>4</v>
      </c>
      <c r="GP152">
        <v>2</v>
      </c>
      <c r="GQ152">
        <v>3</v>
      </c>
      <c r="GR152">
        <v>1</v>
      </c>
      <c r="GS152">
        <v>3</v>
      </c>
      <c r="GT152">
        <v>1</v>
      </c>
      <c r="GU152">
        <v>3</v>
      </c>
      <c r="GV152">
        <v>1</v>
      </c>
      <c r="GW152">
        <v>3.4</v>
      </c>
      <c r="GX152" t="s">
        <v>272</v>
      </c>
      <c r="GY152">
        <v>5151623</v>
      </c>
      <c r="GZ152">
        <v>4266142</v>
      </c>
      <c r="HA152">
        <v>0.28199999999999997</v>
      </c>
      <c r="HB152">
        <v>0.28899999999999998</v>
      </c>
      <c r="HC152">
        <v>-114.62</v>
      </c>
      <c r="HD152">
        <v>4.26</v>
      </c>
      <c r="HF152" s="2">
        <f t="shared" si="65"/>
        <v>-7.857118334089197E-3</v>
      </c>
      <c r="HG152" s="2">
        <f t="shared" si="66"/>
        <v>2.8490001397228903E-3</v>
      </c>
      <c r="HH152" s="2">
        <f t="shared" si="67"/>
        <v>3.6428587777274202E-2</v>
      </c>
      <c r="HI152" s="2">
        <f t="shared" si="68"/>
        <v>2.1754908742911749E-2</v>
      </c>
      <c r="HJ152" s="3">
        <f t="shared" si="69"/>
        <v>14.03988600195612</v>
      </c>
      <c r="HK152" t="str">
        <f t="shared" si="70"/>
        <v>MAC</v>
      </c>
    </row>
    <row r="153" spans="1:219" hidden="1" x14ac:dyDescent="0.3">
      <c r="A153">
        <v>144</v>
      </c>
      <c r="B153" t="s">
        <v>706</v>
      </c>
      <c r="C153">
        <v>10</v>
      </c>
      <c r="D153">
        <v>0</v>
      </c>
      <c r="E153">
        <v>6</v>
      </c>
      <c r="F153">
        <v>0</v>
      </c>
      <c r="G153" t="s">
        <v>218</v>
      </c>
      <c r="H153" t="s">
        <v>218</v>
      </c>
      <c r="I153">
        <v>6</v>
      </c>
      <c r="J153">
        <v>0</v>
      </c>
      <c r="K153" t="s">
        <v>218</v>
      </c>
      <c r="L153" t="s">
        <v>218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25</v>
      </c>
      <c r="W153">
        <v>77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 t="s">
        <v>561</v>
      </c>
      <c r="AV153">
        <v>94.150001525878906</v>
      </c>
      <c r="AW153">
        <v>94.019996643066406</v>
      </c>
      <c r="AX153">
        <v>94.230003356933594</v>
      </c>
      <c r="AY153">
        <v>93.809997558593764</v>
      </c>
      <c r="AZ153">
        <v>94.160003662109375</v>
      </c>
      <c r="BA153" s="2">
        <f t="shared" si="53"/>
        <v>-1.3827365183392004E-3</v>
      </c>
      <c r="BB153" s="2">
        <f t="shared" si="54"/>
        <v>2.2286607915283918E-3</v>
      </c>
      <c r="BC153" s="2">
        <f t="shared" si="55"/>
        <v>2.2335576682679381E-3</v>
      </c>
      <c r="BD153" s="2">
        <f t="shared" si="56"/>
        <v>3.7171419913235582E-3</v>
      </c>
      <c r="BE153">
        <v>166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1</v>
      </c>
      <c r="BO153">
        <v>1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 t="s">
        <v>226</v>
      </c>
      <c r="CN153">
        <v>94.160003662109375</v>
      </c>
      <c r="CO153">
        <v>94.190002441406236</v>
      </c>
      <c r="CP153">
        <v>94.290000915527344</v>
      </c>
      <c r="CQ153">
        <v>94.050003051757798</v>
      </c>
      <c r="CR153">
        <v>94.160003662109375</v>
      </c>
      <c r="CS153" s="2">
        <f t="shared" si="57"/>
        <v>3.1849218090340692E-4</v>
      </c>
      <c r="CT153" s="2">
        <f t="shared" si="58"/>
        <v>1.0605416603048923E-3</v>
      </c>
      <c r="CU153" s="2">
        <f t="shared" si="59"/>
        <v>1.4863508442473083E-3</v>
      </c>
      <c r="CV153" s="2">
        <f t="shared" si="60"/>
        <v>1.1682307356987165E-3</v>
      </c>
      <c r="CW153">
        <v>5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147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 t="s">
        <v>279</v>
      </c>
      <c r="EF153">
        <v>94.160003662109375</v>
      </c>
      <c r="EG153">
        <v>94.309997558593764</v>
      </c>
      <c r="EH153">
        <v>94.339996337890625</v>
      </c>
      <c r="EI153">
        <v>94.150001525878906</v>
      </c>
      <c r="EJ153">
        <v>94.290000915527344</v>
      </c>
      <c r="EK153" s="2">
        <f t="shared" si="61"/>
        <v>1.5904347404017694E-3</v>
      </c>
      <c r="EL153" s="2">
        <f t="shared" si="62"/>
        <v>3.1798580094721807E-4</v>
      </c>
      <c r="EM153" s="2">
        <f t="shared" si="63"/>
        <v>1.6964906887571019E-3</v>
      </c>
      <c r="EN153" s="2">
        <f t="shared" si="64"/>
        <v>1.4847745072551488E-3</v>
      </c>
      <c r="EO153">
        <v>7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123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 t="s">
        <v>376</v>
      </c>
      <c r="FX153">
        <v>94.290000915527344</v>
      </c>
      <c r="FY153">
        <v>94.44000244140625</v>
      </c>
      <c r="FZ153">
        <v>94.44000244140625</v>
      </c>
      <c r="GA153">
        <v>94.099998474121094</v>
      </c>
      <c r="GB153">
        <v>94.199996948242188</v>
      </c>
      <c r="GC153">
        <v>178</v>
      </c>
      <c r="GD153">
        <v>374</v>
      </c>
      <c r="GE153">
        <v>12</v>
      </c>
      <c r="GF153">
        <v>270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3</v>
      </c>
      <c r="GX153" t="s">
        <v>272</v>
      </c>
      <c r="GY153">
        <v>145702</v>
      </c>
      <c r="GZ153">
        <v>148300</v>
      </c>
      <c r="HA153">
        <v>2.5680000000000001</v>
      </c>
      <c r="HB153">
        <v>2.9239999999999999</v>
      </c>
      <c r="HC153">
        <v>-24.12</v>
      </c>
      <c r="HD153">
        <v>8.18</v>
      </c>
      <c r="HE153">
        <v>0</v>
      </c>
      <c r="HF153" s="2">
        <f t="shared" si="65"/>
        <v>1.5883261541842497E-3</v>
      </c>
      <c r="HG153" s="2">
        <f t="shared" si="66"/>
        <v>0</v>
      </c>
      <c r="HH153" s="2">
        <f t="shared" si="67"/>
        <v>3.6002113351925047E-3</v>
      </c>
      <c r="HI153" s="2">
        <f t="shared" si="68"/>
        <v>1.0615549613662845E-3</v>
      </c>
      <c r="HJ153" s="3">
        <f t="shared" si="69"/>
        <v>94.44000244140625</v>
      </c>
      <c r="HK153" t="str">
        <f t="shared" si="70"/>
        <v>MGLN</v>
      </c>
    </row>
    <row r="154" spans="1:219" hidden="1" x14ac:dyDescent="0.3">
      <c r="A154">
        <v>145</v>
      </c>
      <c r="B154" t="s">
        <v>707</v>
      </c>
      <c r="C154">
        <v>10</v>
      </c>
      <c r="D154">
        <v>0</v>
      </c>
      <c r="E154">
        <v>6</v>
      </c>
      <c r="F154">
        <v>0</v>
      </c>
      <c r="G154" t="s">
        <v>218</v>
      </c>
      <c r="H154" t="s">
        <v>218</v>
      </c>
      <c r="I154">
        <v>6</v>
      </c>
      <c r="J154">
        <v>0</v>
      </c>
      <c r="K154" t="s">
        <v>218</v>
      </c>
      <c r="L154" t="s">
        <v>218</v>
      </c>
      <c r="M154">
        <v>7</v>
      </c>
      <c r="N154">
        <v>9</v>
      </c>
      <c r="O154">
        <v>21</v>
      </c>
      <c r="P154">
        <v>23</v>
      </c>
      <c r="Q154">
        <v>99</v>
      </c>
      <c r="R154">
        <v>0</v>
      </c>
      <c r="S154">
        <v>0</v>
      </c>
      <c r="T154">
        <v>0</v>
      </c>
      <c r="U154">
        <v>0</v>
      </c>
      <c r="V154">
        <v>2</v>
      </c>
      <c r="W154">
        <v>1</v>
      </c>
      <c r="X154">
        <v>1</v>
      </c>
      <c r="Y154">
        <v>0</v>
      </c>
      <c r="Z154">
        <v>2</v>
      </c>
      <c r="AA154">
        <v>1</v>
      </c>
      <c r="AB154">
        <v>6</v>
      </c>
      <c r="AC154">
        <v>1</v>
      </c>
      <c r="AD154">
        <v>6</v>
      </c>
      <c r="AE154">
        <v>0</v>
      </c>
      <c r="AF154">
        <v>0</v>
      </c>
      <c r="AG154">
        <v>2</v>
      </c>
      <c r="AH154">
        <v>2</v>
      </c>
      <c r="AI154">
        <v>0</v>
      </c>
      <c r="AJ154">
        <v>0</v>
      </c>
      <c r="AK154">
        <v>1</v>
      </c>
      <c r="AL154">
        <v>1</v>
      </c>
      <c r="AM154">
        <v>0</v>
      </c>
      <c r="AN154">
        <v>0</v>
      </c>
      <c r="AO154">
        <v>1</v>
      </c>
      <c r="AP154">
        <v>1</v>
      </c>
      <c r="AQ154">
        <v>0</v>
      </c>
      <c r="AR154">
        <v>0</v>
      </c>
      <c r="AS154">
        <v>1</v>
      </c>
      <c r="AT154">
        <v>1</v>
      </c>
      <c r="AU154" t="s">
        <v>708</v>
      </c>
      <c r="AV154">
        <v>128.27000427246091</v>
      </c>
      <c r="AW154">
        <v>128.27000427246091</v>
      </c>
      <c r="AX154">
        <v>129.9100036621094</v>
      </c>
      <c r="AY154">
        <v>125.4199981689453</v>
      </c>
      <c r="AZ154">
        <v>128.30999755859381</v>
      </c>
      <c r="BA154" s="2">
        <f t="shared" si="53"/>
        <v>0</v>
      </c>
      <c r="BB154" s="2">
        <f t="shared" si="54"/>
        <v>1.2624119339678108E-2</v>
      </c>
      <c r="BC154" s="2">
        <f t="shared" si="55"/>
        <v>2.2218804152074778E-2</v>
      </c>
      <c r="BD154" s="2">
        <f t="shared" si="56"/>
        <v>2.2523571386779628E-2</v>
      </c>
      <c r="BE154">
        <v>48</v>
      </c>
      <c r="BF154">
        <v>57</v>
      </c>
      <c r="BG154">
        <v>16</v>
      </c>
      <c r="BH154">
        <v>0</v>
      </c>
      <c r="BI154">
        <v>0</v>
      </c>
      <c r="BJ154">
        <v>2</v>
      </c>
      <c r="BK154">
        <v>16</v>
      </c>
      <c r="BL154">
        <v>0</v>
      </c>
      <c r="BM154">
        <v>0</v>
      </c>
      <c r="BN154">
        <v>30</v>
      </c>
      <c r="BO154">
        <v>11</v>
      </c>
      <c r="BP154">
        <v>8</v>
      </c>
      <c r="BQ154">
        <v>6</v>
      </c>
      <c r="BR154">
        <v>24</v>
      </c>
      <c r="BS154">
        <v>1</v>
      </c>
      <c r="BT154">
        <v>36</v>
      </c>
      <c r="BU154">
        <v>0</v>
      </c>
      <c r="BV154">
        <v>0</v>
      </c>
      <c r="BW154">
        <v>7</v>
      </c>
      <c r="BX154">
        <v>3</v>
      </c>
      <c r="BY154">
        <v>24</v>
      </c>
      <c r="BZ154">
        <v>24</v>
      </c>
      <c r="CA154">
        <v>1</v>
      </c>
      <c r="CB154">
        <v>1</v>
      </c>
      <c r="CC154">
        <v>1</v>
      </c>
      <c r="CD154">
        <v>1</v>
      </c>
      <c r="CE154">
        <v>7</v>
      </c>
      <c r="CF154">
        <v>7</v>
      </c>
      <c r="CG154">
        <v>18</v>
      </c>
      <c r="CH154">
        <v>18</v>
      </c>
      <c r="CI154">
        <v>1</v>
      </c>
      <c r="CJ154">
        <v>1</v>
      </c>
      <c r="CK154">
        <v>1</v>
      </c>
      <c r="CL154">
        <v>1</v>
      </c>
      <c r="CM154" t="s">
        <v>298</v>
      </c>
      <c r="CN154">
        <v>128.30999755859381</v>
      </c>
      <c r="CO154">
        <v>133</v>
      </c>
      <c r="CP154">
        <v>145.57000732421881</v>
      </c>
      <c r="CQ154">
        <v>130.05000305175781</v>
      </c>
      <c r="CR154">
        <v>144.02000427246091</v>
      </c>
      <c r="CS154" s="2">
        <f t="shared" si="57"/>
        <v>3.5263176251174366E-2</v>
      </c>
      <c r="CT154" s="2">
        <f t="shared" si="58"/>
        <v>8.635025549062747E-2</v>
      </c>
      <c r="CU154" s="2">
        <f t="shared" si="59"/>
        <v>2.2180428182272061E-2</v>
      </c>
      <c r="CV154" s="2">
        <f t="shared" si="60"/>
        <v>9.7000422207142001E-2</v>
      </c>
      <c r="CW154">
        <v>0</v>
      </c>
      <c r="CX154">
        <v>0</v>
      </c>
      <c r="CY154">
        <v>0</v>
      </c>
      <c r="CZ154">
        <v>0</v>
      </c>
      <c r="DA154">
        <v>189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1</v>
      </c>
      <c r="DJ154">
        <v>1</v>
      </c>
      <c r="DK154">
        <v>1</v>
      </c>
      <c r="DL154">
        <v>2</v>
      </c>
      <c r="DM154">
        <v>1</v>
      </c>
      <c r="DN154">
        <v>2</v>
      </c>
      <c r="DO154">
        <v>0</v>
      </c>
      <c r="DP154">
        <v>0</v>
      </c>
      <c r="DQ154">
        <v>1</v>
      </c>
      <c r="DR154">
        <v>1</v>
      </c>
      <c r="DS154">
        <v>0</v>
      </c>
      <c r="DT154">
        <v>0</v>
      </c>
      <c r="DU154">
        <v>1</v>
      </c>
      <c r="DV154">
        <v>1</v>
      </c>
      <c r="DW154">
        <v>0</v>
      </c>
      <c r="DX154">
        <v>0</v>
      </c>
      <c r="DY154">
        <v>1</v>
      </c>
      <c r="DZ154">
        <v>1</v>
      </c>
      <c r="EA154">
        <v>0</v>
      </c>
      <c r="EB154">
        <v>0</v>
      </c>
      <c r="EC154">
        <v>1</v>
      </c>
      <c r="ED154">
        <v>1</v>
      </c>
      <c r="EE154" t="s">
        <v>709</v>
      </c>
      <c r="EF154">
        <v>144.02000427246091</v>
      </c>
      <c r="EG154">
        <v>143.36000061035159</v>
      </c>
      <c r="EH154">
        <v>146.8399963378906</v>
      </c>
      <c r="EI154">
        <v>138.69000244140619</v>
      </c>
      <c r="EJ154">
        <v>141.97999572753909</v>
      </c>
      <c r="EK154" s="2">
        <f t="shared" si="61"/>
        <v>-4.6038201681037894E-3</v>
      </c>
      <c r="EL154" s="2">
        <f t="shared" si="62"/>
        <v>2.3699236000600643E-2</v>
      </c>
      <c r="EM154" s="2">
        <f t="shared" si="63"/>
        <v>3.2575321910316646E-2</v>
      </c>
      <c r="EN154" s="2">
        <f t="shared" si="64"/>
        <v>2.3172231195487725E-2</v>
      </c>
      <c r="EO154">
        <v>5</v>
      </c>
      <c r="EP154">
        <v>3</v>
      </c>
      <c r="EQ154">
        <v>6</v>
      </c>
      <c r="ER154">
        <v>3</v>
      </c>
      <c r="ES154">
        <v>5</v>
      </c>
      <c r="ET154">
        <v>1</v>
      </c>
      <c r="EU154">
        <v>14</v>
      </c>
      <c r="EV154">
        <v>1</v>
      </c>
      <c r="EW154">
        <v>5</v>
      </c>
      <c r="EX154">
        <v>1</v>
      </c>
      <c r="EY154">
        <v>0</v>
      </c>
      <c r="EZ154">
        <v>0</v>
      </c>
      <c r="FA154">
        <v>0</v>
      </c>
      <c r="FB154">
        <v>168</v>
      </c>
      <c r="FC154">
        <v>0</v>
      </c>
      <c r="FD154">
        <v>0</v>
      </c>
      <c r="FE154">
        <v>0</v>
      </c>
      <c r="FF154">
        <v>0</v>
      </c>
      <c r="FG154">
        <v>17</v>
      </c>
      <c r="FH154">
        <v>14</v>
      </c>
      <c r="FI154">
        <v>0</v>
      </c>
      <c r="FJ154">
        <v>0</v>
      </c>
      <c r="FK154">
        <v>1</v>
      </c>
      <c r="FL154">
        <v>1</v>
      </c>
      <c r="FM154">
        <v>0</v>
      </c>
      <c r="FN154">
        <v>0</v>
      </c>
      <c r="FO154">
        <v>23</v>
      </c>
      <c r="FP154">
        <v>18</v>
      </c>
      <c r="FQ154">
        <v>0</v>
      </c>
      <c r="FR154">
        <v>0</v>
      </c>
      <c r="FS154">
        <v>1</v>
      </c>
      <c r="FT154">
        <v>1</v>
      </c>
      <c r="FU154">
        <v>0</v>
      </c>
      <c r="FV154">
        <v>0</v>
      </c>
      <c r="FW154" t="s">
        <v>710</v>
      </c>
      <c r="FX154">
        <v>141.97999572753909</v>
      </c>
      <c r="FY154">
        <v>140.9100036621094</v>
      </c>
      <c r="FZ154">
        <v>142.61000061035159</v>
      </c>
      <c r="GA154">
        <v>136.63999938964841</v>
      </c>
      <c r="GB154">
        <v>137.24000549316409</v>
      </c>
      <c r="GC154">
        <v>491</v>
      </c>
      <c r="GD154">
        <v>256</v>
      </c>
      <c r="GE154">
        <v>211</v>
      </c>
      <c r="GF154">
        <v>171</v>
      </c>
      <c r="GG154">
        <v>5</v>
      </c>
      <c r="GH154">
        <v>319</v>
      </c>
      <c r="GI154">
        <v>5</v>
      </c>
      <c r="GJ154">
        <v>197</v>
      </c>
      <c r="GK154">
        <v>8</v>
      </c>
      <c r="GL154">
        <v>195</v>
      </c>
      <c r="GM154">
        <v>2</v>
      </c>
      <c r="GN154">
        <v>169</v>
      </c>
      <c r="GO154">
        <v>3</v>
      </c>
      <c r="GP154">
        <v>1</v>
      </c>
      <c r="GQ154">
        <v>3</v>
      </c>
      <c r="GR154">
        <v>1</v>
      </c>
      <c r="GS154">
        <v>3</v>
      </c>
      <c r="GT154">
        <v>1</v>
      </c>
      <c r="GU154">
        <v>3</v>
      </c>
      <c r="GV154">
        <v>1</v>
      </c>
      <c r="GW154">
        <v>2.1</v>
      </c>
      <c r="GX154" t="s">
        <v>218</v>
      </c>
      <c r="GY154">
        <v>601854</v>
      </c>
      <c r="GZ154">
        <v>492985</v>
      </c>
      <c r="HA154">
        <v>1.468</v>
      </c>
      <c r="HB154">
        <v>1.5960000000000001</v>
      </c>
      <c r="HC154">
        <v>5.28</v>
      </c>
      <c r="HD154">
        <v>3.32</v>
      </c>
      <c r="HE154">
        <v>0</v>
      </c>
      <c r="HF154" s="2">
        <f t="shared" si="65"/>
        <v>-7.5934428899415707E-3</v>
      </c>
      <c r="HG154" s="2">
        <f t="shared" si="66"/>
        <v>1.1920601226887539E-2</v>
      </c>
      <c r="HH154" s="2">
        <f t="shared" si="67"/>
        <v>3.0303059835979473E-2</v>
      </c>
      <c r="HI154" s="2">
        <f t="shared" si="68"/>
        <v>4.3719475335168845E-3</v>
      </c>
      <c r="HJ154" s="3">
        <f t="shared" si="69"/>
        <v>142.58973562464467</v>
      </c>
      <c r="HK154" t="str">
        <f t="shared" si="70"/>
        <v>MANH</v>
      </c>
    </row>
    <row r="155" spans="1:219" hidden="1" x14ac:dyDescent="0.3">
      <c r="A155">
        <v>146</v>
      </c>
      <c r="B155" t="s">
        <v>711</v>
      </c>
      <c r="C155">
        <v>9</v>
      </c>
      <c r="D155">
        <v>0</v>
      </c>
      <c r="E155">
        <v>6</v>
      </c>
      <c r="F155">
        <v>0</v>
      </c>
      <c r="G155" t="s">
        <v>218</v>
      </c>
      <c r="H155" t="s">
        <v>218</v>
      </c>
      <c r="I155">
        <v>6</v>
      </c>
      <c r="J155">
        <v>0</v>
      </c>
      <c r="K155" t="s">
        <v>218</v>
      </c>
      <c r="L155" t="s">
        <v>218</v>
      </c>
      <c r="M155">
        <v>0</v>
      </c>
      <c r="N155">
        <v>1</v>
      </c>
      <c r="O155">
        <v>2</v>
      </c>
      <c r="P155">
        <v>4</v>
      </c>
      <c r="Q155">
        <v>188</v>
      </c>
      <c r="R155">
        <v>0</v>
      </c>
      <c r="S155">
        <v>0</v>
      </c>
      <c r="T155">
        <v>0</v>
      </c>
      <c r="U155">
        <v>0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1</v>
      </c>
      <c r="AB155">
        <v>1</v>
      </c>
      <c r="AC155">
        <v>1</v>
      </c>
      <c r="AD155">
        <v>1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 t="s">
        <v>423</v>
      </c>
      <c r="AV155">
        <v>10.77999973297119</v>
      </c>
      <c r="AW155">
        <v>10.85999965667725</v>
      </c>
      <c r="AX155">
        <v>11.069999694824221</v>
      </c>
      <c r="AY155">
        <v>10.760000228881839</v>
      </c>
      <c r="AZ155">
        <v>11.039999961853029</v>
      </c>
      <c r="BA155" s="2">
        <f t="shared" si="53"/>
        <v>7.3664757122595681E-3</v>
      </c>
      <c r="BB155" s="2">
        <f t="shared" si="54"/>
        <v>1.8970193670841407E-2</v>
      </c>
      <c r="BC155" s="2">
        <f t="shared" si="55"/>
        <v>9.2080507326651739E-3</v>
      </c>
      <c r="BD155" s="2">
        <f t="shared" si="56"/>
        <v>2.5362294740822855E-2</v>
      </c>
      <c r="BE155">
        <v>15</v>
      </c>
      <c r="BF155">
        <v>69</v>
      </c>
      <c r="BG155">
        <v>38</v>
      </c>
      <c r="BH155">
        <v>16</v>
      </c>
      <c r="BI155">
        <v>0</v>
      </c>
      <c r="BJ155">
        <v>1</v>
      </c>
      <c r="BK155">
        <v>31</v>
      </c>
      <c r="BL155">
        <v>0</v>
      </c>
      <c r="BM155">
        <v>0</v>
      </c>
      <c r="BN155">
        <v>6</v>
      </c>
      <c r="BO155">
        <v>1</v>
      </c>
      <c r="BP155">
        <v>3</v>
      </c>
      <c r="BQ155">
        <v>8</v>
      </c>
      <c r="BR155">
        <v>44</v>
      </c>
      <c r="BS155">
        <v>2</v>
      </c>
      <c r="BT155">
        <v>62</v>
      </c>
      <c r="BU155">
        <v>0</v>
      </c>
      <c r="BV155">
        <v>0</v>
      </c>
      <c r="BW155">
        <v>90</v>
      </c>
      <c r="BX155">
        <v>31</v>
      </c>
      <c r="BY155">
        <v>44</v>
      </c>
      <c r="BZ155">
        <v>44</v>
      </c>
      <c r="CA155">
        <v>1</v>
      </c>
      <c r="CB155">
        <v>1</v>
      </c>
      <c r="CC155">
        <v>1</v>
      </c>
      <c r="CD155">
        <v>1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 t="s">
        <v>712</v>
      </c>
      <c r="CN155">
        <v>11.039999961853029</v>
      </c>
      <c r="CO155">
        <v>11.13000011444092</v>
      </c>
      <c r="CP155">
        <v>11.85000038146973</v>
      </c>
      <c r="CQ155">
        <v>11.13000011444092</v>
      </c>
      <c r="CR155">
        <v>11.75</v>
      </c>
      <c r="CS155" s="2">
        <f t="shared" si="57"/>
        <v>8.0862669957314504E-3</v>
      </c>
      <c r="CT155" s="2">
        <f t="shared" si="58"/>
        <v>6.0759514249020707E-2</v>
      </c>
      <c r="CU155" s="2">
        <f t="shared" si="59"/>
        <v>0</v>
      </c>
      <c r="CV155" s="2">
        <f t="shared" si="60"/>
        <v>5.2765947707155814E-2</v>
      </c>
      <c r="CW155">
        <v>0</v>
      </c>
      <c r="CX155">
        <v>1</v>
      </c>
      <c r="CY155">
        <v>0</v>
      </c>
      <c r="CZ155">
        <v>1</v>
      </c>
      <c r="DA155">
        <v>193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 t="s">
        <v>713</v>
      </c>
      <c r="EF155">
        <v>11.75</v>
      </c>
      <c r="EG155">
        <v>12.039999961853029</v>
      </c>
      <c r="EH155">
        <v>12.060000419616699</v>
      </c>
      <c r="EI155">
        <v>11.52999973297119</v>
      </c>
      <c r="EJ155">
        <v>11.72999954223633</v>
      </c>
      <c r="EK155" s="2">
        <f t="shared" si="61"/>
        <v>2.4086375645502645E-2</v>
      </c>
      <c r="EL155" s="2">
        <f t="shared" si="62"/>
        <v>1.6584126921868059E-3</v>
      </c>
      <c r="EM155" s="2">
        <f t="shared" si="63"/>
        <v>4.2358823131038226E-2</v>
      </c>
      <c r="EN155" s="2">
        <f t="shared" si="64"/>
        <v>1.7050282785178172E-2</v>
      </c>
      <c r="EO155">
        <v>6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1</v>
      </c>
      <c r="EY155">
        <v>0</v>
      </c>
      <c r="EZ155">
        <v>1</v>
      </c>
      <c r="FA155">
        <v>5</v>
      </c>
      <c r="FB155">
        <v>188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6</v>
      </c>
      <c r="FP155">
        <v>0</v>
      </c>
      <c r="FQ155">
        <v>0</v>
      </c>
      <c r="FR155">
        <v>0</v>
      </c>
      <c r="FS155">
        <v>2</v>
      </c>
      <c r="FT155">
        <v>0</v>
      </c>
      <c r="FU155">
        <v>1</v>
      </c>
      <c r="FV155">
        <v>0</v>
      </c>
      <c r="FW155" t="s">
        <v>441</v>
      </c>
      <c r="FX155">
        <v>11.72999954223633</v>
      </c>
      <c r="FY155">
        <v>11.5</v>
      </c>
      <c r="FZ155">
        <v>11.88000011444092</v>
      </c>
      <c r="GA155">
        <v>11.260000228881839</v>
      </c>
      <c r="GB155">
        <v>11.260000228881839</v>
      </c>
      <c r="GC155">
        <v>534</v>
      </c>
      <c r="GD155">
        <v>258</v>
      </c>
      <c r="GE155">
        <v>201</v>
      </c>
      <c r="GF155">
        <v>195</v>
      </c>
      <c r="GG155">
        <v>0</v>
      </c>
      <c r="GH155">
        <v>402</v>
      </c>
      <c r="GI155">
        <v>0</v>
      </c>
      <c r="GJ155">
        <v>194</v>
      </c>
      <c r="GK155">
        <v>1</v>
      </c>
      <c r="GL155">
        <v>232</v>
      </c>
      <c r="GM155">
        <v>0</v>
      </c>
      <c r="GN155">
        <v>188</v>
      </c>
      <c r="GO155">
        <v>1</v>
      </c>
      <c r="GP155">
        <v>0</v>
      </c>
      <c r="GQ155">
        <v>1</v>
      </c>
      <c r="GR155">
        <v>0</v>
      </c>
      <c r="GS155">
        <v>1</v>
      </c>
      <c r="GT155">
        <v>1</v>
      </c>
      <c r="GU155">
        <v>0</v>
      </c>
      <c r="GV155">
        <v>0</v>
      </c>
      <c r="GW155">
        <v>2.6</v>
      </c>
      <c r="GX155" t="s">
        <v>272</v>
      </c>
      <c r="GY155">
        <v>16231099</v>
      </c>
      <c r="GZ155">
        <v>17614757</v>
      </c>
      <c r="HA155">
        <v>1.228</v>
      </c>
      <c r="HB155">
        <v>1.329</v>
      </c>
      <c r="HC155">
        <v>-1.66</v>
      </c>
      <c r="HD155">
        <v>1.1599999999999999</v>
      </c>
      <c r="HF155" s="2">
        <f t="shared" si="65"/>
        <v>-1.9999960194463373E-2</v>
      </c>
      <c r="HG155" s="2">
        <f t="shared" si="66"/>
        <v>3.1986541311477268E-2</v>
      </c>
      <c r="HH155" s="2">
        <f t="shared" si="67"/>
        <v>2.0869545314622706E-2</v>
      </c>
      <c r="HI155" s="2">
        <f t="shared" si="68"/>
        <v>0</v>
      </c>
      <c r="HJ155" s="3">
        <f t="shared" si="69"/>
        <v>11.867845225081989</v>
      </c>
      <c r="HK155" t="str">
        <f t="shared" si="70"/>
        <v>MRO</v>
      </c>
    </row>
    <row r="156" spans="1:219" hidden="1" x14ac:dyDescent="0.3">
      <c r="A156">
        <v>147</v>
      </c>
      <c r="B156" t="s">
        <v>714</v>
      </c>
      <c r="C156">
        <v>10</v>
      </c>
      <c r="D156">
        <v>0</v>
      </c>
      <c r="E156">
        <v>6</v>
      </c>
      <c r="F156">
        <v>0</v>
      </c>
      <c r="G156" t="s">
        <v>218</v>
      </c>
      <c r="H156" t="s">
        <v>218</v>
      </c>
      <c r="I156">
        <v>6</v>
      </c>
      <c r="J156">
        <v>0</v>
      </c>
      <c r="K156" t="s">
        <v>218</v>
      </c>
      <c r="L156" t="s">
        <v>218</v>
      </c>
      <c r="M156">
        <v>5</v>
      </c>
      <c r="N156">
        <v>140</v>
      </c>
      <c r="O156">
        <v>50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1</v>
      </c>
      <c r="W156">
        <v>1</v>
      </c>
      <c r="X156">
        <v>0</v>
      </c>
      <c r="Y156">
        <v>0</v>
      </c>
      <c r="Z156">
        <v>0</v>
      </c>
      <c r="AA156">
        <v>1</v>
      </c>
      <c r="AB156">
        <v>2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 t="s">
        <v>715</v>
      </c>
      <c r="AV156">
        <v>53.270000457763672</v>
      </c>
      <c r="AW156">
        <v>53.459999084472663</v>
      </c>
      <c r="AX156">
        <v>54.060001373291023</v>
      </c>
      <c r="AY156">
        <v>53.130001068115227</v>
      </c>
      <c r="AZ156">
        <v>53.889999389648438</v>
      </c>
      <c r="BA156" s="2">
        <f t="shared" si="53"/>
        <v>3.5540334822822262E-3</v>
      </c>
      <c r="BB156" s="2">
        <f t="shared" si="54"/>
        <v>1.1098821190833275E-2</v>
      </c>
      <c r="BC156" s="2">
        <f t="shared" si="55"/>
        <v>6.1728025067117054E-3</v>
      </c>
      <c r="BD156" s="2">
        <f t="shared" si="56"/>
        <v>1.4102771017644455E-2</v>
      </c>
      <c r="BE156">
        <v>55</v>
      </c>
      <c r="BF156">
        <v>77</v>
      </c>
      <c r="BG156">
        <v>6</v>
      </c>
      <c r="BH156">
        <v>0</v>
      </c>
      <c r="BI156">
        <v>0</v>
      </c>
      <c r="BJ156">
        <v>1</v>
      </c>
      <c r="BK156">
        <v>4</v>
      </c>
      <c r="BL156">
        <v>0</v>
      </c>
      <c r="BM156">
        <v>0</v>
      </c>
      <c r="BN156">
        <v>28</v>
      </c>
      <c r="BO156">
        <v>15</v>
      </c>
      <c r="BP156">
        <v>16</v>
      </c>
      <c r="BQ156">
        <v>11</v>
      </c>
      <c r="BR156">
        <v>6</v>
      </c>
      <c r="BS156">
        <v>2</v>
      </c>
      <c r="BT156">
        <v>6</v>
      </c>
      <c r="BU156">
        <v>0</v>
      </c>
      <c r="BV156">
        <v>0</v>
      </c>
      <c r="BW156">
        <v>62</v>
      </c>
      <c r="BX156">
        <v>4</v>
      </c>
      <c r="BY156">
        <v>6</v>
      </c>
      <c r="BZ156">
        <v>0</v>
      </c>
      <c r="CA156">
        <v>1</v>
      </c>
      <c r="CB156">
        <v>1</v>
      </c>
      <c r="CC156">
        <v>1</v>
      </c>
      <c r="CD156">
        <v>1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 t="s">
        <v>375</v>
      </c>
      <c r="CN156">
        <v>53.889999389648438</v>
      </c>
      <c r="CO156">
        <v>54.409999847412109</v>
      </c>
      <c r="CP156">
        <v>55.740001678466797</v>
      </c>
      <c r="CQ156">
        <v>54.369998931884773</v>
      </c>
      <c r="CR156">
        <v>55.439998626708977</v>
      </c>
      <c r="CS156" s="2">
        <f t="shared" si="57"/>
        <v>9.5570751557060296E-3</v>
      </c>
      <c r="CT156" s="2">
        <f t="shared" si="58"/>
        <v>2.3860814334501268E-2</v>
      </c>
      <c r="CU156" s="2">
        <f t="shared" si="59"/>
        <v>7.3517580664428372E-4</v>
      </c>
      <c r="CV156" s="2">
        <f t="shared" si="60"/>
        <v>1.9300139273609518E-2</v>
      </c>
      <c r="CW156">
        <v>10</v>
      </c>
      <c r="CX156">
        <v>11</v>
      </c>
      <c r="CY156">
        <v>14</v>
      </c>
      <c r="CZ156">
        <v>94</v>
      </c>
      <c r="DA156">
        <v>66</v>
      </c>
      <c r="DB156">
        <v>1</v>
      </c>
      <c r="DC156">
        <v>5</v>
      </c>
      <c r="DD156">
        <v>0</v>
      </c>
      <c r="DE156">
        <v>0</v>
      </c>
      <c r="DF156">
        <v>3</v>
      </c>
      <c r="DG156">
        <v>0</v>
      </c>
      <c r="DH156">
        <v>0</v>
      </c>
      <c r="DI156">
        <v>0</v>
      </c>
      <c r="DJ156">
        <v>0</v>
      </c>
      <c r="DK156">
        <v>2</v>
      </c>
      <c r="DL156">
        <v>3</v>
      </c>
      <c r="DM156">
        <v>1</v>
      </c>
      <c r="DN156">
        <v>3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 t="s">
        <v>716</v>
      </c>
      <c r="EF156">
        <v>55.439998626708977</v>
      </c>
      <c r="EG156">
        <v>56.310001373291023</v>
      </c>
      <c r="EH156">
        <v>57.25</v>
      </c>
      <c r="EI156">
        <v>55.650001525878913</v>
      </c>
      <c r="EJ156">
        <v>56.040000915527337</v>
      </c>
      <c r="EK156" s="2">
        <f t="shared" si="61"/>
        <v>1.5450234867064094E-2</v>
      </c>
      <c r="EL156" s="2">
        <f t="shared" si="62"/>
        <v>1.6419189986182969E-2</v>
      </c>
      <c r="EM156" s="2">
        <f t="shared" si="63"/>
        <v>1.1720828117847693E-2</v>
      </c>
      <c r="EN156" s="2">
        <f t="shared" si="64"/>
        <v>6.9593037701104477E-3</v>
      </c>
      <c r="EO156">
        <v>27</v>
      </c>
      <c r="EP156">
        <v>24</v>
      </c>
      <c r="EQ156">
        <v>10</v>
      </c>
      <c r="ER156">
        <v>4</v>
      </c>
      <c r="ES156">
        <v>0</v>
      </c>
      <c r="ET156">
        <v>1</v>
      </c>
      <c r="EU156">
        <v>14</v>
      </c>
      <c r="EV156">
        <v>0</v>
      </c>
      <c r="EW156">
        <v>0</v>
      </c>
      <c r="EX156">
        <v>21</v>
      </c>
      <c r="EY156">
        <v>16</v>
      </c>
      <c r="EZ156">
        <v>32</v>
      </c>
      <c r="FA156">
        <v>14</v>
      </c>
      <c r="FB156">
        <v>59</v>
      </c>
      <c r="FC156">
        <v>1</v>
      </c>
      <c r="FD156">
        <v>1</v>
      </c>
      <c r="FE156">
        <v>0</v>
      </c>
      <c r="FF156">
        <v>0</v>
      </c>
      <c r="FG156">
        <v>39</v>
      </c>
      <c r="FH156">
        <v>14</v>
      </c>
      <c r="FI156">
        <v>0</v>
      </c>
      <c r="FJ156">
        <v>0</v>
      </c>
      <c r="FK156">
        <v>1</v>
      </c>
      <c r="FL156">
        <v>1</v>
      </c>
      <c r="FM156">
        <v>0</v>
      </c>
      <c r="FN156">
        <v>0</v>
      </c>
      <c r="FO156">
        <v>61</v>
      </c>
      <c r="FP156">
        <v>40</v>
      </c>
      <c r="FQ156">
        <v>0</v>
      </c>
      <c r="FR156">
        <v>0</v>
      </c>
      <c r="FS156">
        <v>1</v>
      </c>
      <c r="FT156">
        <v>1</v>
      </c>
      <c r="FU156">
        <v>1</v>
      </c>
      <c r="FV156">
        <v>0</v>
      </c>
      <c r="FW156" t="s">
        <v>717</v>
      </c>
      <c r="FX156">
        <v>56.040000915527337</v>
      </c>
      <c r="FY156">
        <v>55.389999389648438</v>
      </c>
      <c r="FZ156">
        <v>57.099998474121087</v>
      </c>
      <c r="GA156">
        <v>55.159999847412109</v>
      </c>
      <c r="GB156">
        <v>55.650001525878913</v>
      </c>
      <c r="GC156">
        <v>593</v>
      </c>
      <c r="GD156">
        <v>223</v>
      </c>
      <c r="GE156">
        <v>260</v>
      </c>
      <c r="GF156">
        <v>145</v>
      </c>
      <c r="GG156">
        <v>0</v>
      </c>
      <c r="GH156">
        <v>164</v>
      </c>
      <c r="GI156">
        <v>0</v>
      </c>
      <c r="GJ156">
        <v>164</v>
      </c>
      <c r="GK156">
        <v>3</v>
      </c>
      <c r="GL156">
        <v>65</v>
      </c>
      <c r="GM156">
        <v>3</v>
      </c>
      <c r="GN156">
        <v>59</v>
      </c>
      <c r="GO156">
        <v>1</v>
      </c>
      <c r="GP156">
        <v>0</v>
      </c>
      <c r="GQ156">
        <v>1</v>
      </c>
      <c r="GR156">
        <v>0</v>
      </c>
      <c r="GS156">
        <v>1</v>
      </c>
      <c r="GT156">
        <v>1</v>
      </c>
      <c r="GU156">
        <v>0</v>
      </c>
      <c r="GV156">
        <v>0</v>
      </c>
      <c r="GW156">
        <v>1.9</v>
      </c>
      <c r="GX156" t="s">
        <v>218</v>
      </c>
      <c r="GY156">
        <v>5508559</v>
      </c>
      <c r="GZ156">
        <v>4983014</v>
      </c>
      <c r="HA156">
        <v>0.52800000000000002</v>
      </c>
      <c r="HB156">
        <v>1.806</v>
      </c>
      <c r="HC156">
        <v>19.11</v>
      </c>
      <c r="HD156">
        <v>5.75</v>
      </c>
      <c r="HF156" s="2">
        <f t="shared" si="65"/>
        <v>-1.1734997888452225E-2</v>
      </c>
      <c r="HG156" s="2">
        <f t="shared" si="66"/>
        <v>2.9947445361975911E-2</v>
      </c>
      <c r="HH156" s="2">
        <f t="shared" si="67"/>
        <v>4.1523658561244403E-3</v>
      </c>
      <c r="HI156" s="2">
        <f t="shared" si="68"/>
        <v>8.8050613662415955E-3</v>
      </c>
      <c r="HJ156" s="3">
        <f t="shared" si="69"/>
        <v>57.048788369969813</v>
      </c>
      <c r="HK156" t="str">
        <f t="shared" si="70"/>
        <v>MPC</v>
      </c>
    </row>
    <row r="157" spans="1:219" hidden="1" x14ac:dyDescent="0.3">
      <c r="A157">
        <v>148</v>
      </c>
      <c r="B157" t="s">
        <v>718</v>
      </c>
      <c r="C157">
        <v>10</v>
      </c>
      <c r="D157">
        <v>0</v>
      </c>
      <c r="E157">
        <v>6</v>
      </c>
      <c r="F157">
        <v>0</v>
      </c>
      <c r="G157" t="s">
        <v>218</v>
      </c>
      <c r="H157" t="s">
        <v>218</v>
      </c>
      <c r="I157">
        <v>6</v>
      </c>
      <c r="J157">
        <v>0</v>
      </c>
      <c r="K157" t="s">
        <v>218</v>
      </c>
      <c r="L157" t="s">
        <v>218</v>
      </c>
      <c r="M157">
        <v>14</v>
      </c>
      <c r="N157">
        <v>3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10</v>
      </c>
      <c r="W157">
        <v>8</v>
      </c>
      <c r="X157">
        <v>5</v>
      </c>
      <c r="Y157">
        <v>5</v>
      </c>
      <c r="Z157">
        <v>162</v>
      </c>
      <c r="AA157">
        <v>0</v>
      </c>
      <c r="AB157">
        <v>0</v>
      </c>
      <c r="AC157">
        <v>0</v>
      </c>
      <c r="AD157">
        <v>0</v>
      </c>
      <c r="AE157">
        <v>3</v>
      </c>
      <c r="AF157">
        <v>0</v>
      </c>
      <c r="AG157">
        <v>0</v>
      </c>
      <c r="AH157">
        <v>0</v>
      </c>
      <c r="AI157">
        <v>1</v>
      </c>
      <c r="AJ157">
        <v>0</v>
      </c>
      <c r="AK157">
        <v>0</v>
      </c>
      <c r="AL157">
        <v>0</v>
      </c>
      <c r="AM157">
        <v>17</v>
      </c>
      <c r="AN157">
        <v>3</v>
      </c>
      <c r="AO157">
        <v>0</v>
      </c>
      <c r="AP157">
        <v>0</v>
      </c>
      <c r="AQ157">
        <v>1</v>
      </c>
      <c r="AR157">
        <v>1</v>
      </c>
      <c r="AS157">
        <v>0</v>
      </c>
      <c r="AT157">
        <v>0</v>
      </c>
      <c r="AU157" t="s">
        <v>654</v>
      </c>
      <c r="AV157">
        <v>148.47999572753909</v>
      </c>
      <c r="AW157">
        <v>148.96000671386719</v>
      </c>
      <c r="AX157">
        <v>150.3500061035156</v>
      </c>
      <c r="AY157">
        <v>148.19000244140619</v>
      </c>
      <c r="AZ157">
        <v>149.74000549316409</v>
      </c>
      <c r="BA157" s="2">
        <f t="shared" si="53"/>
        <v>3.2224151765120057E-3</v>
      </c>
      <c r="BB157" s="2">
        <f t="shared" si="54"/>
        <v>9.2450903440030041E-3</v>
      </c>
      <c r="BC157" s="2">
        <f t="shared" si="55"/>
        <v>5.1692013812812965E-3</v>
      </c>
      <c r="BD157" s="2">
        <f t="shared" si="56"/>
        <v>1.0351295544921424E-2</v>
      </c>
      <c r="BE157">
        <v>85</v>
      </c>
      <c r="BF157">
        <v>106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10</v>
      </c>
      <c r="BO157">
        <v>4</v>
      </c>
      <c r="BP157">
        <v>2</v>
      </c>
      <c r="BQ157">
        <v>0</v>
      </c>
      <c r="BR157">
        <v>1</v>
      </c>
      <c r="BS157">
        <v>0</v>
      </c>
      <c r="BT157">
        <v>0</v>
      </c>
      <c r="BU157">
        <v>0</v>
      </c>
      <c r="BV157">
        <v>0</v>
      </c>
      <c r="BW157">
        <v>1</v>
      </c>
      <c r="BX157">
        <v>0</v>
      </c>
      <c r="BY157">
        <v>1</v>
      </c>
      <c r="BZ157">
        <v>0</v>
      </c>
      <c r="CA157">
        <v>1</v>
      </c>
      <c r="CB157">
        <v>0</v>
      </c>
      <c r="CC157">
        <v>1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 t="s">
        <v>496</v>
      </c>
      <c r="CN157">
        <v>149.74000549316409</v>
      </c>
      <c r="CO157">
        <v>149.58000183105469</v>
      </c>
      <c r="CP157">
        <v>150.25</v>
      </c>
      <c r="CQ157">
        <v>148.58000183105469</v>
      </c>
      <c r="CR157">
        <v>149.44999694824219</v>
      </c>
      <c r="CS157" s="2">
        <f t="shared" si="57"/>
        <v>-1.0696861890009401E-3</v>
      </c>
      <c r="CT157" s="2">
        <f t="shared" si="58"/>
        <v>4.4592224222649302E-3</v>
      </c>
      <c r="CU157" s="2">
        <f t="shared" si="59"/>
        <v>6.6853856649197185E-3</v>
      </c>
      <c r="CV157" s="2">
        <f t="shared" si="60"/>
        <v>5.8213123784057741E-3</v>
      </c>
      <c r="CW157">
        <v>103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83</v>
      </c>
      <c r="DG157">
        <v>20</v>
      </c>
      <c r="DH157">
        <v>11</v>
      </c>
      <c r="DI157">
        <v>4</v>
      </c>
      <c r="DJ157">
        <v>10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 t="s">
        <v>434</v>
      </c>
      <c r="EF157">
        <v>149.44999694824219</v>
      </c>
      <c r="EG157">
        <v>151.30999755859381</v>
      </c>
      <c r="EH157">
        <v>152.99000549316409</v>
      </c>
      <c r="EI157">
        <v>148.75</v>
      </c>
      <c r="EJ157">
        <v>151.0299987792969</v>
      </c>
      <c r="EK157" s="2">
        <f t="shared" si="61"/>
        <v>1.2292648472427281E-2</v>
      </c>
      <c r="EL157" s="2">
        <f t="shared" si="62"/>
        <v>1.0981161345505974E-2</v>
      </c>
      <c r="EM157" s="2">
        <f t="shared" si="63"/>
        <v>1.6918892339565783E-2</v>
      </c>
      <c r="EN157" s="2">
        <f t="shared" si="64"/>
        <v>1.5096330515295242E-2</v>
      </c>
      <c r="EO157">
        <v>22</v>
      </c>
      <c r="EP157">
        <v>5</v>
      </c>
      <c r="EQ157">
        <v>4</v>
      </c>
      <c r="ER157">
        <v>0</v>
      </c>
      <c r="ES157">
        <v>0</v>
      </c>
      <c r="ET157">
        <v>1</v>
      </c>
      <c r="EU157">
        <v>4</v>
      </c>
      <c r="EV157">
        <v>0</v>
      </c>
      <c r="EW157">
        <v>0</v>
      </c>
      <c r="EX157">
        <v>18</v>
      </c>
      <c r="EY157">
        <v>32</v>
      </c>
      <c r="EZ157">
        <v>13</v>
      </c>
      <c r="FA157">
        <v>11</v>
      </c>
      <c r="FB157">
        <v>98</v>
      </c>
      <c r="FC157">
        <v>1</v>
      </c>
      <c r="FD157">
        <v>0</v>
      </c>
      <c r="FE157">
        <v>0</v>
      </c>
      <c r="FF157">
        <v>0</v>
      </c>
      <c r="FG157">
        <v>9</v>
      </c>
      <c r="FH157">
        <v>4</v>
      </c>
      <c r="FI157">
        <v>0</v>
      </c>
      <c r="FJ157">
        <v>0</v>
      </c>
      <c r="FK157">
        <v>1</v>
      </c>
      <c r="FL157">
        <v>1</v>
      </c>
      <c r="FM157">
        <v>0</v>
      </c>
      <c r="FN157">
        <v>0</v>
      </c>
      <c r="FO157">
        <v>29</v>
      </c>
      <c r="FP157">
        <v>9</v>
      </c>
      <c r="FQ157">
        <v>0</v>
      </c>
      <c r="FR157">
        <v>0</v>
      </c>
      <c r="FS157">
        <v>1</v>
      </c>
      <c r="FT157">
        <v>1</v>
      </c>
      <c r="FU157">
        <v>1</v>
      </c>
      <c r="FV157">
        <v>0</v>
      </c>
      <c r="FW157" t="s">
        <v>304</v>
      </c>
      <c r="FX157">
        <v>151.0299987792969</v>
      </c>
      <c r="FY157">
        <v>149.1000061035156</v>
      </c>
      <c r="FZ157">
        <v>150.02000427246091</v>
      </c>
      <c r="GA157">
        <v>146.53999328613281</v>
      </c>
      <c r="GB157">
        <v>148.52000427246091</v>
      </c>
      <c r="GC157">
        <v>342</v>
      </c>
      <c r="GD157">
        <v>507</v>
      </c>
      <c r="GE157">
        <v>134</v>
      </c>
      <c r="GF157">
        <v>300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271</v>
      </c>
      <c r="GM157">
        <v>0</v>
      </c>
      <c r="GN157">
        <v>108</v>
      </c>
      <c r="GO157">
        <v>1</v>
      </c>
      <c r="GP157">
        <v>0</v>
      </c>
      <c r="GQ157">
        <v>0</v>
      </c>
      <c r="GR157">
        <v>0</v>
      </c>
      <c r="GS157">
        <v>1</v>
      </c>
      <c r="GT157">
        <v>1</v>
      </c>
      <c r="GU157">
        <v>0</v>
      </c>
      <c r="GV157">
        <v>0</v>
      </c>
      <c r="GW157">
        <v>2.5</v>
      </c>
      <c r="GX157" t="s">
        <v>218</v>
      </c>
      <c r="GY157">
        <v>1460727</v>
      </c>
      <c r="GZ157">
        <v>1822714</v>
      </c>
      <c r="HA157">
        <v>0.46</v>
      </c>
      <c r="HB157">
        <v>0.49099999999999999</v>
      </c>
      <c r="HC157">
        <v>0.12</v>
      </c>
      <c r="HD157">
        <v>2.9</v>
      </c>
      <c r="HF157" s="2">
        <f t="shared" si="65"/>
        <v>-1.294428300989714E-2</v>
      </c>
      <c r="HG157" s="2">
        <f t="shared" si="66"/>
        <v>6.1325032845249705E-3</v>
      </c>
      <c r="HH157" s="2">
        <f t="shared" si="67"/>
        <v>1.7169770037470333E-2</v>
      </c>
      <c r="HI157" s="2">
        <f t="shared" si="68"/>
        <v>1.33316114285571E-2</v>
      </c>
      <c r="HJ157" s="3">
        <f t="shared" si="69"/>
        <v>150.0143623806681</v>
      </c>
      <c r="HK157" t="str">
        <f t="shared" si="70"/>
        <v>MAR</v>
      </c>
    </row>
    <row r="158" spans="1:219" hidden="1" x14ac:dyDescent="0.3">
      <c r="A158">
        <v>149</v>
      </c>
      <c r="B158" t="s">
        <v>719</v>
      </c>
      <c r="C158">
        <v>9</v>
      </c>
      <c r="D158">
        <v>0</v>
      </c>
      <c r="E158">
        <v>6</v>
      </c>
      <c r="F158">
        <v>0</v>
      </c>
      <c r="G158" t="s">
        <v>218</v>
      </c>
      <c r="H158" t="s">
        <v>218</v>
      </c>
      <c r="I158">
        <v>6</v>
      </c>
      <c r="J158">
        <v>0</v>
      </c>
      <c r="K158" t="s">
        <v>218</v>
      </c>
      <c r="L158" t="s">
        <v>218</v>
      </c>
      <c r="M158">
        <v>3</v>
      </c>
      <c r="N158">
        <v>58</v>
      </c>
      <c r="O158">
        <v>103</v>
      </c>
      <c r="P158">
        <v>15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</v>
      </c>
      <c r="W158">
        <v>0</v>
      </c>
      <c r="X158">
        <v>0</v>
      </c>
      <c r="Y158">
        <v>0</v>
      </c>
      <c r="Z158">
        <v>0</v>
      </c>
      <c r="AA158">
        <v>1</v>
      </c>
      <c r="AB158">
        <v>1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 t="s">
        <v>720</v>
      </c>
      <c r="AV158">
        <v>357.47000122070313</v>
      </c>
      <c r="AW158">
        <v>357.6199951171875</v>
      </c>
      <c r="AX158">
        <v>361.32000732421881</v>
      </c>
      <c r="AY158">
        <v>357.01998901367188</v>
      </c>
      <c r="AZ158">
        <v>357.60000610351563</v>
      </c>
      <c r="BA158" s="2">
        <f t="shared" si="53"/>
        <v>4.1942256734062155E-4</v>
      </c>
      <c r="BB158" s="2">
        <f t="shared" si="54"/>
        <v>1.0240263843765529E-2</v>
      </c>
      <c r="BC158" s="2">
        <f t="shared" si="55"/>
        <v>1.677775604574383E-3</v>
      </c>
      <c r="BD158" s="2">
        <f t="shared" si="56"/>
        <v>1.6219717000671707E-3</v>
      </c>
      <c r="BE158">
        <v>75</v>
      </c>
      <c r="BF158">
        <v>89</v>
      </c>
      <c r="BG158">
        <v>2</v>
      </c>
      <c r="BH158">
        <v>0</v>
      </c>
      <c r="BI158">
        <v>0</v>
      </c>
      <c r="BJ158">
        <v>1</v>
      </c>
      <c r="BK158">
        <v>2</v>
      </c>
      <c r="BL158">
        <v>0</v>
      </c>
      <c r="BM158">
        <v>0</v>
      </c>
      <c r="BN158">
        <v>10</v>
      </c>
      <c r="BO158">
        <v>0</v>
      </c>
      <c r="BP158">
        <v>0</v>
      </c>
      <c r="BQ158">
        <v>0</v>
      </c>
      <c r="BR158">
        <v>0</v>
      </c>
      <c r="BS158">
        <v>1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 t="s">
        <v>265</v>
      </c>
      <c r="CN158">
        <v>357.60000610351563</v>
      </c>
      <c r="CO158">
        <v>359.79998779296881</v>
      </c>
      <c r="CP158">
        <v>360.45999145507813</v>
      </c>
      <c r="CQ158">
        <v>353.82998657226563</v>
      </c>
      <c r="CR158">
        <v>355.17001342773438</v>
      </c>
      <c r="CS158" s="2">
        <f t="shared" si="57"/>
        <v>6.1144573765774535E-3</v>
      </c>
      <c r="CT158" s="2">
        <f t="shared" si="58"/>
        <v>1.8310039331829175E-3</v>
      </c>
      <c r="CU158" s="2">
        <f t="shared" si="59"/>
        <v>1.6592555373121209E-2</v>
      </c>
      <c r="CV158" s="2">
        <f t="shared" si="60"/>
        <v>3.7729166450066742E-3</v>
      </c>
      <c r="CW158">
        <v>4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3</v>
      </c>
      <c r="DG158">
        <v>3</v>
      </c>
      <c r="DH158">
        <v>6</v>
      </c>
      <c r="DI158">
        <v>8</v>
      </c>
      <c r="DJ158">
        <v>129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6</v>
      </c>
      <c r="DX158">
        <v>0</v>
      </c>
      <c r="DY158">
        <v>0</v>
      </c>
      <c r="DZ158">
        <v>0</v>
      </c>
      <c r="EA158">
        <v>1</v>
      </c>
      <c r="EB158">
        <v>0</v>
      </c>
      <c r="EC158">
        <v>0</v>
      </c>
      <c r="ED158">
        <v>0</v>
      </c>
      <c r="EE158" t="s">
        <v>721</v>
      </c>
      <c r="EF158">
        <v>355.17001342773438</v>
      </c>
      <c r="EG158">
        <v>357.5</v>
      </c>
      <c r="EH158">
        <v>359.35000610351563</v>
      </c>
      <c r="EI158">
        <v>355.04998779296881</v>
      </c>
      <c r="EJ158">
        <v>359.07000732421881</v>
      </c>
      <c r="EK158" s="2">
        <f t="shared" si="61"/>
        <v>6.5174449573863757E-3</v>
      </c>
      <c r="EL158" s="2">
        <f t="shared" si="62"/>
        <v>5.1482011189467602E-3</v>
      </c>
      <c r="EM158" s="2">
        <f t="shared" si="63"/>
        <v>6.8531809986887016E-3</v>
      </c>
      <c r="EN158" s="2">
        <f t="shared" si="64"/>
        <v>1.1195642769517566E-2</v>
      </c>
      <c r="EO158">
        <v>87</v>
      </c>
      <c r="EP158">
        <v>1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44</v>
      </c>
      <c r="EY158">
        <v>11</v>
      </c>
      <c r="EZ158">
        <v>14</v>
      </c>
      <c r="FA158">
        <v>17</v>
      </c>
      <c r="FB158">
        <v>6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1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 t="s">
        <v>722</v>
      </c>
      <c r="FX158">
        <v>359.07000732421881</v>
      </c>
      <c r="FY158">
        <v>357.6400146484375</v>
      </c>
      <c r="FZ158">
        <v>357.80999755859381</v>
      </c>
      <c r="GA158">
        <v>350.92999267578119</v>
      </c>
      <c r="GB158">
        <v>353.1199951171875</v>
      </c>
      <c r="GC158">
        <v>437</v>
      </c>
      <c r="GD158">
        <v>252</v>
      </c>
      <c r="GE158">
        <v>92</v>
      </c>
      <c r="GF158">
        <v>241</v>
      </c>
      <c r="GG158">
        <v>0</v>
      </c>
      <c r="GH158">
        <v>15</v>
      </c>
      <c r="GI158">
        <v>0</v>
      </c>
      <c r="GJ158">
        <v>0</v>
      </c>
      <c r="GK158">
        <v>0</v>
      </c>
      <c r="GL158">
        <v>135</v>
      </c>
      <c r="GM158">
        <v>0</v>
      </c>
      <c r="GN158">
        <v>135</v>
      </c>
      <c r="GO158">
        <v>1</v>
      </c>
      <c r="GP158">
        <v>1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2.4</v>
      </c>
      <c r="GX158" t="s">
        <v>218</v>
      </c>
      <c r="GY158">
        <v>201576</v>
      </c>
      <c r="GZ158">
        <v>282900</v>
      </c>
      <c r="HA158">
        <v>1.5669999999999999</v>
      </c>
      <c r="HB158">
        <v>3.3410000000000002</v>
      </c>
      <c r="HC158">
        <v>3.57</v>
      </c>
      <c r="HD158">
        <v>0.89</v>
      </c>
      <c r="HE158">
        <v>0.19409999</v>
      </c>
      <c r="HF158" s="2">
        <f t="shared" si="65"/>
        <v>-3.9984135365473961E-3</v>
      </c>
      <c r="HG158" s="2">
        <f t="shared" si="66"/>
        <v>4.750647307680822E-4</v>
      </c>
      <c r="HH158" s="2">
        <f t="shared" si="67"/>
        <v>1.8761944127679064E-2</v>
      </c>
      <c r="HI158" s="2">
        <f t="shared" si="68"/>
        <v>6.2018647249910686E-3</v>
      </c>
      <c r="HJ158" s="3">
        <f t="shared" si="69"/>
        <v>357.80991680570833</v>
      </c>
      <c r="HK158" t="str">
        <f t="shared" si="70"/>
        <v>MLM</v>
      </c>
    </row>
    <row r="159" spans="1:219" hidden="1" x14ac:dyDescent="0.3">
      <c r="A159">
        <v>150</v>
      </c>
      <c r="B159" t="s">
        <v>723</v>
      </c>
      <c r="C159">
        <v>9</v>
      </c>
      <c r="D159">
        <v>0</v>
      </c>
      <c r="E159">
        <v>6</v>
      </c>
      <c r="F159">
        <v>0</v>
      </c>
      <c r="G159" t="s">
        <v>218</v>
      </c>
      <c r="H159" t="s">
        <v>218</v>
      </c>
      <c r="I159">
        <v>6</v>
      </c>
      <c r="J159">
        <v>0</v>
      </c>
      <c r="K159" t="s">
        <v>218</v>
      </c>
      <c r="L159" t="s">
        <v>218</v>
      </c>
      <c r="M159">
        <v>4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2</v>
      </c>
      <c r="X159">
        <v>4</v>
      </c>
      <c r="Y159">
        <v>6</v>
      </c>
      <c r="Z159">
        <v>182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4</v>
      </c>
      <c r="AN159">
        <v>0</v>
      </c>
      <c r="AO159">
        <v>0</v>
      </c>
      <c r="AP159">
        <v>0</v>
      </c>
      <c r="AQ159">
        <v>1</v>
      </c>
      <c r="AR159">
        <v>0</v>
      </c>
      <c r="AS159">
        <v>0</v>
      </c>
      <c r="AT159">
        <v>0</v>
      </c>
      <c r="AU159" t="s">
        <v>724</v>
      </c>
      <c r="AV159">
        <v>63.400001525878913</v>
      </c>
      <c r="AW159">
        <v>63.389999389648438</v>
      </c>
      <c r="AX159">
        <v>64.099998474121094</v>
      </c>
      <c r="AY159">
        <v>63.150001525878913</v>
      </c>
      <c r="AZ159">
        <v>63.569999694824219</v>
      </c>
      <c r="BA159" s="2">
        <f t="shared" si="53"/>
        <v>-1.5778729021587168E-4</v>
      </c>
      <c r="BB159" s="2">
        <f t="shared" si="54"/>
        <v>1.107642903859507E-2</v>
      </c>
      <c r="BC159" s="2">
        <f t="shared" si="55"/>
        <v>3.7860524701112119E-3</v>
      </c>
      <c r="BD159" s="2">
        <f t="shared" si="56"/>
        <v>6.6068612704350826E-3</v>
      </c>
      <c r="BE159">
        <v>78</v>
      </c>
      <c r="BF159">
        <v>101</v>
      </c>
      <c r="BG159">
        <v>12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8</v>
      </c>
      <c r="BO159">
        <v>5</v>
      </c>
      <c r="BP159">
        <v>3</v>
      </c>
      <c r="BQ159">
        <v>0</v>
      </c>
      <c r="BR159">
        <v>0</v>
      </c>
      <c r="BS159">
        <v>1</v>
      </c>
      <c r="BT159">
        <v>16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 t="s">
        <v>370</v>
      </c>
      <c r="CN159">
        <v>63.569999694824219</v>
      </c>
      <c r="CO159">
        <v>65.080001831054688</v>
      </c>
      <c r="CP159">
        <v>65.089996337890625</v>
      </c>
      <c r="CQ159">
        <v>62.299999237060547</v>
      </c>
      <c r="CR159">
        <v>63.990001678466797</v>
      </c>
      <c r="CS159" s="2">
        <f t="shared" si="57"/>
        <v>2.3202244833218977E-2</v>
      </c>
      <c r="CT159" s="2">
        <f t="shared" si="58"/>
        <v>1.5354904590947349E-4</v>
      </c>
      <c r="CU159" s="2">
        <f t="shared" si="59"/>
        <v>4.2716695079556444E-2</v>
      </c>
      <c r="CV159" s="2">
        <f t="shared" si="60"/>
        <v>2.6410414081532219E-2</v>
      </c>
      <c r="CW159">
        <v>1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195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1</v>
      </c>
      <c r="DX159">
        <v>0</v>
      </c>
      <c r="DY159">
        <v>0</v>
      </c>
      <c r="DZ159">
        <v>0</v>
      </c>
      <c r="EA159">
        <v>1</v>
      </c>
      <c r="EB159">
        <v>0</v>
      </c>
      <c r="EC159">
        <v>0</v>
      </c>
      <c r="ED159">
        <v>0</v>
      </c>
      <c r="EE159" t="s">
        <v>414</v>
      </c>
      <c r="EF159">
        <v>63.990001678466797</v>
      </c>
      <c r="EG159">
        <v>64.230003356933594</v>
      </c>
      <c r="EH159">
        <v>65.230003356933594</v>
      </c>
      <c r="EI159">
        <v>64.089996337890625</v>
      </c>
      <c r="EJ159">
        <v>64.94000244140625</v>
      </c>
      <c r="EK159" s="2">
        <f t="shared" si="61"/>
        <v>3.7365976323102679E-3</v>
      </c>
      <c r="EL159" s="2">
        <f t="shared" si="62"/>
        <v>1.5330368672956785E-2</v>
      </c>
      <c r="EM159" s="2">
        <f t="shared" si="63"/>
        <v>2.1797759882548062E-3</v>
      </c>
      <c r="EN159" s="2">
        <f t="shared" si="64"/>
        <v>1.3089098730517668E-2</v>
      </c>
      <c r="EO159">
        <v>25</v>
      </c>
      <c r="EP159">
        <v>111</v>
      </c>
      <c r="EQ159">
        <v>51</v>
      </c>
      <c r="ER159">
        <v>8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3</v>
      </c>
      <c r="EY159">
        <v>1</v>
      </c>
      <c r="EZ159">
        <v>0</v>
      </c>
      <c r="FA159">
        <v>0</v>
      </c>
      <c r="FB159">
        <v>0</v>
      </c>
      <c r="FC159">
        <v>1</v>
      </c>
      <c r="FD159">
        <v>4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 t="s">
        <v>725</v>
      </c>
      <c r="FX159">
        <v>64.94000244140625</v>
      </c>
      <c r="FY159">
        <v>64.629997253417969</v>
      </c>
      <c r="FZ159">
        <v>64.819999694824219</v>
      </c>
      <c r="GA159">
        <v>63.520000457763672</v>
      </c>
      <c r="GB159">
        <v>63.880001068115227</v>
      </c>
      <c r="GC159">
        <v>391</v>
      </c>
      <c r="GD159">
        <v>409</v>
      </c>
      <c r="GE159">
        <v>196</v>
      </c>
      <c r="GF159">
        <v>199</v>
      </c>
      <c r="GG159">
        <v>0</v>
      </c>
      <c r="GH159">
        <v>8</v>
      </c>
      <c r="GI159">
        <v>0</v>
      </c>
      <c r="GJ159">
        <v>8</v>
      </c>
      <c r="GK159">
        <v>0</v>
      </c>
      <c r="GL159">
        <v>377</v>
      </c>
      <c r="GM159">
        <v>0</v>
      </c>
      <c r="GN159">
        <v>195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2.4</v>
      </c>
      <c r="GX159" t="s">
        <v>218</v>
      </c>
      <c r="GY159">
        <v>1559886</v>
      </c>
      <c r="GZ159">
        <v>1687157</v>
      </c>
      <c r="HA159">
        <v>1.2749999999999999</v>
      </c>
      <c r="HB159">
        <v>1.804</v>
      </c>
      <c r="HC159">
        <v>1.56</v>
      </c>
      <c r="HD159">
        <v>3.7</v>
      </c>
      <c r="HE159">
        <v>0.18969999000000001</v>
      </c>
      <c r="HF159" s="2">
        <f t="shared" si="65"/>
        <v>-4.7966145932627491E-3</v>
      </c>
      <c r="HG159" s="2">
        <f t="shared" si="66"/>
        <v>2.9312317541004829E-3</v>
      </c>
      <c r="HH159" s="2">
        <f t="shared" si="67"/>
        <v>1.7174637828034189E-2</v>
      </c>
      <c r="HI159" s="2">
        <f t="shared" si="68"/>
        <v>5.6355761479666144E-3</v>
      </c>
      <c r="HJ159" s="3">
        <f t="shared" si="69"/>
        <v>64.819442753634618</v>
      </c>
      <c r="HK159" t="str">
        <f t="shared" si="70"/>
        <v>MAS</v>
      </c>
    </row>
    <row r="160" spans="1:219" hidden="1" x14ac:dyDescent="0.3">
      <c r="A160">
        <v>151</v>
      </c>
      <c r="B160" t="s">
        <v>726</v>
      </c>
      <c r="C160">
        <v>9</v>
      </c>
      <c r="D160">
        <v>0</v>
      </c>
      <c r="E160">
        <v>6</v>
      </c>
      <c r="F160">
        <v>0</v>
      </c>
      <c r="G160" t="s">
        <v>218</v>
      </c>
      <c r="H160" t="s">
        <v>218</v>
      </c>
      <c r="I160">
        <v>6</v>
      </c>
      <c r="J160">
        <v>0</v>
      </c>
      <c r="K160" t="s">
        <v>218</v>
      </c>
      <c r="L160" t="s">
        <v>218</v>
      </c>
      <c r="M160">
        <v>43</v>
      </c>
      <c r="N160">
        <v>86</v>
      </c>
      <c r="O160">
        <v>3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5</v>
      </c>
      <c r="W160">
        <v>9</v>
      </c>
      <c r="X160">
        <v>9</v>
      </c>
      <c r="Y160">
        <v>12</v>
      </c>
      <c r="Z160">
        <v>32</v>
      </c>
      <c r="AA160">
        <v>1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32</v>
      </c>
      <c r="AH160">
        <v>0</v>
      </c>
      <c r="AI160">
        <v>0</v>
      </c>
      <c r="AJ160">
        <v>0</v>
      </c>
      <c r="AK160">
        <v>1</v>
      </c>
      <c r="AL160">
        <v>1</v>
      </c>
      <c r="AM160">
        <v>1</v>
      </c>
      <c r="AN160">
        <v>0</v>
      </c>
      <c r="AO160">
        <v>12</v>
      </c>
      <c r="AP160">
        <v>12</v>
      </c>
      <c r="AQ160">
        <v>1</v>
      </c>
      <c r="AR160">
        <v>0</v>
      </c>
      <c r="AS160">
        <v>1</v>
      </c>
      <c r="AT160">
        <v>1</v>
      </c>
      <c r="AU160" t="s">
        <v>457</v>
      </c>
      <c r="AV160">
        <v>152.5</v>
      </c>
      <c r="AW160">
        <v>153.4700012207031</v>
      </c>
      <c r="AX160">
        <v>158.52000427246091</v>
      </c>
      <c r="AY160">
        <v>153.25</v>
      </c>
      <c r="AZ160">
        <v>157.80000305175781</v>
      </c>
      <c r="BA160" s="2">
        <f t="shared" si="53"/>
        <v>6.3204614125736969E-3</v>
      </c>
      <c r="BB160" s="2">
        <f t="shared" si="54"/>
        <v>3.1857197297812112E-2</v>
      </c>
      <c r="BC160" s="2">
        <f t="shared" si="55"/>
        <v>1.4335128621437709E-3</v>
      </c>
      <c r="BD160" s="2">
        <f t="shared" si="56"/>
        <v>2.8833985828665809E-2</v>
      </c>
      <c r="BE160">
        <v>1</v>
      </c>
      <c r="BF160">
        <v>2</v>
      </c>
      <c r="BG160">
        <v>5</v>
      </c>
      <c r="BH160">
        <v>19</v>
      </c>
      <c r="BI160">
        <v>168</v>
      </c>
      <c r="BJ160">
        <v>0</v>
      </c>
      <c r="BK160">
        <v>0</v>
      </c>
      <c r="BL160">
        <v>0</v>
      </c>
      <c r="BM160">
        <v>0</v>
      </c>
      <c r="BN160">
        <v>1</v>
      </c>
      <c r="BO160">
        <v>0</v>
      </c>
      <c r="BP160">
        <v>0</v>
      </c>
      <c r="BQ160">
        <v>0</v>
      </c>
      <c r="BR160">
        <v>0</v>
      </c>
      <c r="BS160">
        <v>1</v>
      </c>
      <c r="BT160">
        <v>1</v>
      </c>
      <c r="BU160">
        <v>1</v>
      </c>
      <c r="BV160">
        <v>1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 t="s">
        <v>727</v>
      </c>
      <c r="CN160">
        <v>157.80000305175781</v>
      </c>
      <c r="CO160">
        <v>155.44000244140619</v>
      </c>
      <c r="CP160">
        <v>159.86900329589841</v>
      </c>
      <c r="CQ160">
        <v>155.44000244140619</v>
      </c>
      <c r="CR160">
        <v>159.1300048828125</v>
      </c>
      <c r="CS160" s="2">
        <f t="shared" si="57"/>
        <v>-1.5182710842025493E-2</v>
      </c>
      <c r="CT160" s="2">
        <f t="shared" si="58"/>
        <v>2.7703937368613429E-2</v>
      </c>
      <c r="CU160" s="2">
        <f t="shared" si="59"/>
        <v>0</v>
      </c>
      <c r="CV160" s="2">
        <f t="shared" si="60"/>
        <v>2.3188602577645323E-2</v>
      </c>
      <c r="CW160">
        <v>0</v>
      </c>
      <c r="CX160">
        <v>0</v>
      </c>
      <c r="CY160">
        <v>4</v>
      </c>
      <c r="CZ160">
        <v>11</v>
      </c>
      <c r="DA160">
        <v>180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 t="s">
        <v>481</v>
      </c>
      <c r="EF160">
        <v>159.1300048828125</v>
      </c>
      <c r="EG160">
        <v>160.13999938964841</v>
      </c>
      <c r="EH160">
        <v>160.25</v>
      </c>
      <c r="EI160">
        <v>154.74000549316409</v>
      </c>
      <c r="EJ160">
        <v>156.55000305175781</v>
      </c>
      <c r="EK160" s="2">
        <f t="shared" si="61"/>
        <v>6.3069471130595689E-3</v>
      </c>
      <c r="EL160" s="2">
        <f t="shared" si="62"/>
        <v>6.8643126584455594E-4</v>
      </c>
      <c r="EM160" s="2">
        <f t="shared" si="63"/>
        <v>3.3720456582150948E-2</v>
      </c>
      <c r="EN160" s="2">
        <f t="shared" si="64"/>
        <v>1.1561785520983414E-2</v>
      </c>
      <c r="EO160">
        <v>3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1</v>
      </c>
      <c r="EZ160">
        <v>2</v>
      </c>
      <c r="FA160">
        <v>1</v>
      </c>
      <c r="FB160">
        <v>190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3</v>
      </c>
      <c r="FP160">
        <v>0</v>
      </c>
      <c r="FQ160">
        <v>0</v>
      </c>
      <c r="FR160">
        <v>0</v>
      </c>
      <c r="FS160">
        <v>1</v>
      </c>
      <c r="FT160">
        <v>0</v>
      </c>
      <c r="FU160">
        <v>0</v>
      </c>
      <c r="FV160">
        <v>0</v>
      </c>
      <c r="FW160" t="s">
        <v>728</v>
      </c>
      <c r="FX160">
        <v>156.55000305175781</v>
      </c>
      <c r="FY160">
        <v>154.25999450683591</v>
      </c>
      <c r="FZ160">
        <v>157.67999267578119</v>
      </c>
      <c r="GA160">
        <v>154.25999450683591</v>
      </c>
      <c r="GB160">
        <v>155.6300048828125</v>
      </c>
      <c r="GC160">
        <v>525</v>
      </c>
      <c r="GD160">
        <v>262</v>
      </c>
      <c r="GE160">
        <v>198</v>
      </c>
      <c r="GF160">
        <v>194</v>
      </c>
      <c r="GG160">
        <v>0</v>
      </c>
      <c r="GH160">
        <v>378</v>
      </c>
      <c r="GI160">
        <v>0</v>
      </c>
      <c r="GJ160">
        <v>191</v>
      </c>
      <c r="GK160">
        <v>1</v>
      </c>
      <c r="GL160">
        <v>222</v>
      </c>
      <c r="GM160">
        <v>0</v>
      </c>
      <c r="GN160">
        <v>190</v>
      </c>
      <c r="GO160">
        <v>1</v>
      </c>
      <c r="GP160">
        <v>0</v>
      </c>
      <c r="GQ160">
        <v>1</v>
      </c>
      <c r="GR160">
        <v>0</v>
      </c>
      <c r="GS160">
        <v>1</v>
      </c>
      <c r="GT160">
        <v>0</v>
      </c>
      <c r="GU160">
        <v>1</v>
      </c>
      <c r="GV160">
        <v>0</v>
      </c>
      <c r="GW160">
        <v>2.2000000000000002</v>
      </c>
      <c r="GX160" t="s">
        <v>218</v>
      </c>
      <c r="GY160">
        <v>1933172</v>
      </c>
      <c r="GZ160">
        <v>1842142</v>
      </c>
      <c r="HA160">
        <v>1.756</v>
      </c>
      <c r="HB160">
        <v>2.04</v>
      </c>
      <c r="HC160">
        <v>-14.31</v>
      </c>
      <c r="HD160">
        <v>6.05</v>
      </c>
      <c r="HE160">
        <v>0</v>
      </c>
      <c r="HF160" s="2">
        <f t="shared" si="65"/>
        <v>-1.4845122692004331E-2</v>
      </c>
      <c r="HG160" s="2">
        <f t="shared" si="66"/>
        <v>2.1689487111896444E-2</v>
      </c>
      <c r="HH160" s="2">
        <f t="shared" si="67"/>
        <v>0</v>
      </c>
      <c r="HI160" s="2">
        <f t="shared" si="68"/>
        <v>8.8029964209549449E-3</v>
      </c>
      <c r="HJ160" s="3">
        <f t="shared" si="69"/>
        <v>157.60581466957314</v>
      </c>
      <c r="HK160" t="str">
        <f t="shared" si="70"/>
        <v>MTCH</v>
      </c>
    </row>
    <row r="161" spans="1:219" hidden="1" x14ac:dyDescent="0.3">
      <c r="A161">
        <v>152</v>
      </c>
      <c r="B161" t="s">
        <v>729</v>
      </c>
      <c r="C161">
        <v>9</v>
      </c>
      <c r="D161">
        <v>1</v>
      </c>
      <c r="E161">
        <v>6</v>
      </c>
      <c r="F161">
        <v>0</v>
      </c>
      <c r="G161" t="s">
        <v>218</v>
      </c>
      <c r="H161" t="s">
        <v>218</v>
      </c>
      <c r="I161">
        <v>6</v>
      </c>
      <c r="J161">
        <v>0</v>
      </c>
      <c r="K161" t="s">
        <v>218</v>
      </c>
      <c r="L161" t="s">
        <v>218</v>
      </c>
      <c r="M161">
        <v>1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1</v>
      </c>
      <c r="Y161">
        <v>9</v>
      </c>
      <c r="Z161">
        <v>185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1</v>
      </c>
      <c r="AN161">
        <v>0</v>
      </c>
      <c r="AO161">
        <v>0</v>
      </c>
      <c r="AP161">
        <v>0</v>
      </c>
      <c r="AQ161">
        <v>1</v>
      </c>
      <c r="AR161">
        <v>0</v>
      </c>
      <c r="AS161">
        <v>0</v>
      </c>
      <c r="AT161">
        <v>0</v>
      </c>
      <c r="AU161" t="s">
        <v>236</v>
      </c>
      <c r="AV161">
        <v>130.1199951171875</v>
      </c>
      <c r="AW161">
        <v>129.3699951171875</v>
      </c>
      <c r="AX161">
        <v>130.38999938964841</v>
      </c>
      <c r="AY161">
        <v>128.8999938964844</v>
      </c>
      <c r="AZ161">
        <v>129.9700012207031</v>
      </c>
      <c r="BA161" s="2">
        <f t="shared" si="53"/>
        <v>-5.7973257193109085E-3</v>
      </c>
      <c r="BB161" s="2">
        <f t="shared" si="54"/>
        <v>7.8227185921889708E-3</v>
      </c>
      <c r="BC161" s="2">
        <f t="shared" si="55"/>
        <v>3.6330002198528E-3</v>
      </c>
      <c r="BD161" s="2">
        <f t="shared" si="56"/>
        <v>8.2327253533044376E-3</v>
      </c>
      <c r="BE161">
        <v>61</v>
      </c>
      <c r="BF161">
        <v>132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4</v>
      </c>
      <c r="BO161">
        <v>2</v>
      </c>
      <c r="BP161">
        <v>1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 t="s">
        <v>530</v>
      </c>
      <c r="CN161">
        <v>129.9700012207031</v>
      </c>
      <c r="CO161">
        <v>130.25999450683591</v>
      </c>
      <c r="CP161">
        <v>131.6199951171875</v>
      </c>
      <c r="CQ161">
        <v>130</v>
      </c>
      <c r="CR161">
        <v>131.19999694824219</v>
      </c>
      <c r="CS161" s="2">
        <f t="shared" si="57"/>
        <v>2.2262651494092678E-3</v>
      </c>
      <c r="CT161" s="2">
        <f t="shared" si="58"/>
        <v>1.0332781194382523E-2</v>
      </c>
      <c r="CU161" s="2">
        <f t="shared" si="59"/>
        <v>1.9959658974364469E-3</v>
      </c>
      <c r="CV161" s="2">
        <f t="shared" si="60"/>
        <v>9.1463184158120381E-3</v>
      </c>
      <c r="CW161">
        <v>19</v>
      </c>
      <c r="CX161">
        <v>171</v>
      </c>
      <c r="CY161">
        <v>5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5</v>
      </c>
      <c r="DG161">
        <v>0</v>
      </c>
      <c r="DH161">
        <v>0</v>
      </c>
      <c r="DI161">
        <v>0</v>
      </c>
      <c r="DJ161">
        <v>0</v>
      </c>
      <c r="DK161">
        <v>1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 t="s">
        <v>730</v>
      </c>
      <c r="EF161">
        <v>131.19999694824219</v>
      </c>
      <c r="EG161">
        <v>132.08000183105469</v>
      </c>
      <c r="EH161">
        <v>132.30000305175781</v>
      </c>
      <c r="EI161">
        <v>130.9100036621094</v>
      </c>
      <c r="EJ161">
        <v>131.5</v>
      </c>
      <c r="EK161" s="2">
        <f t="shared" si="61"/>
        <v>6.6626655861053985E-3</v>
      </c>
      <c r="EL161" s="2">
        <f t="shared" si="62"/>
        <v>1.6628965655961503E-3</v>
      </c>
      <c r="EM161" s="2">
        <f t="shared" si="63"/>
        <v>8.8582537305067488E-3</v>
      </c>
      <c r="EN161" s="2">
        <f t="shared" si="64"/>
        <v>4.4866641664683682E-3</v>
      </c>
      <c r="EO161">
        <v>2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4</v>
      </c>
      <c r="EY161">
        <v>29</v>
      </c>
      <c r="EZ161">
        <v>36</v>
      </c>
      <c r="FA161">
        <v>31</v>
      </c>
      <c r="FB161">
        <v>95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 t="s">
        <v>626</v>
      </c>
      <c r="FX161">
        <v>131.5</v>
      </c>
      <c r="FY161">
        <v>130.66999816894531</v>
      </c>
      <c r="FZ161">
        <v>131.21000671386719</v>
      </c>
      <c r="GA161">
        <v>129.7799987792969</v>
      </c>
      <c r="GB161">
        <v>130.91999816894531</v>
      </c>
      <c r="GC161">
        <v>391</v>
      </c>
      <c r="GD161">
        <v>402</v>
      </c>
      <c r="GE161">
        <v>197</v>
      </c>
      <c r="GF161">
        <v>200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280</v>
      </c>
      <c r="GM161">
        <v>0</v>
      </c>
      <c r="GN161">
        <v>95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1.9</v>
      </c>
      <c r="GX161" t="s">
        <v>218</v>
      </c>
      <c r="GY161">
        <v>4239382</v>
      </c>
      <c r="GZ161">
        <v>4118514</v>
      </c>
      <c r="HA161">
        <v>1.5840000000000001</v>
      </c>
      <c r="HB161">
        <v>2.1019999999999999</v>
      </c>
      <c r="HC161">
        <v>3.19</v>
      </c>
      <c r="HD161">
        <v>2.3199999999999998</v>
      </c>
      <c r="HE161">
        <v>1.0704</v>
      </c>
      <c r="HF161" s="2">
        <f t="shared" si="65"/>
        <v>-6.3518928804267016E-3</v>
      </c>
      <c r="HG161" s="2">
        <f t="shared" si="66"/>
        <v>4.1156048875105045E-3</v>
      </c>
      <c r="HH161" s="2">
        <f t="shared" si="67"/>
        <v>6.8110461630045416E-3</v>
      </c>
      <c r="HI161" s="2">
        <f t="shared" si="68"/>
        <v>8.7076031591238889E-3</v>
      </c>
      <c r="HJ161" s="3">
        <f t="shared" si="69"/>
        <v>131.20778425206041</v>
      </c>
      <c r="HK161" t="str">
        <f t="shared" si="70"/>
        <v>MDT</v>
      </c>
    </row>
    <row r="162" spans="1:219" hidden="1" x14ac:dyDescent="0.3">
      <c r="A162">
        <v>153</v>
      </c>
      <c r="B162" t="s">
        <v>731</v>
      </c>
      <c r="C162">
        <v>9</v>
      </c>
      <c r="D162">
        <v>0</v>
      </c>
      <c r="E162">
        <v>6</v>
      </c>
      <c r="F162">
        <v>0</v>
      </c>
      <c r="G162" t="s">
        <v>218</v>
      </c>
      <c r="H162" t="s">
        <v>218</v>
      </c>
      <c r="I162">
        <v>6</v>
      </c>
      <c r="J162">
        <v>0</v>
      </c>
      <c r="K162" t="s">
        <v>218</v>
      </c>
      <c r="L162" t="s">
        <v>218</v>
      </c>
      <c r="M162">
        <v>96</v>
      </c>
      <c r="N162">
        <v>32</v>
      </c>
      <c r="O162">
        <v>22</v>
      </c>
      <c r="P162">
        <v>0</v>
      </c>
      <c r="Q162">
        <v>0</v>
      </c>
      <c r="R162">
        <v>1</v>
      </c>
      <c r="S162">
        <v>22</v>
      </c>
      <c r="T162">
        <v>0</v>
      </c>
      <c r="U162">
        <v>0</v>
      </c>
      <c r="V162">
        <v>38</v>
      </c>
      <c r="W162">
        <v>4</v>
      </c>
      <c r="X162">
        <v>3</v>
      </c>
      <c r="Y162">
        <v>5</v>
      </c>
      <c r="Z162">
        <v>2</v>
      </c>
      <c r="AA162">
        <v>0</v>
      </c>
      <c r="AB162">
        <v>0</v>
      </c>
      <c r="AC162">
        <v>0</v>
      </c>
      <c r="AD162">
        <v>0</v>
      </c>
      <c r="AE162">
        <v>55</v>
      </c>
      <c r="AF162">
        <v>22</v>
      </c>
      <c r="AG162">
        <v>0</v>
      </c>
      <c r="AH162">
        <v>0</v>
      </c>
      <c r="AI162">
        <v>1</v>
      </c>
      <c r="AJ162">
        <v>1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 t="s">
        <v>279</v>
      </c>
      <c r="AV162">
        <v>62.790000915527337</v>
      </c>
      <c r="AW162">
        <v>62.799999237060547</v>
      </c>
      <c r="AX162">
        <v>63.419998168945313</v>
      </c>
      <c r="AY162">
        <v>62.759998321533203</v>
      </c>
      <c r="AZ162">
        <v>63.360000610351563</v>
      </c>
      <c r="BA162" s="2">
        <f t="shared" si="53"/>
        <v>1.5920894354581883E-4</v>
      </c>
      <c r="BB162" s="2">
        <f t="shared" si="54"/>
        <v>9.7760793091343778E-3</v>
      </c>
      <c r="BC162" s="2">
        <f t="shared" si="55"/>
        <v>6.3695726135837294E-4</v>
      </c>
      <c r="BD162" s="2">
        <f t="shared" si="56"/>
        <v>9.4697330025014237E-3</v>
      </c>
      <c r="BE162">
        <v>138</v>
      </c>
      <c r="BF162">
        <v>54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6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 t="s">
        <v>392</v>
      </c>
      <c r="CN162">
        <v>63.360000610351563</v>
      </c>
      <c r="CO162">
        <v>63.840000152587891</v>
      </c>
      <c r="CP162">
        <v>64.160003662109375</v>
      </c>
      <c r="CQ162">
        <v>63.459999084472663</v>
      </c>
      <c r="CR162">
        <v>63.729999542236328</v>
      </c>
      <c r="CS162" s="2">
        <f t="shared" si="57"/>
        <v>7.5187898040265377E-3</v>
      </c>
      <c r="CT162" s="2">
        <f t="shared" si="58"/>
        <v>4.987585586913923E-3</v>
      </c>
      <c r="CU162" s="2">
        <f t="shared" si="59"/>
        <v>5.9523976692820169E-3</v>
      </c>
      <c r="CV162" s="2">
        <f t="shared" si="60"/>
        <v>4.2366304676453304E-3</v>
      </c>
      <c r="CW162">
        <v>46</v>
      </c>
      <c r="CX162">
        <v>1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95</v>
      </c>
      <c r="DG162">
        <v>44</v>
      </c>
      <c r="DH162">
        <v>21</v>
      </c>
      <c r="DI162">
        <v>3</v>
      </c>
      <c r="DJ162">
        <v>6</v>
      </c>
      <c r="DK162">
        <v>0</v>
      </c>
      <c r="DL162">
        <v>0</v>
      </c>
      <c r="DM162">
        <v>0</v>
      </c>
      <c r="DN162">
        <v>0</v>
      </c>
      <c r="DO162">
        <v>1</v>
      </c>
      <c r="DP162">
        <v>0</v>
      </c>
      <c r="DQ162">
        <v>0</v>
      </c>
      <c r="DR162">
        <v>0</v>
      </c>
      <c r="DS162">
        <v>1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 t="s">
        <v>565</v>
      </c>
      <c r="EF162">
        <v>63.729999542236328</v>
      </c>
      <c r="EG162">
        <v>64.360000610351563</v>
      </c>
      <c r="EH162">
        <v>64.80999755859375</v>
      </c>
      <c r="EI162">
        <v>63.830001831054688</v>
      </c>
      <c r="EJ162">
        <v>64.430000305175781</v>
      </c>
      <c r="EK162" s="2">
        <f t="shared" si="61"/>
        <v>9.7887051295941774E-3</v>
      </c>
      <c r="EL162" s="2">
        <f t="shared" si="62"/>
        <v>6.9433261100704247E-3</v>
      </c>
      <c r="EM162" s="2">
        <f t="shared" si="63"/>
        <v>8.2349094821424496E-3</v>
      </c>
      <c r="EN162" s="2">
        <f t="shared" si="64"/>
        <v>9.3124083700011351E-3</v>
      </c>
      <c r="EO162">
        <v>58</v>
      </c>
      <c r="EP162">
        <v>8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30</v>
      </c>
      <c r="EY162">
        <v>6</v>
      </c>
      <c r="EZ162">
        <v>10</v>
      </c>
      <c r="FA162">
        <v>32</v>
      </c>
      <c r="FB162">
        <v>70</v>
      </c>
      <c r="FC162">
        <v>0</v>
      </c>
      <c r="FD162">
        <v>0</v>
      </c>
      <c r="FE162">
        <v>0</v>
      </c>
      <c r="FF162">
        <v>0</v>
      </c>
      <c r="FG162">
        <v>8</v>
      </c>
      <c r="FH162">
        <v>0</v>
      </c>
      <c r="FI162">
        <v>1</v>
      </c>
      <c r="FJ162">
        <v>0</v>
      </c>
      <c r="FK162">
        <v>1</v>
      </c>
      <c r="FL162">
        <v>0</v>
      </c>
      <c r="FM162">
        <v>1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 t="s">
        <v>722</v>
      </c>
      <c r="FX162">
        <v>64.430000305175781</v>
      </c>
      <c r="FY162">
        <v>64.169998168945313</v>
      </c>
      <c r="FZ162">
        <v>64.569999694824219</v>
      </c>
      <c r="GA162">
        <v>63.520000457763672</v>
      </c>
      <c r="GB162">
        <v>63.630001068115227</v>
      </c>
      <c r="GC162">
        <v>455</v>
      </c>
      <c r="GD162">
        <v>375</v>
      </c>
      <c r="GE162">
        <v>113</v>
      </c>
      <c r="GF162">
        <v>317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78</v>
      </c>
      <c r="GM162">
        <v>0</v>
      </c>
      <c r="GN162">
        <v>76</v>
      </c>
      <c r="GO162">
        <v>1</v>
      </c>
      <c r="GP162">
        <v>1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2</v>
      </c>
      <c r="GX162" t="s">
        <v>218</v>
      </c>
      <c r="GY162">
        <v>3118100</v>
      </c>
      <c r="GZ162">
        <v>3757414</v>
      </c>
      <c r="HA162">
        <v>0.81799999999999995</v>
      </c>
      <c r="HB162">
        <v>1.069</v>
      </c>
      <c r="HC162">
        <v>2.2200000000000002</v>
      </c>
      <c r="HD162">
        <v>3.67</v>
      </c>
      <c r="HE162">
        <v>0.32040000000000002</v>
      </c>
      <c r="HF162" s="2">
        <f t="shared" si="65"/>
        <v>-4.0517709778631339E-3</v>
      </c>
      <c r="HG162" s="2">
        <f t="shared" si="66"/>
        <v>6.1948509798579465E-3</v>
      </c>
      <c r="HH162" s="2">
        <f t="shared" si="67"/>
        <v>1.0129308551175886E-2</v>
      </c>
      <c r="HI162" s="2">
        <f t="shared" si="68"/>
        <v>1.7287538661802104E-3</v>
      </c>
      <c r="HJ162" s="3">
        <f t="shared" si="69"/>
        <v>64.567521744979686</v>
      </c>
      <c r="HK162" t="str">
        <f t="shared" si="70"/>
        <v>MET</v>
      </c>
    </row>
    <row r="163" spans="1:219" hidden="1" x14ac:dyDescent="0.3">
      <c r="A163">
        <v>154</v>
      </c>
      <c r="B163" t="s">
        <v>732</v>
      </c>
      <c r="C163">
        <v>9</v>
      </c>
      <c r="D163">
        <v>0</v>
      </c>
      <c r="E163">
        <v>6</v>
      </c>
      <c r="F163">
        <v>0</v>
      </c>
      <c r="G163" t="s">
        <v>218</v>
      </c>
      <c r="H163" t="s">
        <v>218</v>
      </c>
      <c r="I163">
        <v>6</v>
      </c>
      <c r="J163">
        <v>0</v>
      </c>
      <c r="K163" t="s">
        <v>218</v>
      </c>
      <c r="L163" t="s">
        <v>218</v>
      </c>
      <c r="M163">
        <v>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3</v>
      </c>
      <c r="W163">
        <v>2</v>
      </c>
      <c r="X163">
        <v>2</v>
      </c>
      <c r="Y163">
        <v>1</v>
      </c>
      <c r="Z163">
        <v>63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2</v>
      </c>
      <c r="AN163">
        <v>0</v>
      </c>
      <c r="AO163">
        <v>0</v>
      </c>
      <c r="AP163">
        <v>0</v>
      </c>
      <c r="AQ163">
        <v>1</v>
      </c>
      <c r="AR163">
        <v>0</v>
      </c>
      <c r="AS163">
        <v>0</v>
      </c>
      <c r="AT163">
        <v>0</v>
      </c>
      <c r="AU163" t="s">
        <v>420</v>
      </c>
      <c r="AV163">
        <v>1312.900024414062</v>
      </c>
      <c r="AW163">
        <v>1313.910034179688</v>
      </c>
      <c r="AX163">
        <v>1329.06005859375</v>
      </c>
      <c r="AY163">
        <v>1305.7900390625</v>
      </c>
      <c r="AZ163">
        <v>1322.859985351562</v>
      </c>
      <c r="BA163" s="2">
        <f t="shared" si="53"/>
        <v>7.6870542073037562E-4</v>
      </c>
      <c r="BB163" s="2">
        <f t="shared" si="54"/>
        <v>1.1399051770536239E-2</v>
      </c>
      <c r="BC163" s="2">
        <f t="shared" si="55"/>
        <v>6.1800236743435599E-3</v>
      </c>
      <c r="BD163" s="2">
        <f t="shared" si="56"/>
        <v>1.2903819359632029E-2</v>
      </c>
      <c r="BE163">
        <v>23</v>
      </c>
      <c r="BF163">
        <v>48</v>
      </c>
      <c r="BG163">
        <v>3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6</v>
      </c>
      <c r="BO163">
        <v>4</v>
      </c>
      <c r="BP163">
        <v>0</v>
      </c>
      <c r="BQ163">
        <v>1</v>
      </c>
      <c r="BR163">
        <v>1</v>
      </c>
      <c r="BS163">
        <v>1</v>
      </c>
      <c r="BT163">
        <v>12</v>
      </c>
      <c r="BU163">
        <v>0</v>
      </c>
      <c r="BV163">
        <v>0</v>
      </c>
      <c r="BW163">
        <v>0</v>
      </c>
      <c r="BX163">
        <v>0</v>
      </c>
      <c r="BY163">
        <v>1</v>
      </c>
      <c r="BZ163">
        <v>1</v>
      </c>
      <c r="CA163">
        <v>0</v>
      </c>
      <c r="CB163">
        <v>0</v>
      </c>
      <c r="CC163">
        <v>1</v>
      </c>
      <c r="CD163">
        <v>1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 t="s">
        <v>293</v>
      </c>
      <c r="CN163">
        <v>1322.859985351562</v>
      </c>
      <c r="CO163">
        <v>1320.829956054688</v>
      </c>
      <c r="CP163">
        <v>1327.420043945312</v>
      </c>
      <c r="CQ163">
        <v>1309.5</v>
      </c>
      <c r="CR163">
        <v>1323.989990234375</v>
      </c>
      <c r="CS163" s="2">
        <f t="shared" si="57"/>
        <v>-1.5369346277833706E-3</v>
      </c>
      <c r="CT163" s="2">
        <f t="shared" si="58"/>
        <v>4.9645836829744772E-3</v>
      </c>
      <c r="CU163" s="2">
        <f t="shared" si="59"/>
        <v>8.5779066432823958E-3</v>
      </c>
      <c r="CV163" s="2">
        <f t="shared" si="60"/>
        <v>1.0944184126203238E-2</v>
      </c>
      <c r="CW163">
        <v>51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10</v>
      </c>
      <c r="DG163">
        <v>0</v>
      </c>
      <c r="DH163">
        <v>2</v>
      </c>
      <c r="DI163">
        <v>4</v>
      </c>
      <c r="DJ163">
        <v>5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1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 t="s">
        <v>283</v>
      </c>
      <c r="EF163">
        <v>1323.989990234375</v>
      </c>
      <c r="EG163">
        <v>1333.739990234375</v>
      </c>
      <c r="EH163">
        <v>1334.800048828125</v>
      </c>
      <c r="EI163">
        <v>1314.9599609375</v>
      </c>
      <c r="EJ163">
        <v>1327.989990234375</v>
      </c>
      <c r="EK163" s="2">
        <f t="shared" si="61"/>
        <v>7.3102704210635805E-3</v>
      </c>
      <c r="EL163" s="2">
        <f t="shared" si="62"/>
        <v>7.9417032886730521E-4</v>
      </c>
      <c r="EM163" s="2">
        <f t="shared" si="63"/>
        <v>1.4080727453913089E-2</v>
      </c>
      <c r="EN163" s="2">
        <f t="shared" si="64"/>
        <v>9.8118430053643069E-3</v>
      </c>
      <c r="EO163">
        <v>1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2</v>
      </c>
      <c r="FA163">
        <v>7</v>
      </c>
      <c r="FB163">
        <v>68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2</v>
      </c>
      <c r="FP163">
        <v>0</v>
      </c>
      <c r="FQ163">
        <v>0</v>
      </c>
      <c r="FR163">
        <v>0</v>
      </c>
      <c r="FS163">
        <v>1</v>
      </c>
      <c r="FT163">
        <v>0</v>
      </c>
      <c r="FU163">
        <v>0</v>
      </c>
      <c r="FV163">
        <v>0</v>
      </c>
      <c r="FW163" t="s">
        <v>378</v>
      </c>
      <c r="FX163">
        <v>1327.989990234375</v>
      </c>
      <c r="FY163">
        <v>1325.430053710938</v>
      </c>
      <c r="FZ163">
        <v>1325.47998046875</v>
      </c>
      <c r="GA163">
        <v>1304.22998046875</v>
      </c>
      <c r="GB163">
        <v>1313.319946289062</v>
      </c>
      <c r="GC163">
        <v>127</v>
      </c>
      <c r="GD163">
        <v>181</v>
      </c>
      <c r="GE163">
        <v>52</v>
      </c>
      <c r="GF163">
        <v>98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137</v>
      </c>
      <c r="GM163">
        <v>0</v>
      </c>
      <c r="GN163">
        <v>73</v>
      </c>
      <c r="GO163">
        <v>2</v>
      </c>
      <c r="GP163">
        <v>1</v>
      </c>
      <c r="GQ163">
        <v>1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3.2</v>
      </c>
      <c r="GX163" t="s">
        <v>272</v>
      </c>
      <c r="GY163">
        <v>79114</v>
      </c>
      <c r="GZ163">
        <v>80885</v>
      </c>
      <c r="HA163">
        <v>0.81899999999999995</v>
      </c>
      <c r="HB163">
        <v>1.258</v>
      </c>
      <c r="HC163">
        <v>2.68</v>
      </c>
      <c r="HD163">
        <v>3.54</v>
      </c>
      <c r="HE163">
        <v>0</v>
      </c>
      <c r="HF163" s="2">
        <f t="shared" si="65"/>
        <v>-1.9314006923789595E-3</v>
      </c>
      <c r="HG163" s="2">
        <f t="shared" si="66"/>
        <v>3.7666927111490445E-5</v>
      </c>
      <c r="HH163" s="2">
        <f t="shared" si="67"/>
        <v>1.5994863842744511E-2</v>
      </c>
      <c r="HI163" s="2">
        <f t="shared" si="68"/>
        <v>6.9213643225299881E-3</v>
      </c>
      <c r="HJ163" s="3">
        <f t="shared" si="69"/>
        <v>1325.4799785881626</v>
      </c>
      <c r="HK163" t="str">
        <f t="shared" si="70"/>
        <v>MTD</v>
      </c>
    </row>
    <row r="164" spans="1:219" hidden="1" x14ac:dyDescent="0.3">
      <c r="A164">
        <v>155</v>
      </c>
      <c r="B164" t="s">
        <v>733</v>
      </c>
      <c r="C164">
        <v>9</v>
      </c>
      <c r="D164">
        <v>0</v>
      </c>
      <c r="E164">
        <v>6</v>
      </c>
      <c r="F164">
        <v>0</v>
      </c>
      <c r="G164" t="s">
        <v>218</v>
      </c>
      <c r="H164" t="s">
        <v>218</v>
      </c>
      <c r="I164">
        <v>6</v>
      </c>
      <c r="J164">
        <v>0</v>
      </c>
      <c r="K164" t="s">
        <v>218</v>
      </c>
      <c r="L164" t="s">
        <v>218</v>
      </c>
      <c r="M164">
        <v>28</v>
      </c>
      <c r="N164">
        <v>78</v>
      </c>
      <c r="O164">
        <v>64</v>
      </c>
      <c r="P164">
        <v>4</v>
      </c>
      <c r="Q164">
        <v>0</v>
      </c>
      <c r="R164">
        <v>1</v>
      </c>
      <c r="S164">
        <v>2</v>
      </c>
      <c r="T164">
        <v>0</v>
      </c>
      <c r="U164">
        <v>0</v>
      </c>
      <c r="V164">
        <v>6</v>
      </c>
      <c r="W164">
        <v>4</v>
      </c>
      <c r="X164">
        <v>2</v>
      </c>
      <c r="Y164">
        <v>2</v>
      </c>
      <c r="Z164">
        <v>0</v>
      </c>
      <c r="AA164">
        <v>2</v>
      </c>
      <c r="AB164">
        <v>14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 t="s">
        <v>734</v>
      </c>
      <c r="AV164">
        <v>206.71000671386719</v>
      </c>
      <c r="AW164">
        <v>206.0299987792969</v>
      </c>
      <c r="AX164">
        <v>209.80000305175781</v>
      </c>
      <c r="AY164">
        <v>205.58000183105469</v>
      </c>
      <c r="AZ164">
        <v>208.36000061035159</v>
      </c>
      <c r="BA164" s="2">
        <f t="shared" si="53"/>
        <v>-3.3005287511491677E-3</v>
      </c>
      <c r="BB164" s="2">
        <f t="shared" si="54"/>
        <v>1.796951485997289E-2</v>
      </c>
      <c r="BC164" s="2">
        <f t="shared" si="55"/>
        <v>2.1841331403601449E-3</v>
      </c>
      <c r="BD164" s="2">
        <f t="shared" si="56"/>
        <v>1.3342286288891447E-2</v>
      </c>
      <c r="BE164">
        <v>12</v>
      </c>
      <c r="BF164">
        <v>38</v>
      </c>
      <c r="BG164">
        <v>91</v>
      </c>
      <c r="BH164">
        <v>29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1</v>
      </c>
      <c r="BP164">
        <v>0</v>
      </c>
      <c r="BQ164">
        <v>0</v>
      </c>
      <c r="BR164">
        <v>0</v>
      </c>
      <c r="BS164">
        <v>1</v>
      </c>
      <c r="BT164">
        <v>1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 t="s">
        <v>229</v>
      </c>
      <c r="CN164">
        <v>208.36000061035159</v>
      </c>
      <c r="CO164">
        <v>208</v>
      </c>
      <c r="CP164">
        <v>209.41000366210929</v>
      </c>
      <c r="CQ164">
        <v>206.3999938964844</v>
      </c>
      <c r="CR164">
        <v>207.69999694824219</v>
      </c>
      <c r="CS164" s="2">
        <f t="shared" si="57"/>
        <v>-1.7307721651518282E-3</v>
      </c>
      <c r="CT164" s="2">
        <f t="shared" si="58"/>
        <v>6.7332201778879108E-3</v>
      </c>
      <c r="CU164" s="2">
        <f t="shared" si="59"/>
        <v>7.6923370361327015E-3</v>
      </c>
      <c r="CV164" s="2">
        <f t="shared" si="60"/>
        <v>6.2590422284971581E-3</v>
      </c>
      <c r="CW164">
        <v>43</v>
      </c>
      <c r="CX164">
        <v>8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24</v>
      </c>
      <c r="DG164">
        <v>26</v>
      </c>
      <c r="DH164">
        <v>25</v>
      </c>
      <c r="DI164">
        <v>21</v>
      </c>
      <c r="DJ164">
        <v>28</v>
      </c>
      <c r="DK164">
        <v>0</v>
      </c>
      <c r="DL164">
        <v>0</v>
      </c>
      <c r="DM164">
        <v>0</v>
      </c>
      <c r="DN164">
        <v>0</v>
      </c>
      <c r="DO164">
        <v>8</v>
      </c>
      <c r="DP164">
        <v>0</v>
      </c>
      <c r="DQ164">
        <v>4</v>
      </c>
      <c r="DR164">
        <v>0</v>
      </c>
      <c r="DS164">
        <v>1</v>
      </c>
      <c r="DT164">
        <v>0</v>
      </c>
      <c r="DU164">
        <v>1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 t="s">
        <v>350</v>
      </c>
      <c r="EF164">
        <v>207.69999694824219</v>
      </c>
      <c r="EG164">
        <v>209.33000183105469</v>
      </c>
      <c r="EH164">
        <v>213.61000061035159</v>
      </c>
      <c r="EI164">
        <v>208</v>
      </c>
      <c r="EJ164">
        <v>212.97999572753901</v>
      </c>
      <c r="EK164" s="2">
        <f t="shared" si="61"/>
        <v>7.7867714544236355E-3</v>
      </c>
      <c r="EL164" s="2">
        <f t="shared" si="62"/>
        <v>2.0036509372536759E-2</v>
      </c>
      <c r="EM164" s="2">
        <f t="shared" si="63"/>
        <v>6.3536130483966557E-3</v>
      </c>
      <c r="EN164" s="2">
        <f t="shared" si="64"/>
        <v>2.3382457636583975E-2</v>
      </c>
      <c r="EO164">
        <v>39</v>
      </c>
      <c r="EP164">
        <v>36</v>
      </c>
      <c r="EQ164">
        <v>21</v>
      </c>
      <c r="ER164">
        <v>62</v>
      </c>
      <c r="ES164">
        <v>2</v>
      </c>
      <c r="ET164">
        <v>1</v>
      </c>
      <c r="EU164">
        <v>14</v>
      </c>
      <c r="EV164">
        <v>0</v>
      </c>
      <c r="EW164">
        <v>0</v>
      </c>
      <c r="EX164">
        <v>11</v>
      </c>
      <c r="EY164">
        <v>7</v>
      </c>
      <c r="EZ164">
        <v>6</v>
      </c>
      <c r="FA164">
        <v>3</v>
      </c>
      <c r="FB164">
        <v>4</v>
      </c>
      <c r="FC164">
        <v>2</v>
      </c>
      <c r="FD164">
        <v>31</v>
      </c>
      <c r="FE164">
        <v>1</v>
      </c>
      <c r="FF164">
        <v>0</v>
      </c>
      <c r="FG164">
        <v>46</v>
      </c>
      <c r="FH164">
        <v>14</v>
      </c>
      <c r="FI164">
        <v>4</v>
      </c>
      <c r="FJ164">
        <v>4</v>
      </c>
      <c r="FK164">
        <v>1</v>
      </c>
      <c r="FL164">
        <v>1</v>
      </c>
      <c r="FM164">
        <v>2</v>
      </c>
      <c r="FN164">
        <v>2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 t="s">
        <v>735</v>
      </c>
      <c r="FX164">
        <v>212.97999572753901</v>
      </c>
      <c r="FY164">
        <v>208.36000061035159</v>
      </c>
      <c r="FZ164">
        <v>214.49000549316409</v>
      </c>
      <c r="GA164">
        <v>203.66999816894531</v>
      </c>
      <c r="GB164">
        <v>205.5</v>
      </c>
      <c r="GC164">
        <v>555</v>
      </c>
      <c r="GD164">
        <v>170</v>
      </c>
      <c r="GE164">
        <v>211</v>
      </c>
      <c r="GF164">
        <v>155</v>
      </c>
      <c r="GG164">
        <v>0</v>
      </c>
      <c r="GH164">
        <v>97</v>
      </c>
      <c r="GI164">
        <v>0</v>
      </c>
      <c r="GJ164">
        <v>64</v>
      </c>
      <c r="GK164">
        <v>0</v>
      </c>
      <c r="GL164">
        <v>32</v>
      </c>
      <c r="GM164">
        <v>0</v>
      </c>
      <c r="GN164">
        <v>32</v>
      </c>
      <c r="GO164">
        <v>3</v>
      </c>
      <c r="GP164">
        <v>3</v>
      </c>
      <c r="GQ164">
        <v>2</v>
      </c>
      <c r="GR164">
        <v>2</v>
      </c>
      <c r="GS164">
        <v>0</v>
      </c>
      <c r="GT164">
        <v>0</v>
      </c>
      <c r="GU164">
        <v>0</v>
      </c>
      <c r="GV164">
        <v>0</v>
      </c>
      <c r="GW164">
        <v>2.5</v>
      </c>
      <c r="GX164" t="s">
        <v>218</v>
      </c>
      <c r="GY164">
        <v>500514</v>
      </c>
      <c r="GZ164">
        <v>453728</v>
      </c>
      <c r="HA164">
        <v>1.286</v>
      </c>
      <c r="HB164">
        <v>2.262</v>
      </c>
      <c r="HC164">
        <v>4.26</v>
      </c>
      <c r="HD164">
        <v>2.21</v>
      </c>
      <c r="HE164">
        <v>0</v>
      </c>
      <c r="HF164" s="2">
        <f t="shared" si="65"/>
        <v>-2.2173138335832343E-2</v>
      </c>
      <c r="HG164" s="2">
        <f t="shared" si="66"/>
        <v>2.8579442984852155E-2</v>
      </c>
      <c r="HH164" s="2">
        <f t="shared" si="67"/>
        <v>2.2509130484103412E-2</v>
      </c>
      <c r="HI164" s="2">
        <f t="shared" si="68"/>
        <v>8.9051183992928662E-3</v>
      </c>
      <c r="HJ164" s="3">
        <f t="shared" si="69"/>
        <v>214.31481336811891</v>
      </c>
      <c r="HK164" t="str">
        <f t="shared" si="70"/>
        <v>MHK</v>
      </c>
    </row>
    <row r="165" spans="1:219" hidden="1" x14ac:dyDescent="0.3">
      <c r="A165">
        <v>156</v>
      </c>
      <c r="B165" t="s">
        <v>736</v>
      </c>
      <c r="C165">
        <v>9</v>
      </c>
      <c r="D165">
        <v>0</v>
      </c>
      <c r="E165">
        <v>6</v>
      </c>
      <c r="F165">
        <v>0</v>
      </c>
      <c r="G165" t="s">
        <v>218</v>
      </c>
      <c r="H165" t="s">
        <v>218</v>
      </c>
      <c r="I165">
        <v>6</v>
      </c>
      <c r="J165">
        <v>0</v>
      </c>
      <c r="K165" t="s">
        <v>218</v>
      </c>
      <c r="L165" t="s">
        <v>218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5</v>
      </c>
      <c r="Z165">
        <v>190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1</v>
      </c>
      <c r="AN165">
        <v>0</v>
      </c>
      <c r="AO165">
        <v>0</v>
      </c>
      <c r="AP165">
        <v>0</v>
      </c>
      <c r="AQ165">
        <v>1</v>
      </c>
      <c r="AR165">
        <v>0</v>
      </c>
      <c r="AS165">
        <v>0</v>
      </c>
      <c r="AT165">
        <v>0</v>
      </c>
      <c r="AU165" t="s">
        <v>737</v>
      </c>
      <c r="AV165">
        <v>58.770000457763672</v>
      </c>
      <c r="AW165">
        <v>58.610000610351563</v>
      </c>
      <c r="AX165">
        <v>58.939998626708977</v>
      </c>
      <c r="AY165">
        <v>58.490001678466797</v>
      </c>
      <c r="AZ165">
        <v>58.720001220703118</v>
      </c>
      <c r="BA165" s="2">
        <f t="shared" si="53"/>
        <v>-2.7299069398720732E-3</v>
      </c>
      <c r="BB165" s="2">
        <f t="shared" si="54"/>
        <v>5.5988806251494605E-3</v>
      </c>
      <c r="BC165" s="2">
        <f t="shared" si="55"/>
        <v>2.0474139333752639E-3</v>
      </c>
      <c r="BD165" s="2">
        <f t="shared" si="56"/>
        <v>3.9168858558407127E-3</v>
      </c>
      <c r="BE165">
        <v>190</v>
      </c>
      <c r="BF165">
        <v>3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15</v>
      </c>
      <c r="BO165">
        <v>1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 t="s">
        <v>504</v>
      </c>
      <c r="CN165">
        <v>58.720001220703118</v>
      </c>
      <c r="CO165">
        <v>60.439998626708977</v>
      </c>
      <c r="CP165">
        <v>61.869998931884773</v>
      </c>
      <c r="CQ165">
        <v>60.139999389648438</v>
      </c>
      <c r="CR165">
        <v>60.880001068115227</v>
      </c>
      <c r="CS165" s="2">
        <f t="shared" si="57"/>
        <v>2.8457932579200595E-2</v>
      </c>
      <c r="CT165" s="2">
        <f t="shared" si="58"/>
        <v>2.3112984158123906E-2</v>
      </c>
      <c r="CU165" s="2">
        <f t="shared" si="59"/>
        <v>4.963587754417409E-3</v>
      </c>
      <c r="CV165" s="2">
        <f t="shared" si="60"/>
        <v>1.2155086489549216E-2</v>
      </c>
      <c r="CW165">
        <v>1</v>
      </c>
      <c r="CX165">
        <v>111</v>
      </c>
      <c r="CY165">
        <v>61</v>
      </c>
      <c r="CZ165">
        <v>18</v>
      </c>
      <c r="DA165">
        <v>4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 t="s">
        <v>738</v>
      </c>
      <c r="EF165">
        <v>60.880001068115227</v>
      </c>
      <c r="EG165">
        <v>60.880001068115227</v>
      </c>
      <c r="EH165">
        <v>61.25</v>
      </c>
      <c r="EI165">
        <v>60.459999084472663</v>
      </c>
      <c r="EJ165">
        <v>60.909999847412109</v>
      </c>
      <c r="EK165" s="2">
        <f t="shared" si="61"/>
        <v>0</v>
      </c>
      <c r="EL165" s="2">
        <f t="shared" si="62"/>
        <v>6.0407988879146446E-3</v>
      </c>
      <c r="EM165" s="2">
        <f t="shared" si="63"/>
        <v>6.8988498073883076E-3</v>
      </c>
      <c r="EN165" s="2">
        <f t="shared" si="64"/>
        <v>7.3879619777829086E-3</v>
      </c>
      <c r="EO165">
        <v>111</v>
      </c>
      <c r="EP165">
        <v>4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68</v>
      </c>
      <c r="EY165">
        <v>12</v>
      </c>
      <c r="EZ165">
        <v>2</v>
      </c>
      <c r="FA165">
        <v>4</v>
      </c>
      <c r="FB165">
        <v>10</v>
      </c>
      <c r="FC165">
        <v>0</v>
      </c>
      <c r="FD165">
        <v>0</v>
      </c>
      <c r="FE165">
        <v>0</v>
      </c>
      <c r="FF165">
        <v>0</v>
      </c>
      <c r="FG165">
        <v>4</v>
      </c>
      <c r="FH165">
        <v>0</v>
      </c>
      <c r="FI165">
        <v>0</v>
      </c>
      <c r="FJ165">
        <v>0</v>
      </c>
      <c r="FK165">
        <v>1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 t="s">
        <v>739</v>
      </c>
      <c r="FX165">
        <v>60.909999847412109</v>
      </c>
      <c r="FY165">
        <v>60.939998626708977</v>
      </c>
      <c r="FZ165">
        <v>61.020000457763672</v>
      </c>
      <c r="GA165">
        <v>60.189998626708977</v>
      </c>
      <c r="GB165">
        <v>60.810001373291023</v>
      </c>
      <c r="GC165">
        <v>504</v>
      </c>
      <c r="GD165">
        <v>307</v>
      </c>
      <c r="GE165">
        <v>310</v>
      </c>
      <c r="GF165">
        <v>96</v>
      </c>
      <c r="GG165">
        <v>0</v>
      </c>
      <c r="GH165">
        <v>22</v>
      </c>
      <c r="GI165">
        <v>0</v>
      </c>
      <c r="GJ165">
        <v>22</v>
      </c>
      <c r="GK165">
        <v>0</v>
      </c>
      <c r="GL165">
        <v>200</v>
      </c>
      <c r="GM165">
        <v>0</v>
      </c>
      <c r="GN165">
        <v>10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1.8</v>
      </c>
      <c r="GX165" t="s">
        <v>218</v>
      </c>
      <c r="GY165">
        <v>8424268</v>
      </c>
      <c r="GZ165">
        <v>8813571</v>
      </c>
      <c r="HA165">
        <v>0.36699999999999999</v>
      </c>
      <c r="HB165">
        <v>0.60799999999999998</v>
      </c>
      <c r="HC165">
        <v>2.15</v>
      </c>
      <c r="HD165">
        <v>1.48</v>
      </c>
      <c r="HE165">
        <v>0.4677</v>
      </c>
      <c r="HF165" s="2">
        <f t="shared" si="65"/>
        <v>4.9226747576136543E-4</v>
      </c>
      <c r="HG165" s="2">
        <f t="shared" si="66"/>
        <v>1.3110755564492704E-3</v>
      </c>
      <c r="HH165" s="2">
        <f t="shared" si="67"/>
        <v>1.2307187674784226E-2</v>
      </c>
      <c r="HI165" s="2">
        <f t="shared" si="68"/>
        <v>1.0195736434473468E-2</v>
      </c>
      <c r="HJ165" s="3">
        <f t="shared" si="69"/>
        <v>61.019895569318507</v>
      </c>
      <c r="HK165" t="str">
        <f t="shared" si="70"/>
        <v>MDLZ</v>
      </c>
    </row>
    <row r="166" spans="1:219" hidden="1" x14ac:dyDescent="0.3">
      <c r="A166">
        <v>157</v>
      </c>
      <c r="B166" t="s">
        <v>740</v>
      </c>
      <c r="C166">
        <v>9</v>
      </c>
      <c r="D166">
        <v>2</v>
      </c>
      <c r="E166">
        <v>6</v>
      </c>
      <c r="F166">
        <v>0</v>
      </c>
      <c r="G166" t="s">
        <v>218</v>
      </c>
      <c r="H166" t="s">
        <v>218</v>
      </c>
      <c r="I166">
        <v>6</v>
      </c>
      <c r="J166">
        <v>0</v>
      </c>
      <c r="K166" t="s">
        <v>218</v>
      </c>
      <c r="L166" t="s">
        <v>218</v>
      </c>
      <c r="M166">
        <v>5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11</v>
      </c>
      <c r="W166">
        <v>15</v>
      </c>
      <c r="X166">
        <v>23</v>
      </c>
      <c r="Y166">
        <v>18</v>
      </c>
      <c r="Z166">
        <v>121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 t="s">
        <v>741</v>
      </c>
      <c r="AV166">
        <v>325.27999877929688</v>
      </c>
      <c r="AW166">
        <v>325.25</v>
      </c>
      <c r="AX166">
        <v>327.010009765625</v>
      </c>
      <c r="AY166">
        <v>323.29000854492188</v>
      </c>
      <c r="AZ166">
        <v>326.39999389648438</v>
      </c>
      <c r="BA166" s="2">
        <f t="shared" si="53"/>
        <v>-9.2232987845886072E-5</v>
      </c>
      <c r="BB166" s="2">
        <f t="shared" si="54"/>
        <v>5.3821281094313944E-3</v>
      </c>
      <c r="BC166" s="2">
        <f t="shared" si="55"/>
        <v>6.0261074714161866E-3</v>
      </c>
      <c r="BD166" s="2">
        <f t="shared" si="56"/>
        <v>9.5281415738899256E-3</v>
      </c>
      <c r="BE166">
        <v>53</v>
      </c>
      <c r="BF166">
        <v>4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100</v>
      </c>
      <c r="BO166">
        <v>40</v>
      </c>
      <c r="BP166">
        <v>22</v>
      </c>
      <c r="BQ166">
        <v>6</v>
      </c>
      <c r="BR166">
        <v>2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1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 t="s">
        <v>395</v>
      </c>
      <c r="CN166">
        <v>326.39999389648438</v>
      </c>
      <c r="CO166">
        <v>340.16000366210938</v>
      </c>
      <c r="CP166">
        <v>340.16000366210938</v>
      </c>
      <c r="CQ166">
        <v>318.3699951171875</v>
      </c>
      <c r="CR166">
        <v>320.04000854492188</v>
      </c>
      <c r="CS166" s="2">
        <f t="shared" si="57"/>
        <v>4.0451580484145322E-2</v>
      </c>
      <c r="CT166" s="2">
        <f t="shared" si="58"/>
        <v>0</v>
      </c>
      <c r="CU166" s="2">
        <f t="shared" si="59"/>
        <v>6.4058114741104344E-2</v>
      </c>
      <c r="CV166" s="2">
        <f t="shared" si="60"/>
        <v>5.2181395548861476E-3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191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1</v>
      </c>
      <c r="DX166">
        <v>0</v>
      </c>
      <c r="DY166">
        <v>0</v>
      </c>
      <c r="DZ166">
        <v>0</v>
      </c>
      <c r="EA166">
        <v>1</v>
      </c>
      <c r="EB166">
        <v>0</v>
      </c>
      <c r="EC166">
        <v>0</v>
      </c>
      <c r="ED166">
        <v>0</v>
      </c>
      <c r="EE166" t="s">
        <v>742</v>
      </c>
      <c r="EF166">
        <v>320.04000854492188</v>
      </c>
      <c r="EG166">
        <v>321.29998779296881</v>
      </c>
      <c r="EH166">
        <v>330.75</v>
      </c>
      <c r="EI166">
        <v>319.510009765625</v>
      </c>
      <c r="EJ166">
        <v>329.95001220703119</v>
      </c>
      <c r="EK166" s="2">
        <f t="shared" si="61"/>
        <v>3.9215041889725244E-3</v>
      </c>
      <c r="EL166" s="2">
        <f t="shared" si="62"/>
        <v>2.8571465478552382E-2</v>
      </c>
      <c r="EM166" s="2">
        <f t="shared" si="63"/>
        <v>5.5710491607524615E-3</v>
      </c>
      <c r="EN166" s="2">
        <f t="shared" si="64"/>
        <v>3.1641163979880371E-2</v>
      </c>
      <c r="EO166">
        <v>15</v>
      </c>
      <c r="EP166">
        <v>16</v>
      </c>
      <c r="EQ166">
        <v>58</v>
      </c>
      <c r="ER166">
        <v>36</v>
      </c>
      <c r="ES166">
        <v>57</v>
      </c>
      <c r="ET166">
        <v>0</v>
      </c>
      <c r="EU166">
        <v>0</v>
      </c>
      <c r="EV166">
        <v>0</v>
      </c>
      <c r="EW166">
        <v>0</v>
      </c>
      <c r="EX166">
        <v>6</v>
      </c>
      <c r="EY166">
        <v>3</v>
      </c>
      <c r="EZ166">
        <v>4</v>
      </c>
      <c r="FA166">
        <v>1</v>
      </c>
      <c r="FB166">
        <v>3</v>
      </c>
      <c r="FC166">
        <v>1</v>
      </c>
      <c r="FD166">
        <v>17</v>
      </c>
      <c r="FE166">
        <v>1</v>
      </c>
      <c r="FF166">
        <v>17</v>
      </c>
      <c r="FG166">
        <v>1</v>
      </c>
      <c r="FH166">
        <v>0</v>
      </c>
      <c r="FI166">
        <v>3</v>
      </c>
      <c r="FJ166">
        <v>3</v>
      </c>
      <c r="FK166">
        <v>1</v>
      </c>
      <c r="FL166">
        <v>0</v>
      </c>
      <c r="FM166">
        <v>1</v>
      </c>
      <c r="FN166">
        <v>1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 t="s">
        <v>743</v>
      </c>
      <c r="FX166">
        <v>329.95001220703119</v>
      </c>
      <c r="FY166">
        <v>329.3599853515625</v>
      </c>
      <c r="FZ166">
        <v>330.52999877929688</v>
      </c>
      <c r="GA166">
        <v>324.04000854492188</v>
      </c>
      <c r="GB166">
        <v>326.70999145507813</v>
      </c>
      <c r="GC166">
        <v>244</v>
      </c>
      <c r="GD166">
        <v>566</v>
      </c>
      <c r="GE166">
        <v>182</v>
      </c>
      <c r="GF166">
        <v>208</v>
      </c>
      <c r="GG166">
        <v>0</v>
      </c>
      <c r="GH166">
        <v>93</v>
      </c>
      <c r="GI166">
        <v>0</v>
      </c>
      <c r="GJ166">
        <v>93</v>
      </c>
      <c r="GK166">
        <v>17</v>
      </c>
      <c r="GL166">
        <v>317</v>
      </c>
      <c r="GM166">
        <v>17</v>
      </c>
      <c r="GN166">
        <v>194</v>
      </c>
      <c r="GO166">
        <v>2</v>
      </c>
      <c r="GP166">
        <v>1</v>
      </c>
      <c r="GQ166">
        <v>1</v>
      </c>
      <c r="GR166">
        <v>1</v>
      </c>
      <c r="GS166">
        <v>0</v>
      </c>
      <c r="GT166">
        <v>0</v>
      </c>
      <c r="GU166">
        <v>0</v>
      </c>
      <c r="GV166">
        <v>0</v>
      </c>
      <c r="GW166">
        <v>2.1</v>
      </c>
      <c r="GX166" t="s">
        <v>218</v>
      </c>
      <c r="GY166">
        <v>748455</v>
      </c>
      <c r="GZ166">
        <v>860271</v>
      </c>
      <c r="HA166">
        <v>1.33</v>
      </c>
      <c r="HB166">
        <v>2.1800000000000002</v>
      </c>
      <c r="HC166">
        <v>3.24</v>
      </c>
      <c r="HD166">
        <v>2.19</v>
      </c>
      <c r="HE166">
        <v>0.21460000000000001</v>
      </c>
      <c r="HF166" s="2">
        <f t="shared" si="65"/>
        <v>-1.7914345449066005E-3</v>
      </c>
      <c r="HG166" s="2">
        <f t="shared" si="66"/>
        <v>3.5398100990997605E-3</v>
      </c>
      <c r="HH166" s="2">
        <f t="shared" si="67"/>
        <v>1.6152468554921806E-2</v>
      </c>
      <c r="HI166" s="2">
        <f t="shared" si="68"/>
        <v>8.1723332006617966E-3</v>
      </c>
      <c r="HJ166" s="3">
        <f t="shared" si="69"/>
        <v>330.52585715394929</v>
      </c>
      <c r="HK166" t="str">
        <f t="shared" si="70"/>
        <v>MCO</v>
      </c>
    </row>
    <row r="167" spans="1:219" hidden="1" x14ac:dyDescent="0.3">
      <c r="A167">
        <v>158</v>
      </c>
      <c r="B167" t="s">
        <v>744</v>
      </c>
      <c r="C167">
        <v>9</v>
      </c>
      <c r="D167">
        <v>0</v>
      </c>
      <c r="E167">
        <v>6</v>
      </c>
      <c r="F167">
        <v>0</v>
      </c>
      <c r="G167" t="s">
        <v>218</v>
      </c>
      <c r="H167" t="s">
        <v>218</v>
      </c>
      <c r="I167">
        <v>6</v>
      </c>
      <c r="J167">
        <v>0</v>
      </c>
      <c r="K167" t="s">
        <v>218</v>
      </c>
      <c r="L167" t="s">
        <v>218</v>
      </c>
      <c r="M167">
        <v>106</v>
      </c>
      <c r="N167">
        <v>26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77</v>
      </c>
      <c r="W167">
        <v>13</v>
      </c>
      <c r="X167">
        <v>5</v>
      </c>
      <c r="Y167">
        <v>4</v>
      </c>
      <c r="Z167">
        <v>1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1</v>
      </c>
      <c r="AH167">
        <v>0</v>
      </c>
      <c r="AI167">
        <v>0</v>
      </c>
      <c r="AJ167">
        <v>0</v>
      </c>
      <c r="AK167">
        <v>1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 t="s">
        <v>335</v>
      </c>
      <c r="AV167">
        <v>81.519996643066406</v>
      </c>
      <c r="AW167">
        <v>81.410003662109375</v>
      </c>
      <c r="AX167">
        <v>82.050003051757813</v>
      </c>
      <c r="AY167">
        <v>81.199996948242188</v>
      </c>
      <c r="AZ167">
        <v>81.959999084472656</v>
      </c>
      <c r="BA167" s="2">
        <f t="shared" si="53"/>
        <v>-1.3510990788496713E-3</v>
      </c>
      <c r="BB167" s="2">
        <f t="shared" si="54"/>
        <v>7.8001141480119607E-3</v>
      </c>
      <c r="BC167" s="2">
        <f t="shared" si="55"/>
        <v>2.5796180373460764E-3</v>
      </c>
      <c r="BD167" s="2">
        <f t="shared" si="56"/>
        <v>9.2728421756955726E-3</v>
      </c>
      <c r="BE167">
        <v>133</v>
      </c>
      <c r="BF167">
        <v>33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36</v>
      </c>
      <c r="BO167">
        <v>9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 t="s">
        <v>427</v>
      </c>
      <c r="CN167">
        <v>81.959999084472656</v>
      </c>
      <c r="CO167">
        <v>82.400001525878906</v>
      </c>
      <c r="CP167">
        <v>82.949996948242188</v>
      </c>
      <c r="CQ167">
        <v>82.069999694824219</v>
      </c>
      <c r="CR167">
        <v>82.730003356933594</v>
      </c>
      <c r="CS167" s="2">
        <f t="shared" si="57"/>
        <v>5.3398353550765387E-3</v>
      </c>
      <c r="CT167" s="2">
        <f t="shared" si="58"/>
        <v>6.6304453598287072E-3</v>
      </c>
      <c r="CU167" s="2">
        <f t="shared" si="59"/>
        <v>4.0048765163074318E-3</v>
      </c>
      <c r="CV167" s="2">
        <f t="shared" si="60"/>
        <v>7.9778029170605169E-3</v>
      </c>
      <c r="CW167">
        <v>70</v>
      </c>
      <c r="CX167">
        <v>26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68</v>
      </c>
      <c r="DG167">
        <v>34</v>
      </c>
      <c r="DH167">
        <v>21</v>
      </c>
      <c r="DI167">
        <v>2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 t="s">
        <v>672</v>
      </c>
      <c r="EF167">
        <v>82.730003356933594</v>
      </c>
      <c r="EG167">
        <v>83.199996948242188</v>
      </c>
      <c r="EH167">
        <v>83.790000915527344</v>
      </c>
      <c r="EI167">
        <v>82.129997253417969</v>
      </c>
      <c r="EJ167">
        <v>83.639999389648438</v>
      </c>
      <c r="EK167" s="2">
        <f t="shared" si="61"/>
        <v>5.6489616412002119E-3</v>
      </c>
      <c r="EL167" s="2">
        <f t="shared" si="62"/>
        <v>7.0414603274675525E-3</v>
      </c>
      <c r="EM167" s="2">
        <f t="shared" si="63"/>
        <v>1.2860573726821811E-2</v>
      </c>
      <c r="EN167" s="2">
        <f t="shared" si="64"/>
        <v>1.8053588561089295E-2</v>
      </c>
      <c r="EO167">
        <v>39</v>
      </c>
      <c r="EP167">
        <v>18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12</v>
      </c>
      <c r="EY167">
        <v>9</v>
      </c>
      <c r="EZ167">
        <v>12</v>
      </c>
      <c r="FA167">
        <v>24</v>
      </c>
      <c r="FB167">
        <v>85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85</v>
      </c>
      <c r="FJ167">
        <v>0</v>
      </c>
      <c r="FK167">
        <v>0</v>
      </c>
      <c r="FL167">
        <v>0</v>
      </c>
      <c r="FM167">
        <v>1</v>
      </c>
      <c r="FN167">
        <v>0</v>
      </c>
      <c r="FO167">
        <v>3</v>
      </c>
      <c r="FP167">
        <v>0</v>
      </c>
      <c r="FQ167">
        <v>9</v>
      </c>
      <c r="FR167">
        <v>9</v>
      </c>
      <c r="FS167">
        <v>1</v>
      </c>
      <c r="FT167">
        <v>0</v>
      </c>
      <c r="FU167">
        <v>1</v>
      </c>
      <c r="FV167">
        <v>1</v>
      </c>
      <c r="FW167" t="s">
        <v>722</v>
      </c>
      <c r="FX167">
        <v>83.639999389648438</v>
      </c>
      <c r="FY167">
        <v>82.889999389648438</v>
      </c>
      <c r="FZ167">
        <v>83.279998779296875</v>
      </c>
      <c r="GA167">
        <v>82.230003356933594</v>
      </c>
      <c r="GB167">
        <v>82.550003051757813</v>
      </c>
      <c r="GC167">
        <v>451</v>
      </c>
      <c r="GD167">
        <v>412</v>
      </c>
      <c r="GE167">
        <v>153</v>
      </c>
      <c r="GF167">
        <v>267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86</v>
      </c>
      <c r="GM167">
        <v>0</v>
      </c>
      <c r="GN167">
        <v>85</v>
      </c>
      <c r="GO167">
        <v>2</v>
      </c>
      <c r="GP167">
        <v>1</v>
      </c>
      <c r="GQ167">
        <v>0</v>
      </c>
      <c r="GR167">
        <v>0</v>
      </c>
      <c r="GS167">
        <v>1</v>
      </c>
      <c r="GT167">
        <v>1</v>
      </c>
      <c r="GU167">
        <v>1</v>
      </c>
      <c r="GV167">
        <v>1</v>
      </c>
      <c r="GW167">
        <v>2.1</v>
      </c>
      <c r="GX167" t="s">
        <v>218</v>
      </c>
      <c r="GY167">
        <v>9871575</v>
      </c>
      <c r="GZ167">
        <v>9760057</v>
      </c>
      <c r="HC167">
        <v>2.77</v>
      </c>
      <c r="HD167">
        <v>0.95</v>
      </c>
      <c r="HE167">
        <v>0.18310000000000001</v>
      </c>
      <c r="HF167" s="2">
        <f t="shared" si="65"/>
        <v>-9.0481361505916347E-3</v>
      </c>
      <c r="HG167" s="2">
        <f t="shared" si="66"/>
        <v>4.6829898578887308E-3</v>
      </c>
      <c r="HH167" s="2">
        <f t="shared" si="67"/>
        <v>7.9623119504723672E-3</v>
      </c>
      <c r="HI167" s="2">
        <f t="shared" si="68"/>
        <v>3.8764346819415429E-3</v>
      </c>
      <c r="HJ167" s="3">
        <f t="shared" si="69"/>
        <v>83.278172416110564</v>
      </c>
      <c r="HK167" t="str">
        <f t="shared" si="70"/>
        <v>MS</v>
      </c>
    </row>
    <row r="168" spans="1:219" hidden="1" x14ac:dyDescent="0.3">
      <c r="A168">
        <v>159</v>
      </c>
      <c r="B168" t="s">
        <v>745</v>
      </c>
      <c r="C168">
        <v>9</v>
      </c>
      <c r="D168">
        <v>0</v>
      </c>
      <c r="E168">
        <v>6</v>
      </c>
      <c r="F168">
        <v>0</v>
      </c>
      <c r="G168" t="s">
        <v>218</v>
      </c>
      <c r="H168" t="s">
        <v>218</v>
      </c>
      <c r="I168">
        <v>6</v>
      </c>
      <c r="J168">
        <v>0</v>
      </c>
      <c r="K168" t="s">
        <v>218</v>
      </c>
      <c r="L168" t="s">
        <v>218</v>
      </c>
      <c r="M168">
        <v>0</v>
      </c>
      <c r="N168">
        <v>1</v>
      </c>
      <c r="O168">
        <v>3</v>
      </c>
      <c r="P168">
        <v>23</v>
      </c>
      <c r="Q168">
        <v>168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1</v>
      </c>
      <c r="X168">
        <v>0</v>
      </c>
      <c r="Y168">
        <v>0</v>
      </c>
      <c r="Z168">
        <v>0</v>
      </c>
      <c r="AA168">
        <v>1</v>
      </c>
      <c r="AB168">
        <v>1</v>
      </c>
      <c r="AC168">
        <v>1</v>
      </c>
      <c r="AD168">
        <v>1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 t="s">
        <v>701</v>
      </c>
      <c r="AV168">
        <v>34.779998779296882</v>
      </c>
      <c r="AW168">
        <v>34.520000457763672</v>
      </c>
      <c r="AX168">
        <v>36.040000915527337</v>
      </c>
      <c r="AY168">
        <v>34.520000457763672</v>
      </c>
      <c r="AZ168">
        <v>35.549999237060547</v>
      </c>
      <c r="BA168" s="2">
        <f t="shared" si="53"/>
        <v>-7.5318168622657833E-3</v>
      </c>
      <c r="BB168" s="2">
        <f t="shared" si="54"/>
        <v>4.2175372340481632E-2</v>
      </c>
      <c r="BC168" s="2">
        <f t="shared" si="55"/>
        <v>0</v>
      </c>
      <c r="BD168" s="2">
        <f t="shared" si="56"/>
        <v>2.8973243358697776E-2</v>
      </c>
      <c r="BE168">
        <v>1</v>
      </c>
      <c r="BF168">
        <v>6</v>
      </c>
      <c r="BG168">
        <v>12</v>
      </c>
      <c r="BH168">
        <v>24</v>
      </c>
      <c r="BI168">
        <v>152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 t="s">
        <v>746</v>
      </c>
      <c r="CN168">
        <v>35.549999237060547</v>
      </c>
      <c r="CO168">
        <v>35.389999389648438</v>
      </c>
      <c r="CP168">
        <v>36.25</v>
      </c>
      <c r="CQ168">
        <v>35.330001831054688</v>
      </c>
      <c r="CR168">
        <v>36.159999847412109</v>
      </c>
      <c r="CS168" s="2">
        <f t="shared" si="57"/>
        <v>-4.521046910752613E-3</v>
      </c>
      <c r="CT168" s="2">
        <f t="shared" si="58"/>
        <v>2.3724154768319017E-2</v>
      </c>
      <c r="CU168" s="2">
        <f t="shared" si="59"/>
        <v>1.6953252226191706E-3</v>
      </c>
      <c r="CV168" s="2">
        <f t="shared" si="60"/>
        <v>2.2953485062495727E-2</v>
      </c>
      <c r="CW168">
        <v>0</v>
      </c>
      <c r="CX168">
        <v>2</v>
      </c>
      <c r="CY168">
        <v>30</v>
      </c>
      <c r="CZ168">
        <v>82</v>
      </c>
      <c r="DA168">
        <v>81</v>
      </c>
      <c r="DB168">
        <v>1</v>
      </c>
      <c r="DC168">
        <v>1</v>
      </c>
      <c r="DD168">
        <v>0</v>
      </c>
      <c r="DE168">
        <v>0</v>
      </c>
      <c r="DF168">
        <v>2</v>
      </c>
      <c r="DG168">
        <v>0</v>
      </c>
      <c r="DH168">
        <v>0</v>
      </c>
      <c r="DI168">
        <v>0</v>
      </c>
      <c r="DJ168">
        <v>0</v>
      </c>
      <c r="DK168">
        <v>1</v>
      </c>
      <c r="DL168">
        <v>2</v>
      </c>
      <c r="DM168">
        <v>1</v>
      </c>
      <c r="DN168">
        <v>2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 t="s">
        <v>747</v>
      </c>
      <c r="EF168">
        <v>36.159999847412109</v>
      </c>
      <c r="EG168">
        <v>36.549999237060547</v>
      </c>
      <c r="EH168">
        <v>36.790000915527337</v>
      </c>
      <c r="EI168">
        <v>35.529998779296882</v>
      </c>
      <c r="EJ168">
        <v>36.299999237060547</v>
      </c>
      <c r="EK168" s="2">
        <f t="shared" si="61"/>
        <v>1.0670298161127967E-2</v>
      </c>
      <c r="EL168" s="2">
        <f t="shared" si="62"/>
        <v>6.5235572844331013E-3</v>
      </c>
      <c r="EM168" s="2">
        <f t="shared" si="63"/>
        <v>2.7906989851026243E-2</v>
      </c>
      <c r="EN168" s="2">
        <f t="shared" si="64"/>
        <v>2.1212134268518978E-2</v>
      </c>
      <c r="EO168">
        <v>3</v>
      </c>
      <c r="EP168">
        <v>2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3</v>
      </c>
      <c r="FA168">
        <v>6</v>
      </c>
      <c r="FB168">
        <v>185</v>
      </c>
      <c r="FC168">
        <v>0</v>
      </c>
      <c r="FD168">
        <v>0</v>
      </c>
      <c r="FE168">
        <v>0</v>
      </c>
      <c r="FF168">
        <v>0</v>
      </c>
      <c r="FG168">
        <v>2</v>
      </c>
      <c r="FH168">
        <v>0</v>
      </c>
      <c r="FI168">
        <v>0</v>
      </c>
      <c r="FJ168">
        <v>0</v>
      </c>
      <c r="FK168">
        <v>2</v>
      </c>
      <c r="FL168">
        <v>0</v>
      </c>
      <c r="FM168">
        <v>1</v>
      </c>
      <c r="FN168">
        <v>0</v>
      </c>
      <c r="FO168">
        <v>5</v>
      </c>
      <c r="FP168">
        <v>3</v>
      </c>
      <c r="FQ168">
        <v>0</v>
      </c>
      <c r="FR168">
        <v>0</v>
      </c>
      <c r="FS168">
        <v>1</v>
      </c>
      <c r="FT168">
        <v>1</v>
      </c>
      <c r="FU168">
        <v>0</v>
      </c>
      <c r="FV168">
        <v>0</v>
      </c>
      <c r="FW168" t="s">
        <v>541</v>
      </c>
      <c r="FX168">
        <v>36.299999237060547</v>
      </c>
      <c r="FY168">
        <v>35.950000762939453</v>
      </c>
      <c r="FZ168">
        <v>36.319999694824219</v>
      </c>
      <c r="GA168">
        <v>35.119998931884773</v>
      </c>
      <c r="GB168">
        <v>35.180000305175781</v>
      </c>
      <c r="GC168">
        <v>590</v>
      </c>
      <c r="GD168">
        <v>197</v>
      </c>
      <c r="GE168">
        <v>200</v>
      </c>
      <c r="GF168">
        <v>196</v>
      </c>
      <c r="GG168">
        <v>0</v>
      </c>
      <c r="GH168">
        <v>530</v>
      </c>
      <c r="GI168">
        <v>0</v>
      </c>
      <c r="GJ168">
        <v>163</v>
      </c>
      <c r="GK168">
        <v>3</v>
      </c>
      <c r="GL168">
        <v>185</v>
      </c>
      <c r="GM168">
        <v>2</v>
      </c>
      <c r="GN168">
        <v>185</v>
      </c>
      <c r="GO168">
        <v>1</v>
      </c>
      <c r="GP168">
        <v>1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2.2000000000000002</v>
      </c>
      <c r="GX168" t="s">
        <v>218</v>
      </c>
      <c r="GY168">
        <v>6079260</v>
      </c>
      <c r="GZ168">
        <v>4969285</v>
      </c>
      <c r="HA168">
        <v>0.52</v>
      </c>
      <c r="HB168">
        <v>1.119</v>
      </c>
      <c r="HC168">
        <v>1.84</v>
      </c>
      <c r="HD168">
        <v>1.1399999999999999</v>
      </c>
      <c r="HE168">
        <v>0.114300005</v>
      </c>
      <c r="HF168" s="2">
        <f t="shared" si="65"/>
        <v>-9.7357014379233497E-3</v>
      </c>
      <c r="HG168" s="2">
        <f t="shared" si="66"/>
        <v>1.0187195346741507E-2</v>
      </c>
      <c r="HH168" s="2">
        <f t="shared" si="67"/>
        <v>2.30876721401998E-2</v>
      </c>
      <c r="HI168" s="2">
        <f t="shared" si="68"/>
        <v>1.7055535182067816E-3</v>
      </c>
      <c r="HJ168" s="3">
        <f t="shared" si="69"/>
        <v>36.316230443427024</v>
      </c>
      <c r="HK168" t="str">
        <f t="shared" si="70"/>
        <v>MOS</v>
      </c>
    </row>
    <row r="169" spans="1:219" hidden="1" x14ac:dyDescent="0.3">
      <c r="A169">
        <v>160</v>
      </c>
      <c r="B169" t="s">
        <v>748</v>
      </c>
      <c r="C169">
        <v>9</v>
      </c>
      <c r="D169">
        <v>0</v>
      </c>
      <c r="E169">
        <v>6</v>
      </c>
      <c r="F169">
        <v>0</v>
      </c>
      <c r="G169" t="s">
        <v>218</v>
      </c>
      <c r="H169" t="s">
        <v>218</v>
      </c>
      <c r="I169">
        <v>6</v>
      </c>
      <c r="J169">
        <v>0</v>
      </c>
      <c r="K169" t="s">
        <v>218</v>
      </c>
      <c r="L169" t="s">
        <v>218</v>
      </c>
      <c r="M169">
        <v>75</v>
      </c>
      <c r="N169">
        <v>61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28</v>
      </c>
      <c r="W169">
        <v>10</v>
      </c>
      <c r="X169">
        <v>10</v>
      </c>
      <c r="Y169">
        <v>4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 t="s">
        <v>399</v>
      </c>
      <c r="AV169">
        <v>487</v>
      </c>
      <c r="AW169">
        <v>487.45001220703131</v>
      </c>
      <c r="AX169">
        <v>489.97000122070313</v>
      </c>
      <c r="AY169">
        <v>476.95999145507813</v>
      </c>
      <c r="AZ169">
        <v>487.6099853515625</v>
      </c>
      <c r="BA169" s="2">
        <f t="shared" si="53"/>
        <v>9.231966268578029E-4</v>
      </c>
      <c r="BB169" s="2">
        <f t="shared" si="54"/>
        <v>5.1431495956764106E-3</v>
      </c>
      <c r="BC169" s="2">
        <f t="shared" si="55"/>
        <v>2.1520197946980124E-2</v>
      </c>
      <c r="BD169" s="2">
        <f t="shared" si="56"/>
        <v>2.1841213708545859E-2</v>
      </c>
      <c r="BE169">
        <v>62</v>
      </c>
      <c r="BF169">
        <v>3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12</v>
      </c>
      <c r="BO169">
        <v>3</v>
      </c>
      <c r="BP169">
        <v>4</v>
      </c>
      <c r="BQ169">
        <v>10</v>
      </c>
      <c r="BR169">
        <v>86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1</v>
      </c>
      <c r="CD169">
        <v>0</v>
      </c>
      <c r="CE169">
        <v>3</v>
      </c>
      <c r="CF169">
        <v>0</v>
      </c>
      <c r="CG169">
        <v>50</v>
      </c>
      <c r="CH169">
        <v>0</v>
      </c>
      <c r="CI169">
        <v>1</v>
      </c>
      <c r="CJ169">
        <v>0</v>
      </c>
      <c r="CK169">
        <v>1</v>
      </c>
      <c r="CL169">
        <v>1</v>
      </c>
      <c r="CM169" t="s">
        <v>513</v>
      </c>
      <c r="CN169">
        <v>487.6099853515625</v>
      </c>
      <c r="CO169">
        <v>489</v>
      </c>
      <c r="CP169">
        <v>489</v>
      </c>
      <c r="CQ169">
        <v>479.80999755859381</v>
      </c>
      <c r="CR169">
        <v>484.02999877929688</v>
      </c>
      <c r="CS169" s="2">
        <f t="shared" si="57"/>
        <v>2.8425657432259444E-3</v>
      </c>
      <c r="CT169" s="2">
        <f t="shared" si="58"/>
        <v>0</v>
      </c>
      <c r="CU169" s="2">
        <f t="shared" si="59"/>
        <v>1.8793461025370495E-2</v>
      </c>
      <c r="CV169" s="2">
        <f t="shared" si="60"/>
        <v>8.7184704075072839E-3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2</v>
      </c>
      <c r="DG169">
        <v>0</v>
      </c>
      <c r="DH169">
        <v>0</v>
      </c>
      <c r="DI169">
        <v>0</v>
      </c>
      <c r="DJ169">
        <v>166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1</v>
      </c>
      <c r="DX169">
        <v>0</v>
      </c>
      <c r="DY169">
        <v>0</v>
      </c>
      <c r="DZ169">
        <v>0</v>
      </c>
      <c r="EA169">
        <v>1</v>
      </c>
      <c r="EB169">
        <v>0</v>
      </c>
      <c r="EC169">
        <v>0</v>
      </c>
      <c r="ED169">
        <v>0</v>
      </c>
      <c r="EE169" t="s">
        <v>447</v>
      </c>
      <c r="EF169">
        <v>484.02999877929688</v>
      </c>
      <c r="EG169">
        <v>487.1199951171875</v>
      </c>
      <c r="EH169">
        <v>495.16000366210938</v>
      </c>
      <c r="EI169">
        <v>483.6199951171875</v>
      </c>
      <c r="EJ169">
        <v>494.82998657226563</v>
      </c>
      <c r="EK169" s="2">
        <f t="shared" si="61"/>
        <v>6.3433986879295468E-3</v>
      </c>
      <c r="EL169" s="2">
        <f t="shared" si="62"/>
        <v>1.6237192999150829E-2</v>
      </c>
      <c r="EM169" s="2">
        <f t="shared" si="63"/>
        <v>7.1850879353823061E-3</v>
      </c>
      <c r="EN169" s="2">
        <f t="shared" si="64"/>
        <v>2.2654228238532581E-2</v>
      </c>
      <c r="EO169">
        <v>55</v>
      </c>
      <c r="EP169">
        <v>44</v>
      </c>
      <c r="EQ169">
        <v>33</v>
      </c>
      <c r="ER169">
        <v>16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15</v>
      </c>
      <c r="EY169">
        <v>3</v>
      </c>
      <c r="EZ169">
        <v>8</v>
      </c>
      <c r="FA169">
        <v>1</v>
      </c>
      <c r="FB169">
        <v>6</v>
      </c>
      <c r="FC169">
        <v>1</v>
      </c>
      <c r="FD169">
        <v>33</v>
      </c>
      <c r="FE169">
        <v>0</v>
      </c>
      <c r="FF169">
        <v>0</v>
      </c>
      <c r="FG169">
        <v>0</v>
      </c>
      <c r="FH169">
        <v>0</v>
      </c>
      <c r="FI169">
        <v>6</v>
      </c>
      <c r="FJ169">
        <v>6</v>
      </c>
      <c r="FK169">
        <v>0</v>
      </c>
      <c r="FL169">
        <v>0</v>
      </c>
      <c r="FM169">
        <v>1</v>
      </c>
      <c r="FN169">
        <v>1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 t="s">
        <v>749</v>
      </c>
      <c r="FX169">
        <v>494.82998657226563</v>
      </c>
      <c r="FY169">
        <v>488.07000732421881</v>
      </c>
      <c r="FZ169">
        <v>493.73001098632813</v>
      </c>
      <c r="GA169">
        <v>482.239990234375</v>
      </c>
      <c r="GB169">
        <v>485.76998901367188</v>
      </c>
      <c r="GC169">
        <v>349</v>
      </c>
      <c r="GD169">
        <v>368</v>
      </c>
      <c r="GE169">
        <v>148</v>
      </c>
      <c r="GF169">
        <v>201</v>
      </c>
      <c r="GG169">
        <v>0</v>
      </c>
      <c r="GH169">
        <v>16</v>
      </c>
      <c r="GI169">
        <v>0</v>
      </c>
      <c r="GJ169">
        <v>16</v>
      </c>
      <c r="GK169">
        <v>0</v>
      </c>
      <c r="GL169">
        <v>258</v>
      </c>
      <c r="GM169">
        <v>0</v>
      </c>
      <c r="GN169">
        <v>172</v>
      </c>
      <c r="GO169">
        <v>2</v>
      </c>
      <c r="GP169">
        <v>1</v>
      </c>
      <c r="GQ169">
        <v>1</v>
      </c>
      <c r="GR169">
        <v>1</v>
      </c>
      <c r="GS169">
        <v>1</v>
      </c>
      <c r="GT169">
        <v>0</v>
      </c>
      <c r="GU169">
        <v>1</v>
      </c>
      <c r="GV169">
        <v>0</v>
      </c>
      <c r="GW169">
        <v>2.2999999999999998</v>
      </c>
      <c r="GX169" t="s">
        <v>218</v>
      </c>
      <c r="GY169">
        <v>283376</v>
      </c>
      <c r="GZ169">
        <v>341242</v>
      </c>
      <c r="HC169">
        <v>3.55</v>
      </c>
      <c r="HD169">
        <v>2.5099999999999998</v>
      </c>
      <c r="HE169">
        <v>0.38970002999999998</v>
      </c>
      <c r="HF169" s="2">
        <f t="shared" si="65"/>
        <v>-1.3850429542080489E-2</v>
      </c>
      <c r="HG169" s="2">
        <f t="shared" si="66"/>
        <v>1.1463762656035992E-2</v>
      </c>
      <c r="HH169" s="2">
        <f t="shared" si="67"/>
        <v>1.1945042724108679E-2</v>
      </c>
      <c r="HI169" s="2">
        <f t="shared" si="68"/>
        <v>7.2668111639920818E-3</v>
      </c>
      <c r="HJ169" s="3">
        <f t="shared" si="69"/>
        <v>493.66512604771339</v>
      </c>
      <c r="HK169" t="str">
        <f t="shared" si="70"/>
        <v>MSCI</v>
      </c>
    </row>
    <row r="170" spans="1:219" hidden="1" x14ac:dyDescent="0.3">
      <c r="A170">
        <v>161</v>
      </c>
      <c r="B170" t="s">
        <v>750</v>
      </c>
      <c r="C170">
        <v>10</v>
      </c>
      <c r="D170">
        <v>0</v>
      </c>
      <c r="E170">
        <v>6</v>
      </c>
      <c r="F170">
        <v>0</v>
      </c>
      <c r="G170" t="s">
        <v>218</v>
      </c>
      <c r="H170" t="s">
        <v>218</v>
      </c>
      <c r="I170">
        <v>6</v>
      </c>
      <c r="J170">
        <v>0</v>
      </c>
      <c r="K170" t="s">
        <v>218</v>
      </c>
      <c r="L170" t="s">
        <v>218</v>
      </c>
      <c r="M170">
        <v>0</v>
      </c>
      <c r="N170">
        <v>1</v>
      </c>
      <c r="O170">
        <v>0</v>
      </c>
      <c r="P170">
        <v>6</v>
      </c>
      <c r="Q170">
        <v>188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1</v>
      </c>
      <c r="X170">
        <v>0</v>
      </c>
      <c r="Y170">
        <v>0</v>
      </c>
      <c r="Z170">
        <v>0</v>
      </c>
      <c r="AA170">
        <v>1</v>
      </c>
      <c r="AB170">
        <v>1</v>
      </c>
      <c r="AC170">
        <v>1</v>
      </c>
      <c r="AD170">
        <v>1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 t="s">
        <v>751</v>
      </c>
      <c r="AV170">
        <v>16.45000076293945</v>
      </c>
      <c r="AW170">
        <v>16.579999923706051</v>
      </c>
      <c r="AX170">
        <v>16.979999542236332</v>
      </c>
      <c r="AY170">
        <v>16.360000610351559</v>
      </c>
      <c r="AZ170">
        <v>16.879999160766602</v>
      </c>
      <c r="BA170" s="2">
        <f t="shared" si="53"/>
        <v>7.8407214333414688E-3</v>
      </c>
      <c r="BB170" s="2">
        <f t="shared" si="54"/>
        <v>2.3557104199874335E-2</v>
      </c>
      <c r="BC170" s="2">
        <f t="shared" si="55"/>
        <v>1.3268957440701667E-2</v>
      </c>
      <c r="BD170" s="2">
        <f t="shared" si="56"/>
        <v>3.0805602859486525E-2</v>
      </c>
      <c r="BE170">
        <v>21</v>
      </c>
      <c r="BF170">
        <v>55</v>
      </c>
      <c r="BG170">
        <v>32</v>
      </c>
      <c r="BH170">
        <v>20</v>
      </c>
      <c r="BI170">
        <v>7</v>
      </c>
      <c r="BJ170">
        <v>1</v>
      </c>
      <c r="BK170">
        <v>36</v>
      </c>
      <c r="BL170">
        <v>1</v>
      </c>
      <c r="BM170">
        <v>6</v>
      </c>
      <c r="BN170">
        <v>3</v>
      </c>
      <c r="BO170">
        <v>2</v>
      </c>
      <c r="BP170">
        <v>4</v>
      </c>
      <c r="BQ170">
        <v>4</v>
      </c>
      <c r="BR170">
        <v>51</v>
      </c>
      <c r="BS170">
        <v>1</v>
      </c>
      <c r="BT170">
        <v>64</v>
      </c>
      <c r="BU170">
        <v>1</v>
      </c>
      <c r="BV170">
        <v>0</v>
      </c>
      <c r="BW170">
        <v>87</v>
      </c>
      <c r="BX170">
        <v>38</v>
      </c>
      <c r="BY170">
        <v>51</v>
      </c>
      <c r="BZ170">
        <v>51</v>
      </c>
      <c r="CA170">
        <v>1</v>
      </c>
      <c r="CB170">
        <v>1</v>
      </c>
      <c r="CC170">
        <v>1</v>
      </c>
      <c r="CD170">
        <v>1</v>
      </c>
      <c r="CE170">
        <v>96</v>
      </c>
      <c r="CF170">
        <v>87</v>
      </c>
      <c r="CG170">
        <v>10</v>
      </c>
      <c r="CH170">
        <v>10</v>
      </c>
      <c r="CI170">
        <v>1</v>
      </c>
      <c r="CJ170">
        <v>1</v>
      </c>
      <c r="CK170">
        <v>1</v>
      </c>
      <c r="CL170">
        <v>1</v>
      </c>
      <c r="CM170" t="s">
        <v>752</v>
      </c>
      <c r="CN170">
        <v>16.879999160766602</v>
      </c>
      <c r="CO170">
        <v>17</v>
      </c>
      <c r="CP170">
        <v>17.860000610351559</v>
      </c>
      <c r="CQ170">
        <v>16.979999542236332</v>
      </c>
      <c r="CR170">
        <v>17.70000076293945</v>
      </c>
      <c r="CS170" s="2">
        <f t="shared" si="57"/>
        <v>7.0588728960823133E-3</v>
      </c>
      <c r="CT170" s="2">
        <f t="shared" si="58"/>
        <v>4.8152328161349955E-2</v>
      </c>
      <c r="CU170" s="2">
        <f t="shared" si="59"/>
        <v>1.1764975155098556E-3</v>
      </c>
      <c r="CV170" s="2">
        <f t="shared" si="60"/>
        <v>4.0678033314589968E-2</v>
      </c>
      <c r="CW170">
        <v>0</v>
      </c>
      <c r="CX170">
        <v>0</v>
      </c>
      <c r="CY170">
        <v>1</v>
      </c>
      <c r="CZ170">
        <v>7</v>
      </c>
      <c r="DA170">
        <v>187</v>
      </c>
      <c r="DB170">
        <v>0</v>
      </c>
      <c r="DC170">
        <v>0</v>
      </c>
      <c r="DD170">
        <v>0</v>
      </c>
      <c r="DE170">
        <v>0</v>
      </c>
      <c r="DF170">
        <v>1</v>
      </c>
      <c r="DG170">
        <v>0</v>
      </c>
      <c r="DH170">
        <v>0</v>
      </c>
      <c r="DI170">
        <v>0</v>
      </c>
      <c r="DJ170">
        <v>0</v>
      </c>
      <c r="DK170">
        <v>1</v>
      </c>
      <c r="DL170">
        <v>1</v>
      </c>
      <c r="DM170">
        <v>1</v>
      </c>
      <c r="DN170">
        <v>1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 t="s">
        <v>753</v>
      </c>
      <c r="EF170">
        <v>17.70000076293945</v>
      </c>
      <c r="EG170">
        <v>18.030000686645511</v>
      </c>
      <c r="EH170">
        <v>18.389999389648441</v>
      </c>
      <c r="EI170">
        <v>17.39999961853027</v>
      </c>
      <c r="EJ170">
        <v>17.719999313354489</v>
      </c>
      <c r="EK170" s="2">
        <f t="shared" si="61"/>
        <v>1.8302823690433123E-2</v>
      </c>
      <c r="EL170" s="2">
        <f t="shared" si="62"/>
        <v>1.9575786566125131E-2</v>
      </c>
      <c r="EM170" s="2">
        <f t="shared" si="63"/>
        <v>3.4941821637415216E-2</v>
      </c>
      <c r="EN170" s="2">
        <f t="shared" si="64"/>
        <v>1.8058674222580451E-2</v>
      </c>
      <c r="EO170">
        <v>9</v>
      </c>
      <c r="EP170">
        <v>4</v>
      </c>
      <c r="EQ170">
        <v>5</v>
      </c>
      <c r="ER170">
        <v>7</v>
      </c>
      <c r="ES170">
        <v>0</v>
      </c>
      <c r="ET170">
        <v>1</v>
      </c>
      <c r="EU170">
        <v>12</v>
      </c>
      <c r="EV170">
        <v>0</v>
      </c>
      <c r="EW170">
        <v>0</v>
      </c>
      <c r="EX170">
        <v>3</v>
      </c>
      <c r="EY170">
        <v>3</v>
      </c>
      <c r="EZ170">
        <v>2</v>
      </c>
      <c r="FA170">
        <v>1</v>
      </c>
      <c r="FB170">
        <v>167</v>
      </c>
      <c r="FC170">
        <v>1</v>
      </c>
      <c r="FD170">
        <v>1</v>
      </c>
      <c r="FE170">
        <v>0</v>
      </c>
      <c r="FF170">
        <v>0</v>
      </c>
      <c r="FG170">
        <v>16</v>
      </c>
      <c r="FH170">
        <v>13</v>
      </c>
      <c r="FI170">
        <v>0</v>
      </c>
      <c r="FJ170">
        <v>0</v>
      </c>
      <c r="FK170">
        <v>1</v>
      </c>
      <c r="FL170">
        <v>1</v>
      </c>
      <c r="FM170">
        <v>0</v>
      </c>
      <c r="FN170">
        <v>0</v>
      </c>
      <c r="FO170">
        <v>26</v>
      </c>
      <c r="FP170">
        <v>16</v>
      </c>
      <c r="FQ170">
        <v>0</v>
      </c>
      <c r="FR170">
        <v>0</v>
      </c>
      <c r="FS170">
        <v>1</v>
      </c>
      <c r="FT170">
        <v>1</v>
      </c>
      <c r="FU170">
        <v>0</v>
      </c>
      <c r="FV170">
        <v>0</v>
      </c>
      <c r="FW170" t="s">
        <v>640</v>
      </c>
      <c r="FX170">
        <v>17.719999313354489</v>
      </c>
      <c r="FY170">
        <v>17.35000038146973</v>
      </c>
      <c r="FZ170">
        <v>17.79999923706055</v>
      </c>
      <c r="GA170">
        <v>16.889999389648441</v>
      </c>
      <c r="GB170">
        <v>16.930000305175781</v>
      </c>
      <c r="GC170">
        <v>550</v>
      </c>
      <c r="GD170">
        <v>242</v>
      </c>
      <c r="GE170">
        <v>220</v>
      </c>
      <c r="GF170">
        <v>177</v>
      </c>
      <c r="GG170">
        <v>6</v>
      </c>
      <c r="GH170">
        <v>422</v>
      </c>
      <c r="GI170">
        <v>0</v>
      </c>
      <c r="GJ170">
        <v>201</v>
      </c>
      <c r="GK170">
        <v>2</v>
      </c>
      <c r="GL170">
        <v>218</v>
      </c>
      <c r="GM170">
        <v>1</v>
      </c>
      <c r="GN170">
        <v>167</v>
      </c>
      <c r="GO170">
        <v>1</v>
      </c>
      <c r="GP170">
        <v>0</v>
      </c>
      <c r="GQ170">
        <v>1</v>
      </c>
      <c r="GR170">
        <v>0</v>
      </c>
      <c r="GS170">
        <v>1</v>
      </c>
      <c r="GT170">
        <v>0</v>
      </c>
      <c r="GU170">
        <v>1</v>
      </c>
      <c r="GV170">
        <v>0</v>
      </c>
      <c r="GW170">
        <v>2.8</v>
      </c>
      <c r="GX170" t="s">
        <v>272</v>
      </c>
      <c r="GY170">
        <v>2052872</v>
      </c>
      <c r="GZ170">
        <v>2439642</v>
      </c>
      <c r="HA170">
        <v>0.78100000000000003</v>
      </c>
      <c r="HB170">
        <v>1.3959999999999999</v>
      </c>
      <c r="HC170">
        <v>-2.7</v>
      </c>
      <c r="HD170">
        <v>4.46</v>
      </c>
      <c r="HF170" s="2">
        <f t="shared" si="65"/>
        <v>-2.1325586383267536E-2</v>
      </c>
      <c r="HG170" s="2">
        <f t="shared" si="66"/>
        <v>2.5280835667335189E-2</v>
      </c>
      <c r="HH170" s="2">
        <f t="shared" si="67"/>
        <v>2.6513024882269365E-2</v>
      </c>
      <c r="HI170" s="2">
        <f t="shared" si="68"/>
        <v>2.3627238515235849E-3</v>
      </c>
      <c r="HJ170" s="3">
        <f t="shared" si="69"/>
        <v>17.78862288994187</v>
      </c>
      <c r="HK170" t="str">
        <f t="shared" si="70"/>
        <v>MUR</v>
      </c>
    </row>
    <row r="171" spans="1:219" hidden="1" x14ac:dyDescent="0.3">
      <c r="A171">
        <v>162</v>
      </c>
      <c r="B171" t="s">
        <v>754</v>
      </c>
      <c r="C171">
        <v>9</v>
      </c>
      <c r="D171">
        <v>1</v>
      </c>
      <c r="E171">
        <v>6</v>
      </c>
      <c r="F171">
        <v>0</v>
      </c>
      <c r="G171" t="s">
        <v>218</v>
      </c>
      <c r="H171" t="s">
        <v>218</v>
      </c>
      <c r="I171">
        <v>6</v>
      </c>
      <c r="J171">
        <v>0</v>
      </c>
      <c r="K171" t="s">
        <v>218</v>
      </c>
      <c r="L171" t="s">
        <v>218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1</v>
      </c>
      <c r="X171">
        <v>0</v>
      </c>
      <c r="Y171">
        <v>1</v>
      </c>
      <c r="Z171">
        <v>192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1</v>
      </c>
      <c r="AN171">
        <v>0</v>
      </c>
      <c r="AO171">
        <v>0</v>
      </c>
      <c r="AP171">
        <v>0</v>
      </c>
      <c r="AQ171">
        <v>1</v>
      </c>
      <c r="AR171">
        <v>0</v>
      </c>
      <c r="AS171">
        <v>0</v>
      </c>
      <c r="AT171">
        <v>0</v>
      </c>
      <c r="AU171" t="s">
        <v>755</v>
      </c>
      <c r="AV171">
        <v>160.0299987792969</v>
      </c>
      <c r="AW171">
        <v>159.78999328613281</v>
      </c>
      <c r="AX171">
        <v>160.8699951171875</v>
      </c>
      <c r="AY171">
        <v>158.69999694824219</v>
      </c>
      <c r="AZ171">
        <v>160.80000305175781</v>
      </c>
      <c r="BA171" s="2">
        <f t="shared" si="53"/>
        <v>-1.5020057778856177E-3</v>
      </c>
      <c r="BB171" s="2">
        <f t="shared" si="54"/>
        <v>6.713506954904469E-3</v>
      </c>
      <c r="BC171" s="2">
        <f t="shared" si="55"/>
        <v>6.8214305256198982E-3</v>
      </c>
      <c r="BD171" s="2">
        <f t="shared" si="56"/>
        <v>1.3059739201868537E-2</v>
      </c>
      <c r="BE171">
        <v>116</v>
      </c>
      <c r="BF171">
        <v>6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40</v>
      </c>
      <c r="BO171">
        <v>18</v>
      </c>
      <c r="BP171">
        <v>8</v>
      </c>
      <c r="BQ171">
        <v>7</v>
      </c>
      <c r="BR171">
        <v>6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6</v>
      </c>
      <c r="BZ171">
        <v>0</v>
      </c>
      <c r="CA171">
        <v>0</v>
      </c>
      <c r="CB171">
        <v>0</v>
      </c>
      <c r="CC171">
        <v>1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 t="s">
        <v>660</v>
      </c>
      <c r="CN171">
        <v>160.80000305175781</v>
      </c>
      <c r="CO171">
        <v>161.16999816894531</v>
      </c>
      <c r="CP171">
        <v>161.4700012207031</v>
      </c>
      <c r="CQ171">
        <v>158.71000671386719</v>
      </c>
      <c r="CR171">
        <v>159.6499938964844</v>
      </c>
      <c r="CS171" s="2">
        <f t="shared" si="57"/>
        <v>2.2956823316436781E-3</v>
      </c>
      <c r="CT171" s="2">
        <f t="shared" si="58"/>
        <v>1.8579491514818525E-3</v>
      </c>
      <c r="CU171" s="2">
        <f t="shared" si="59"/>
        <v>1.5263333641658661E-2</v>
      </c>
      <c r="CV171" s="2">
        <f t="shared" si="60"/>
        <v>5.887799677754435E-3</v>
      </c>
      <c r="CW171">
        <v>1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3</v>
      </c>
      <c r="DI171">
        <v>12</v>
      </c>
      <c r="DJ171">
        <v>176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1</v>
      </c>
      <c r="DX171">
        <v>0</v>
      </c>
      <c r="DY171">
        <v>0</v>
      </c>
      <c r="DZ171">
        <v>0</v>
      </c>
      <c r="EA171">
        <v>1</v>
      </c>
      <c r="EB171">
        <v>0</v>
      </c>
      <c r="EC171">
        <v>0</v>
      </c>
      <c r="ED171">
        <v>0</v>
      </c>
      <c r="EE171" t="s">
        <v>270</v>
      </c>
      <c r="EF171">
        <v>159.6499938964844</v>
      </c>
      <c r="EG171">
        <v>160.82000732421881</v>
      </c>
      <c r="EH171">
        <v>161.99000549316409</v>
      </c>
      <c r="EI171">
        <v>159.3999938964844</v>
      </c>
      <c r="EJ171">
        <v>161.88999938964841</v>
      </c>
      <c r="EK171" s="2">
        <f t="shared" si="61"/>
        <v>7.2752976896438559E-3</v>
      </c>
      <c r="EL171" s="2">
        <f t="shared" si="62"/>
        <v>7.2226565175013135E-3</v>
      </c>
      <c r="EM171" s="2">
        <f t="shared" si="63"/>
        <v>8.8298306371271673E-3</v>
      </c>
      <c r="EN171" s="2">
        <f t="shared" si="64"/>
        <v>1.5380848122501289E-2</v>
      </c>
      <c r="EO171">
        <v>64</v>
      </c>
      <c r="EP171">
        <v>34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47</v>
      </c>
      <c r="EY171">
        <v>19</v>
      </c>
      <c r="EZ171">
        <v>6</v>
      </c>
      <c r="FA171">
        <v>10</v>
      </c>
      <c r="FB171">
        <v>24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24</v>
      </c>
      <c r="FJ171">
        <v>0</v>
      </c>
      <c r="FK171">
        <v>0</v>
      </c>
      <c r="FL171">
        <v>0</v>
      </c>
      <c r="FM171">
        <v>1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 t="s">
        <v>527</v>
      </c>
      <c r="FX171">
        <v>161.88999938964841</v>
      </c>
      <c r="FY171">
        <v>161.57000732421881</v>
      </c>
      <c r="FZ171">
        <v>162.32000732421881</v>
      </c>
      <c r="GA171">
        <v>160.47999572753909</v>
      </c>
      <c r="GB171">
        <v>161.53999328613281</v>
      </c>
      <c r="GC171">
        <v>222</v>
      </c>
      <c r="GD171">
        <v>570</v>
      </c>
      <c r="GE171">
        <v>99</v>
      </c>
      <c r="GF171">
        <v>297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398</v>
      </c>
      <c r="GM171">
        <v>0</v>
      </c>
      <c r="GN171">
        <v>200</v>
      </c>
      <c r="GO171">
        <v>2</v>
      </c>
      <c r="GP171">
        <v>1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2.2999999999999998</v>
      </c>
      <c r="GX171" t="s">
        <v>218</v>
      </c>
      <c r="GY171">
        <v>575581</v>
      </c>
      <c r="GZ171">
        <v>756614</v>
      </c>
      <c r="HA171">
        <v>0.28100000000000003</v>
      </c>
      <c r="HB171">
        <v>1.018</v>
      </c>
      <c r="HC171">
        <v>3.01</v>
      </c>
      <c r="HD171">
        <v>3.05</v>
      </c>
      <c r="HE171">
        <v>0.31870001999999997</v>
      </c>
      <c r="HF171" s="2">
        <f t="shared" si="65"/>
        <v>-1.9805165001167691E-3</v>
      </c>
      <c r="HG171" s="2">
        <f t="shared" si="66"/>
        <v>4.6205025022081347E-3</v>
      </c>
      <c r="HH171" s="2">
        <f t="shared" si="67"/>
        <v>6.7463733816166549E-3</v>
      </c>
      <c r="HI171" s="2">
        <f t="shared" si="68"/>
        <v>6.5618274275657251E-3</v>
      </c>
      <c r="HJ171" s="3">
        <f t="shared" si="69"/>
        <v>162.31654194734216</v>
      </c>
      <c r="HK171" t="str">
        <f t="shared" si="70"/>
        <v>NDAQ</v>
      </c>
    </row>
    <row r="172" spans="1:219" hidden="1" x14ac:dyDescent="0.3">
      <c r="A172">
        <v>163</v>
      </c>
      <c r="B172" t="s">
        <v>756</v>
      </c>
      <c r="C172">
        <v>10</v>
      </c>
      <c r="D172">
        <v>1</v>
      </c>
      <c r="E172">
        <v>6</v>
      </c>
      <c r="F172">
        <v>0</v>
      </c>
      <c r="G172" t="s">
        <v>218</v>
      </c>
      <c r="H172" t="s">
        <v>218</v>
      </c>
      <c r="I172">
        <v>6</v>
      </c>
      <c r="J172">
        <v>0</v>
      </c>
      <c r="K172" t="s">
        <v>218</v>
      </c>
      <c r="L172" t="s">
        <v>218</v>
      </c>
      <c r="M172">
        <v>101</v>
      </c>
      <c r="N172">
        <v>45</v>
      </c>
      <c r="O172">
        <v>5</v>
      </c>
      <c r="P172">
        <v>0</v>
      </c>
      <c r="Q172">
        <v>0</v>
      </c>
      <c r="R172">
        <v>1</v>
      </c>
      <c r="S172">
        <v>5</v>
      </c>
      <c r="T172">
        <v>0</v>
      </c>
      <c r="U172">
        <v>0</v>
      </c>
      <c r="V172">
        <v>25</v>
      </c>
      <c r="W172">
        <v>2</v>
      </c>
      <c r="X172">
        <v>4</v>
      </c>
      <c r="Y172">
        <v>4</v>
      </c>
      <c r="Z172">
        <v>7</v>
      </c>
      <c r="AA172">
        <v>1</v>
      </c>
      <c r="AB172">
        <v>0</v>
      </c>
      <c r="AC172">
        <v>0</v>
      </c>
      <c r="AD172">
        <v>0</v>
      </c>
      <c r="AE172">
        <v>1</v>
      </c>
      <c r="AF172">
        <v>0</v>
      </c>
      <c r="AG172">
        <v>7</v>
      </c>
      <c r="AH172">
        <v>0</v>
      </c>
      <c r="AI172">
        <v>1</v>
      </c>
      <c r="AJ172">
        <v>0</v>
      </c>
      <c r="AK172">
        <v>1</v>
      </c>
      <c r="AL172">
        <v>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 t="s">
        <v>334</v>
      </c>
      <c r="AV172">
        <v>50.860000610351563</v>
      </c>
      <c r="AW172">
        <v>50.869998931884773</v>
      </c>
      <c r="AX172">
        <v>51.534999847412109</v>
      </c>
      <c r="AY172">
        <v>50.700000762939453</v>
      </c>
      <c r="AZ172">
        <v>51.099998474121087</v>
      </c>
      <c r="BA172" s="2">
        <f t="shared" si="53"/>
        <v>1.9654652532230532E-4</v>
      </c>
      <c r="BB172" s="2">
        <f t="shared" si="54"/>
        <v>1.2903869554599989E-2</v>
      </c>
      <c r="BC172" s="2">
        <f t="shared" si="55"/>
        <v>3.3418158544282761E-3</v>
      </c>
      <c r="BD172" s="2">
        <f t="shared" si="56"/>
        <v>7.8277440924818809E-3</v>
      </c>
      <c r="BE172">
        <v>20</v>
      </c>
      <c r="BF172">
        <v>127</v>
      </c>
      <c r="BG172">
        <v>24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2</v>
      </c>
      <c r="BO172">
        <v>1</v>
      </c>
      <c r="BP172">
        <v>1</v>
      </c>
      <c r="BQ172">
        <v>0</v>
      </c>
      <c r="BR172">
        <v>0</v>
      </c>
      <c r="BS172">
        <v>1</v>
      </c>
      <c r="BT172">
        <v>4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 t="s">
        <v>572</v>
      </c>
      <c r="CN172">
        <v>51.099998474121087</v>
      </c>
      <c r="CO172">
        <v>51.279998779296882</v>
      </c>
      <c r="CP172">
        <v>51.939998626708977</v>
      </c>
      <c r="CQ172">
        <v>50.299999237060547</v>
      </c>
      <c r="CR172">
        <v>51.349998474121087</v>
      </c>
      <c r="CS172" s="2">
        <f t="shared" si="57"/>
        <v>3.5101464403400895E-3</v>
      </c>
      <c r="CT172" s="2">
        <f t="shared" si="58"/>
        <v>1.2706966978483947E-2</v>
      </c>
      <c r="CU172" s="2">
        <f t="shared" si="59"/>
        <v>1.9110755958753778E-2</v>
      </c>
      <c r="CV172" s="2">
        <f t="shared" si="60"/>
        <v>2.0447892273837365E-2</v>
      </c>
      <c r="CW172">
        <v>39</v>
      </c>
      <c r="CX172">
        <v>33</v>
      </c>
      <c r="CY172">
        <v>5</v>
      </c>
      <c r="CZ172">
        <v>0</v>
      </c>
      <c r="DA172">
        <v>0</v>
      </c>
      <c r="DB172">
        <v>1</v>
      </c>
      <c r="DC172">
        <v>5</v>
      </c>
      <c r="DD172">
        <v>0</v>
      </c>
      <c r="DE172">
        <v>0</v>
      </c>
      <c r="DF172">
        <v>11</v>
      </c>
      <c r="DG172">
        <v>4</v>
      </c>
      <c r="DH172">
        <v>10</v>
      </c>
      <c r="DI172">
        <v>9</v>
      </c>
      <c r="DJ172">
        <v>76</v>
      </c>
      <c r="DK172">
        <v>1</v>
      </c>
      <c r="DL172">
        <v>103</v>
      </c>
      <c r="DM172">
        <v>0</v>
      </c>
      <c r="DN172">
        <v>0</v>
      </c>
      <c r="DO172">
        <v>0</v>
      </c>
      <c r="DP172">
        <v>0</v>
      </c>
      <c r="DQ172">
        <v>76</v>
      </c>
      <c r="DR172">
        <v>76</v>
      </c>
      <c r="DS172">
        <v>0</v>
      </c>
      <c r="DT172">
        <v>0</v>
      </c>
      <c r="DU172">
        <v>1</v>
      </c>
      <c r="DV172">
        <v>1</v>
      </c>
      <c r="DW172">
        <v>1</v>
      </c>
      <c r="DX172">
        <v>0</v>
      </c>
      <c r="DY172">
        <v>38</v>
      </c>
      <c r="DZ172">
        <v>38</v>
      </c>
      <c r="EA172">
        <v>1</v>
      </c>
      <c r="EB172">
        <v>0</v>
      </c>
      <c r="EC172">
        <v>1</v>
      </c>
      <c r="ED172">
        <v>1</v>
      </c>
      <c r="EE172" t="s">
        <v>240</v>
      </c>
      <c r="EF172">
        <v>51.349998474121087</v>
      </c>
      <c r="EG172">
        <v>52</v>
      </c>
      <c r="EH172">
        <v>52</v>
      </c>
      <c r="EI172">
        <v>50.740001678466797</v>
      </c>
      <c r="EJ172">
        <v>51.189998626708977</v>
      </c>
      <c r="EK172" s="2">
        <f t="shared" si="61"/>
        <v>1.2500029343825214E-2</v>
      </c>
      <c r="EL172" s="2">
        <f t="shared" si="62"/>
        <v>0</v>
      </c>
      <c r="EM172" s="2">
        <f t="shared" si="63"/>
        <v>2.4230736952561616E-2</v>
      </c>
      <c r="EN172" s="2">
        <f t="shared" si="64"/>
        <v>8.790720068654001E-3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169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1</v>
      </c>
      <c r="FP172">
        <v>0</v>
      </c>
      <c r="FQ172">
        <v>0</v>
      </c>
      <c r="FR172">
        <v>0</v>
      </c>
      <c r="FS172">
        <v>1</v>
      </c>
      <c r="FT172">
        <v>0</v>
      </c>
      <c r="FU172">
        <v>0</v>
      </c>
      <c r="FV172">
        <v>0</v>
      </c>
      <c r="FW172" t="s">
        <v>607</v>
      </c>
      <c r="FX172">
        <v>51.189998626708977</v>
      </c>
      <c r="FY172">
        <v>50.840000152587891</v>
      </c>
      <c r="FZ172">
        <v>51.200000762939453</v>
      </c>
      <c r="GA172">
        <v>50.139999389648438</v>
      </c>
      <c r="GB172">
        <v>50.409999847412109</v>
      </c>
      <c r="GC172">
        <v>399</v>
      </c>
      <c r="GD172">
        <v>325</v>
      </c>
      <c r="GE172">
        <v>77</v>
      </c>
      <c r="GF172">
        <v>279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252</v>
      </c>
      <c r="GM172">
        <v>0</v>
      </c>
      <c r="GN172">
        <v>245</v>
      </c>
      <c r="GO172">
        <v>2</v>
      </c>
      <c r="GP172">
        <v>1</v>
      </c>
      <c r="GQ172">
        <v>2</v>
      </c>
      <c r="GR172">
        <v>1</v>
      </c>
      <c r="GS172">
        <v>1</v>
      </c>
      <c r="GT172">
        <v>1</v>
      </c>
      <c r="GU172">
        <v>1</v>
      </c>
      <c r="GV172">
        <v>1</v>
      </c>
      <c r="GW172">
        <v>1.8</v>
      </c>
      <c r="GX172" t="s">
        <v>218</v>
      </c>
      <c r="GY172">
        <v>309170</v>
      </c>
      <c r="GZ172">
        <v>800028</v>
      </c>
      <c r="HA172">
        <v>1.3169999999999999</v>
      </c>
      <c r="HB172">
        <v>1.724</v>
      </c>
      <c r="HC172">
        <v>4</v>
      </c>
      <c r="HD172">
        <v>8.4600000000000009</v>
      </c>
      <c r="HE172">
        <v>0</v>
      </c>
      <c r="HF172" s="2">
        <f t="shared" si="65"/>
        <v>-6.8843130029627719E-3</v>
      </c>
      <c r="HG172" s="2">
        <f t="shared" si="66"/>
        <v>7.0312618161549878E-3</v>
      </c>
      <c r="HH172" s="2">
        <f t="shared" si="67"/>
        <v>1.3768701039309938E-2</v>
      </c>
      <c r="HI172" s="2">
        <f t="shared" si="68"/>
        <v>5.356089239852091E-3</v>
      </c>
      <c r="HJ172" s="3">
        <f t="shared" si="69"/>
        <v>51.197469504394093</v>
      </c>
      <c r="HK172" t="str">
        <f t="shared" si="70"/>
        <v>EYE</v>
      </c>
    </row>
    <row r="173" spans="1:219" hidden="1" x14ac:dyDescent="0.3">
      <c r="A173">
        <v>164</v>
      </c>
      <c r="B173" t="s">
        <v>757</v>
      </c>
      <c r="C173">
        <v>9</v>
      </c>
      <c r="D173">
        <v>1</v>
      </c>
      <c r="E173">
        <v>6</v>
      </c>
      <c r="F173">
        <v>0</v>
      </c>
      <c r="G173" t="s">
        <v>218</v>
      </c>
      <c r="H173" t="s">
        <v>218</v>
      </c>
      <c r="I173">
        <v>6</v>
      </c>
      <c r="J173">
        <v>0</v>
      </c>
      <c r="K173" t="s">
        <v>218</v>
      </c>
      <c r="L173" t="s">
        <v>218</v>
      </c>
      <c r="M173">
        <v>18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20</v>
      </c>
      <c r="W173">
        <v>19</v>
      </c>
      <c r="X173">
        <v>33</v>
      </c>
      <c r="Y173">
        <v>27</v>
      </c>
      <c r="Z173">
        <v>91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 t="s">
        <v>758</v>
      </c>
      <c r="AV173">
        <v>41.959999084472663</v>
      </c>
      <c r="AW173">
        <v>42.130001068115227</v>
      </c>
      <c r="AX173">
        <v>42.439998626708977</v>
      </c>
      <c r="AY173">
        <v>41.650001525878913</v>
      </c>
      <c r="AZ173">
        <v>42.279998779296882</v>
      </c>
      <c r="BA173" s="2">
        <f t="shared" si="53"/>
        <v>4.0351763430460652E-3</v>
      </c>
      <c r="BB173" s="2">
        <f t="shared" si="54"/>
        <v>7.3043724935150101E-3</v>
      </c>
      <c r="BC173" s="2">
        <f t="shared" si="55"/>
        <v>1.1393295278114501E-2</v>
      </c>
      <c r="BD173" s="2">
        <f t="shared" si="56"/>
        <v>1.4900597720131858E-2</v>
      </c>
      <c r="BE173">
        <v>134</v>
      </c>
      <c r="BF173">
        <v>47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23</v>
      </c>
      <c r="BO173">
        <v>7</v>
      </c>
      <c r="BP173">
        <v>2</v>
      </c>
      <c r="BQ173">
        <v>1</v>
      </c>
      <c r="BR173">
        <v>4</v>
      </c>
      <c r="BS173">
        <v>0</v>
      </c>
      <c r="BT173">
        <v>0</v>
      </c>
      <c r="BU173">
        <v>0</v>
      </c>
      <c r="BV173">
        <v>0</v>
      </c>
      <c r="BW173">
        <v>5</v>
      </c>
      <c r="BX173">
        <v>0</v>
      </c>
      <c r="BY173">
        <v>4</v>
      </c>
      <c r="BZ173">
        <v>0</v>
      </c>
      <c r="CA173">
        <v>2</v>
      </c>
      <c r="CB173">
        <v>0</v>
      </c>
      <c r="CC173">
        <v>2</v>
      </c>
      <c r="CD173">
        <v>0</v>
      </c>
      <c r="CE173">
        <v>6</v>
      </c>
      <c r="CF173">
        <v>2</v>
      </c>
      <c r="CG173">
        <v>2</v>
      </c>
      <c r="CH173">
        <v>2</v>
      </c>
      <c r="CI173">
        <v>1</v>
      </c>
      <c r="CJ173">
        <v>1</v>
      </c>
      <c r="CK173">
        <v>1</v>
      </c>
      <c r="CL173">
        <v>1</v>
      </c>
      <c r="CM173" t="s">
        <v>293</v>
      </c>
      <c r="CN173">
        <v>42.279998779296882</v>
      </c>
      <c r="CO173">
        <v>44</v>
      </c>
      <c r="CP173">
        <v>46.080001831054688</v>
      </c>
      <c r="CQ173">
        <v>43.549999237060547</v>
      </c>
      <c r="CR173">
        <v>45.959999084472663</v>
      </c>
      <c r="CS173" s="2">
        <f t="shared" si="57"/>
        <v>3.909093683416176E-2</v>
      </c>
      <c r="CT173" s="2">
        <f t="shared" si="58"/>
        <v>4.5138926831658988E-2</v>
      </c>
      <c r="CU173" s="2">
        <f t="shared" si="59"/>
        <v>1.0227290066805783E-2</v>
      </c>
      <c r="CV173" s="2">
        <f t="shared" si="60"/>
        <v>5.2436899378144775E-2</v>
      </c>
      <c r="CW173">
        <v>1</v>
      </c>
      <c r="CX173">
        <v>1</v>
      </c>
      <c r="CY173">
        <v>0</v>
      </c>
      <c r="CZ173">
        <v>2</v>
      </c>
      <c r="DA173">
        <v>191</v>
      </c>
      <c r="DB173">
        <v>1</v>
      </c>
      <c r="DC173">
        <v>3</v>
      </c>
      <c r="DD173">
        <v>1</v>
      </c>
      <c r="DE173">
        <v>1</v>
      </c>
      <c r="DF173">
        <v>0</v>
      </c>
      <c r="DG173">
        <v>1</v>
      </c>
      <c r="DH173">
        <v>0</v>
      </c>
      <c r="DI173">
        <v>0</v>
      </c>
      <c r="DJ173">
        <v>2</v>
      </c>
      <c r="DK173">
        <v>2</v>
      </c>
      <c r="DL173">
        <v>3</v>
      </c>
      <c r="DM173">
        <v>2</v>
      </c>
      <c r="DN173">
        <v>3</v>
      </c>
      <c r="DO173">
        <v>0</v>
      </c>
      <c r="DP173">
        <v>0</v>
      </c>
      <c r="DQ173">
        <v>2</v>
      </c>
      <c r="DR173">
        <v>2</v>
      </c>
      <c r="DS173">
        <v>0</v>
      </c>
      <c r="DT173">
        <v>0</v>
      </c>
      <c r="DU173">
        <v>1</v>
      </c>
      <c r="DV173">
        <v>1</v>
      </c>
      <c r="DW173">
        <v>0</v>
      </c>
      <c r="DX173">
        <v>0</v>
      </c>
      <c r="DY173">
        <v>1</v>
      </c>
      <c r="DZ173">
        <v>1</v>
      </c>
      <c r="EA173">
        <v>0</v>
      </c>
      <c r="EB173">
        <v>0</v>
      </c>
      <c r="EC173">
        <v>1</v>
      </c>
      <c r="ED173">
        <v>1</v>
      </c>
      <c r="EE173" t="s">
        <v>759</v>
      </c>
      <c r="EF173">
        <v>45.959999084472663</v>
      </c>
      <c r="EG173">
        <v>46.099998474121087</v>
      </c>
      <c r="EH173">
        <v>46.779998779296882</v>
      </c>
      <c r="EI173">
        <v>45.189998626708977</v>
      </c>
      <c r="EJ173">
        <v>45.409999847412109</v>
      </c>
      <c r="EK173" s="2">
        <f t="shared" si="61"/>
        <v>3.0368632165359566E-3</v>
      </c>
      <c r="EL173" s="2">
        <f t="shared" si="62"/>
        <v>1.4536133452759725E-2</v>
      </c>
      <c r="EM173" s="2">
        <f t="shared" si="63"/>
        <v>1.9739693655802415E-2</v>
      </c>
      <c r="EN173" s="2">
        <f t="shared" si="64"/>
        <v>4.8447747509884342E-3</v>
      </c>
      <c r="EO173">
        <v>13</v>
      </c>
      <c r="EP173">
        <v>2</v>
      </c>
      <c r="EQ173">
        <v>2</v>
      </c>
      <c r="ER173">
        <v>0</v>
      </c>
      <c r="ES173">
        <v>0</v>
      </c>
      <c r="ET173">
        <v>1</v>
      </c>
      <c r="EU173">
        <v>2</v>
      </c>
      <c r="EV173">
        <v>0</v>
      </c>
      <c r="EW173">
        <v>0</v>
      </c>
      <c r="EX173">
        <v>9</v>
      </c>
      <c r="EY173">
        <v>13</v>
      </c>
      <c r="EZ173">
        <v>8</v>
      </c>
      <c r="FA173">
        <v>3</v>
      </c>
      <c r="FB173">
        <v>155</v>
      </c>
      <c r="FC173">
        <v>1</v>
      </c>
      <c r="FD173">
        <v>0</v>
      </c>
      <c r="FE173">
        <v>0</v>
      </c>
      <c r="FF173">
        <v>0</v>
      </c>
      <c r="FG173">
        <v>4</v>
      </c>
      <c r="FH173">
        <v>2</v>
      </c>
      <c r="FI173">
        <v>0</v>
      </c>
      <c r="FJ173">
        <v>0</v>
      </c>
      <c r="FK173">
        <v>2</v>
      </c>
      <c r="FL173">
        <v>1</v>
      </c>
      <c r="FM173">
        <v>1</v>
      </c>
      <c r="FN173">
        <v>0</v>
      </c>
      <c r="FO173">
        <v>21</v>
      </c>
      <c r="FP173">
        <v>4</v>
      </c>
      <c r="FQ173">
        <v>0</v>
      </c>
      <c r="FR173">
        <v>0</v>
      </c>
      <c r="FS173">
        <v>1</v>
      </c>
      <c r="FT173">
        <v>1</v>
      </c>
      <c r="FU173">
        <v>0</v>
      </c>
      <c r="FV173">
        <v>0</v>
      </c>
      <c r="FW173" t="s">
        <v>760</v>
      </c>
      <c r="FX173">
        <v>45.409999847412109</v>
      </c>
      <c r="FY173">
        <v>45.139999389648438</v>
      </c>
      <c r="FZ173">
        <v>45.860000610351563</v>
      </c>
      <c r="GA173">
        <v>44.610000610351563</v>
      </c>
      <c r="GB173">
        <v>45.75</v>
      </c>
      <c r="GC173">
        <v>411</v>
      </c>
      <c r="GD173">
        <v>418</v>
      </c>
      <c r="GE173">
        <v>212</v>
      </c>
      <c r="GF173">
        <v>191</v>
      </c>
      <c r="GG173">
        <v>1</v>
      </c>
      <c r="GH173">
        <v>193</v>
      </c>
      <c r="GI173">
        <v>1</v>
      </c>
      <c r="GJ173">
        <v>193</v>
      </c>
      <c r="GK173">
        <v>3</v>
      </c>
      <c r="GL173">
        <v>252</v>
      </c>
      <c r="GM173">
        <v>3</v>
      </c>
      <c r="GN173">
        <v>157</v>
      </c>
      <c r="GO173">
        <v>4</v>
      </c>
      <c r="GP173">
        <v>2</v>
      </c>
      <c r="GQ173">
        <v>1</v>
      </c>
      <c r="GR173">
        <v>1</v>
      </c>
      <c r="GS173">
        <v>2</v>
      </c>
      <c r="GT173">
        <v>1</v>
      </c>
      <c r="GU173">
        <v>2</v>
      </c>
      <c r="GV173">
        <v>1</v>
      </c>
      <c r="GW173">
        <v>1.7</v>
      </c>
      <c r="GX173" t="s">
        <v>218</v>
      </c>
      <c r="GY173">
        <v>1859153</v>
      </c>
      <c r="GZ173">
        <v>1488828</v>
      </c>
      <c r="HA173">
        <v>0.69</v>
      </c>
      <c r="HB173">
        <v>1.1779999999999999</v>
      </c>
      <c r="HC173">
        <v>3.58</v>
      </c>
      <c r="HD173">
        <v>7.65</v>
      </c>
      <c r="HE173">
        <v>0</v>
      </c>
      <c r="HF173" s="2">
        <f t="shared" si="65"/>
        <v>-5.9814014491454959E-3</v>
      </c>
      <c r="HG173" s="2">
        <f t="shared" si="66"/>
        <v>1.5699982798094592E-2</v>
      </c>
      <c r="HH173" s="2">
        <f t="shared" si="67"/>
        <v>1.1741222562320575E-2</v>
      </c>
      <c r="HI173" s="2">
        <f t="shared" si="68"/>
        <v>2.4918019445867468E-2</v>
      </c>
      <c r="HJ173" s="3">
        <f t="shared" si="69"/>
        <v>45.848696603571916</v>
      </c>
      <c r="HK173" t="str">
        <f t="shared" si="70"/>
        <v>NCR</v>
      </c>
    </row>
    <row r="174" spans="1:219" hidden="1" x14ac:dyDescent="0.3">
      <c r="A174">
        <v>165</v>
      </c>
      <c r="B174" t="s">
        <v>761</v>
      </c>
      <c r="C174">
        <v>9</v>
      </c>
      <c r="D174">
        <v>0</v>
      </c>
      <c r="E174">
        <v>6</v>
      </c>
      <c r="F174">
        <v>0</v>
      </c>
      <c r="G174" t="s">
        <v>218</v>
      </c>
      <c r="H174" t="s">
        <v>218</v>
      </c>
      <c r="I174">
        <v>6</v>
      </c>
      <c r="J174">
        <v>0</v>
      </c>
      <c r="K174" t="s">
        <v>218</v>
      </c>
      <c r="L174" t="s">
        <v>218</v>
      </c>
      <c r="M174">
        <v>2</v>
      </c>
      <c r="N174">
        <v>48</v>
      </c>
      <c r="O174">
        <v>91</v>
      </c>
      <c r="P174">
        <v>51</v>
      </c>
      <c r="Q174">
        <v>0</v>
      </c>
      <c r="R174">
        <v>1</v>
      </c>
      <c r="S174">
        <v>1</v>
      </c>
      <c r="T174">
        <v>0</v>
      </c>
      <c r="U174">
        <v>0</v>
      </c>
      <c r="V174">
        <v>3</v>
      </c>
      <c r="W174">
        <v>0</v>
      </c>
      <c r="X174">
        <v>1</v>
      </c>
      <c r="Y174">
        <v>0</v>
      </c>
      <c r="Z174">
        <v>0</v>
      </c>
      <c r="AA174">
        <v>1</v>
      </c>
      <c r="AB174">
        <v>4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 t="s">
        <v>271</v>
      </c>
      <c r="AV174">
        <v>112.379997253418</v>
      </c>
      <c r="AW174">
        <v>111.1699981689453</v>
      </c>
      <c r="AX174">
        <v>112.629997253418</v>
      </c>
      <c r="AY174">
        <v>110.7900009155273</v>
      </c>
      <c r="AZ174">
        <v>111.6999969482422</v>
      </c>
      <c r="BA174" s="2">
        <f t="shared" si="53"/>
        <v>-1.0884223301271145E-2</v>
      </c>
      <c r="BB174" s="2">
        <f t="shared" si="54"/>
        <v>1.2962790731386509E-2</v>
      </c>
      <c r="BC174" s="2">
        <f t="shared" si="55"/>
        <v>3.4181637103251061E-3</v>
      </c>
      <c r="BD174" s="2">
        <f t="shared" si="56"/>
        <v>8.1467865494800895E-3</v>
      </c>
      <c r="BE174">
        <v>44</v>
      </c>
      <c r="BF174">
        <v>114</v>
      </c>
      <c r="BG174">
        <v>37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1</v>
      </c>
      <c r="BP174">
        <v>1</v>
      </c>
      <c r="BQ174">
        <v>0</v>
      </c>
      <c r="BR174">
        <v>0</v>
      </c>
      <c r="BS174">
        <v>1</v>
      </c>
      <c r="BT174">
        <v>2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 t="s">
        <v>288</v>
      </c>
      <c r="CN174">
        <v>111.6999969482422</v>
      </c>
      <c r="CO174">
        <v>112.4899978637695</v>
      </c>
      <c r="CP174">
        <v>115.3000030517578</v>
      </c>
      <c r="CQ174">
        <v>112.19000244140619</v>
      </c>
      <c r="CR174">
        <v>114.26999664306641</v>
      </c>
      <c r="CS174" s="2">
        <f t="shared" si="57"/>
        <v>7.0228547473529801E-3</v>
      </c>
      <c r="CT174" s="2">
        <f t="shared" si="58"/>
        <v>2.437124990124151E-2</v>
      </c>
      <c r="CU174" s="2">
        <f t="shared" si="59"/>
        <v>2.6668630816991667E-3</v>
      </c>
      <c r="CV174" s="2">
        <f t="shared" si="60"/>
        <v>1.8202452636428057E-2</v>
      </c>
      <c r="CW174">
        <v>4</v>
      </c>
      <c r="CX174">
        <v>17</v>
      </c>
      <c r="CY174">
        <v>28</v>
      </c>
      <c r="CZ174">
        <v>74</v>
      </c>
      <c r="DA174">
        <v>72</v>
      </c>
      <c r="DB174">
        <v>0</v>
      </c>
      <c r="DC174">
        <v>0</v>
      </c>
      <c r="DD174">
        <v>0</v>
      </c>
      <c r="DE174">
        <v>0</v>
      </c>
      <c r="DF174">
        <v>1</v>
      </c>
      <c r="DG174">
        <v>1</v>
      </c>
      <c r="DH174">
        <v>0</v>
      </c>
      <c r="DI174">
        <v>0</v>
      </c>
      <c r="DJ174">
        <v>0</v>
      </c>
      <c r="DK174">
        <v>1</v>
      </c>
      <c r="DL174">
        <v>2</v>
      </c>
      <c r="DM174">
        <v>1</v>
      </c>
      <c r="DN174">
        <v>2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 t="s">
        <v>762</v>
      </c>
      <c r="EF174">
        <v>114.26999664306641</v>
      </c>
      <c r="EG174">
        <v>116.370002746582</v>
      </c>
      <c r="EH174">
        <v>116.80999755859381</v>
      </c>
      <c r="EI174">
        <v>114.0500030517578</v>
      </c>
      <c r="EJ174">
        <v>115.09999847412109</v>
      </c>
      <c r="EK174" s="2">
        <f t="shared" si="61"/>
        <v>1.8045940138789573E-2</v>
      </c>
      <c r="EL174" s="2">
        <f t="shared" si="62"/>
        <v>3.766756452426856E-3</v>
      </c>
      <c r="EM174" s="2">
        <f t="shared" si="63"/>
        <v>1.9936406634589954E-2</v>
      </c>
      <c r="EN174" s="2">
        <f t="shared" si="64"/>
        <v>9.1224625220075461E-3</v>
      </c>
      <c r="EO174">
        <v>2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1</v>
      </c>
      <c r="EY174">
        <v>0</v>
      </c>
      <c r="EZ174">
        <v>0</v>
      </c>
      <c r="FA174">
        <v>0</v>
      </c>
      <c r="FB174">
        <v>194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2</v>
      </c>
      <c r="FP174">
        <v>0</v>
      </c>
      <c r="FQ174">
        <v>0</v>
      </c>
      <c r="FR174">
        <v>0</v>
      </c>
      <c r="FS174">
        <v>1</v>
      </c>
      <c r="FT174">
        <v>0</v>
      </c>
      <c r="FU174">
        <v>0</v>
      </c>
      <c r="FV174">
        <v>0</v>
      </c>
      <c r="FW174" t="s">
        <v>357</v>
      </c>
      <c r="FX174">
        <v>115.09999847412109</v>
      </c>
      <c r="FY174">
        <v>112.3399963378906</v>
      </c>
      <c r="FZ174">
        <v>113.1699981689453</v>
      </c>
      <c r="GA174">
        <v>111.6699981689453</v>
      </c>
      <c r="GB174">
        <v>112.05999755859381</v>
      </c>
      <c r="GC174">
        <v>584</v>
      </c>
      <c r="GD174">
        <v>203</v>
      </c>
      <c r="GE174">
        <v>197</v>
      </c>
      <c r="GF174">
        <v>197</v>
      </c>
      <c r="GG174">
        <v>0</v>
      </c>
      <c r="GH174">
        <v>197</v>
      </c>
      <c r="GI174">
        <v>0</v>
      </c>
      <c r="GJ174">
        <v>146</v>
      </c>
      <c r="GK174">
        <v>2</v>
      </c>
      <c r="GL174">
        <v>194</v>
      </c>
      <c r="GM174">
        <v>2</v>
      </c>
      <c r="GN174">
        <v>194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1.8</v>
      </c>
      <c r="GX174" t="s">
        <v>218</v>
      </c>
      <c r="GY174">
        <v>1430087</v>
      </c>
      <c r="GZ174">
        <v>1707757</v>
      </c>
      <c r="HA174">
        <v>2.1429999999999998</v>
      </c>
      <c r="HB174">
        <v>2.3069999999999999</v>
      </c>
      <c r="HC174">
        <v>93.73</v>
      </c>
      <c r="HD174">
        <v>3.37</v>
      </c>
      <c r="HE174">
        <v>0.35650003000000002</v>
      </c>
      <c r="HF174" s="2">
        <f t="shared" si="65"/>
        <v>-2.4568294696477588E-2</v>
      </c>
      <c r="HG174" s="2">
        <f t="shared" si="66"/>
        <v>7.3341154412288612E-3</v>
      </c>
      <c r="HH174" s="2">
        <f t="shared" si="67"/>
        <v>5.9640216377621069E-3</v>
      </c>
      <c r="HI174" s="2">
        <f t="shared" si="68"/>
        <v>3.4802730514480462E-3</v>
      </c>
      <c r="HJ174" s="3">
        <f t="shared" si="69"/>
        <v>113.16391083969991</v>
      </c>
      <c r="HK174" t="str">
        <f t="shared" si="70"/>
        <v>NTES</v>
      </c>
    </row>
    <row r="175" spans="1:219" hidden="1" x14ac:dyDescent="0.3">
      <c r="A175">
        <v>166</v>
      </c>
      <c r="B175" t="s">
        <v>763</v>
      </c>
      <c r="C175">
        <v>9</v>
      </c>
      <c r="D175">
        <v>0</v>
      </c>
      <c r="E175">
        <v>6</v>
      </c>
      <c r="F175">
        <v>0</v>
      </c>
      <c r="G175" t="s">
        <v>218</v>
      </c>
      <c r="H175" t="s">
        <v>218</v>
      </c>
      <c r="I175">
        <v>6</v>
      </c>
      <c r="J175">
        <v>0</v>
      </c>
      <c r="K175" t="s">
        <v>218</v>
      </c>
      <c r="L175" t="s">
        <v>218</v>
      </c>
      <c r="M175">
        <v>41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12</v>
      </c>
      <c r="W175">
        <v>6</v>
      </c>
      <c r="X175">
        <v>4</v>
      </c>
      <c r="Y175">
        <v>14</v>
      </c>
      <c r="Z175">
        <v>117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42</v>
      </c>
      <c r="AN175">
        <v>1</v>
      </c>
      <c r="AO175">
        <v>0</v>
      </c>
      <c r="AP175">
        <v>0</v>
      </c>
      <c r="AQ175">
        <v>1</v>
      </c>
      <c r="AR175">
        <v>1</v>
      </c>
      <c r="AS175">
        <v>0</v>
      </c>
      <c r="AT175">
        <v>0</v>
      </c>
      <c r="AU175" t="s">
        <v>418</v>
      </c>
      <c r="AV175">
        <v>70.430000305175781</v>
      </c>
      <c r="AW175">
        <v>70.699996948242188</v>
      </c>
      <c r="AX175">
        <v>71.459999084472656</v>
      </c>
      <c r="AY175">
        <v>70.449996948242188</v>
      </c>
      <c r="AZ175">
        <v>70.480003356933594</v>
      </c>
      <c r="BA175" s="2">
        <f t="shared" si="53"/>
        <v>3.8189060073661185E-3</v>
      </c>
      <c r="BB175" s="2">
        <f t="shared" si="54"/>
        <v>1.0635350489328621E-2</v>
      </c>
      <c r="BC175" s="2">
        <f t="shared" si="55"/>
        <v>3.5360680451375082E-3</v>
      </c>
      <c r="BD175" s="2">
        <f t="shared" si="56"/>
        <v>4.2574357636515625E-4</v>
      </c>
      <c r="BE175">
        <v>94</v>
      </c>
      <c r="BF175">
        <v>45</v>
      </c>
      <c r="BG175">
        <v>4</v>
      </c>
      <c r="BH175">
        <v>0</v>
      </c>
      <c r="BI175">
        <v>0</v>
      </c>
      <c r="BJ175">
        <v>1</v>
      </c>
      <c r="BK175">
        <v>4</v>
      </c>
      <c r="BL175">
        <v>0</v>
      </c>
      <c r="BM175">
        <v>0</v>
      </c>
      <c r="BN175">
        <v>3</v>
      </c>
      <c r="BO175">
        <v>4</v>
      </c>
      <c r="BP175">
        <v>5</v>
      </c>
      <c r="BQ175">
        <v>0</v>
      </c>
      <c r="BR175">
        <v>0</v>
      </c>
      <c r="BS175">
        <v>1</v>
      </c>
      <c r="BT175">
        <v>6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 t="s">
        <v>705</v>
      </c>
      <c r="CN175">
        <v>70.480003356933594</v>
      </c>
      <c r="CO175">
        <v>70.680000305175781</v>
      </c>
      <c r="CP175">
        <v>71.779998779296875</v>
      </c>
      <c r="CQ175">
        <v>70.150001525878906</v>
      </c>
      <c r="CR175">
        <v>71.699996948242188</v>
      </c>
      <c r="CS175" s="2">
        <f t="shared" si="57"/>
        <v>2.8296115927937127E-3</v>
      </c>
      <c r="CT175" s="2">
        <f t="shared" si="58"/>
        <v>1.5324581956364658E-2</v>
      </c>
      <c r="CU175" s="2">
        <f t="shared" si="59"/>
        <v>7.4985678693900715E-3</v>
      </c>
      <c r="CV175" s="2">
        <f t="shared" si="60"/>
        <v>2.161778923759472E-2</v>
      </c>
      <c r="CW175">
        <v>15</v>
      </c>
      <c r="CX175">
        <v>78</v>
      </c>
      <c r="CY175">
        <v>46</v>
      </c>
      <c r="CZ175">
        <v>1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11</v>
      </c>
      <c r="DG175">
        <v>7</v>
      </c>
      <c r="DH175">
        <v>0</v>
      </c>
      <c r="DI175">
        <v>2</v>
      </c>
      <c r="DJ175">
        <v>6</v>
      </c>
      <c r="DK175">
        <v>1</v>
      </c>
      <c r="DL175">
        <v>26</v>
      </c>
      <c r="DM175">
        <v>0</v>
      </c>
      <c r="DN175">
        <v>0</v>
      </c>
      <c r="DO175">
        <v>0</v>
      </c>
      <c r="DP175">
        <v>0</v>
      </c>
      <c r="DQ175">
        <v>6</v>
      </c>
      <c r="DR175">
        <v>6</v>
      </c>
      <c r="DS175">
        <v>0</v>
      </c>
      <c r="DT175">
        <v>0</v>
      </c>
      <c r="DU175">
        <v>1</v>
      </c>
      <c r="DV175">
        <v>1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 t="s">
        <v>764</v>
      </c>
      <c r="EF175">
        <v>71.699996948242188</v>
      </c>
      <c r="EG175">
        <v>72.180000305175781</v>
      </c>
      <c r="EH175">
        <v>72.610000610351563</v>
      </c>
      <c r="EI175">
        <v>71.25</v>
      </c>
      <c r="EJ175">
        <v>71.720001220703125</v>
      </c>
      <c r="EK175" s="2">
        <f t="shared" si="61"/>
        <v>6.6500880424514852E-3</v>
      </c>
      <c r="EL175" s="2">
        <f t="shared" si="62"/>
        <v>5.9220534576676087E-3</v>
      </c>
      <c r="EM175" s="2">
        <f t="shared" si="63"/>
        <v>1.2884459701354323E-2</v>
      </c>
      <c r="EN175" s="2">
        <f t="shared" si="64"/>
        <v>6.5532795970930646E-3</v>
      </c>
      <c r="EO175">
        <v>41</v>
      </c>
      <c r="EP175">
        <v>3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17</v>
      </c>
      <c r="EY175">
        <v>10</v>
      </c>
      <c r="EZ175">
        <v>8</v>
      </c>
      <c r="FA175">
        <v>10</v>
      </c>
      <c r="FB175">
        <v>86</v>
      </c>
      <c r="FC175">
        <v>0</v>
      </c>
      <c r="FD175">
        <v>0</v>
      </c>
      <c r="FE175">
        <v>0</v>
      </c>
      <c r="FF175">
        <v>0</v>
      </c>
      <c r="FG175">
        <v>3</v>
      </c>
      <c r="FH175">
        <v>0</v>
      </c>
      <c r="FI175">
        <v>0</v>
      </c>
      <c r="FJ175">
        <v>0</v>
      </c>
      <c r="FK175">
        <v>1</v>
      </c>
      <c r="FL175">
        <v>0</v>
      </c>
      <c r="FM175">
        <v>1</v>
      </c>
      <c r="FN175">
        <v>0</v>
      </c>
      <c r="FO175">
        <v>15</v>
      </c>
      <c r="FP175">
        <v>3</v>
      </c>
      <c r="FQ175">
        <v>24</v>
      </c>
      <c r="FR175">
        <v>0</v>
      </c>
      <c r="FS175">
        <v>1</v>
      </c>
      <c r="FT175">
        <v>1</v>
      </c>
      <c r="FU175">
        <v>1</v>
      </c>
      <c r="FV175">
        <v>0</v>
      </c>
      <c r="FW175" t="s">
        <v>298</v>
      </c>
      <c r="FX175">
        <v>71.720001220703125</v>
      </c>
      <c r="FY175">
        <v>71.269996643066406</v>
      </c>
      <c r="FZ175">
        <v>71.989997863769531</v>
      </c>
      <c r="GA175">
        <v>71.199996948242188</v>
      </c>
      <c r="GB175">
        <v>71.449996948242188</v>
      </c>
      <c r="GC175">
        <v>368</v>
      </c>
      <c r="GD175">
        <v>322</v>
      </c>
      <c r="GE175">
        <v>184</v>
      </c>
      <c r="GF175">
        <v>157</v>
      </c>
      <c r="GG175">
        <v>0</v>
      </c>
      <c r="GH175">
        <v>1</v>
      </c>
      <c r="GI175">
        <v>0</v>
      </c>
      <c r="GJ175">
        <v>1</v>
      </c>
      <c r="GK175">
        <v>0</v>
      </c>
      <c r="GL175">
        <v>209</v>
      </c>
      <c r="GM175">
        <v>0</v>
      </c>
      <c r="GN175">
        <v>92</v>
      </c>
      <c r="GO175">
        <v>2</v>
      </c>
      <c r="GP175">
        <v>2</v>
      </c>
      <c r="GQ175">
        <v>1</v>
      </c>
      <c r="GR175">
        <v>1</v>
      </c>
      <c r="GS175">
        <v>1</v>
      </c>
      <c r="GT175">
        <v>1</v>
      </c>
      <c r="GU175">
        <v>0</v>
      </c>
      <c r="GV175">
        <v>0</v>
      </c>
      <c r="GW175">
        <v>2.6</v>
      </c>
      <c r="GX175" t="s">
        <v>272</v>
      </c>
      <c r="GY175">
        <v>409526</v>
      </c>
      <c r="GZ175">
        <v>411771</v>
      </c>
      <c r="HA175">
        <v>1.4790000000000001</v>
      </c>
      <c r="HB175">
        <v>1.8680000000000001</v>
      </c>
      <c r="HC175">
        <v>1.54</v>
      </c>
      <c r="HD175">
        <v>6.03</v>
      </c>
      <c r="HE175">
        <v>0</v>
      </c>
      <c r="HF175" s="2">
        <f t="shared" si="65"/>
        <v>-6.3140816449092085E-3</v>
      </c>
      <c r="HG175" s="2">
        <f t="shared" si="66"/>
        <v>1.0001406335163665E-2</v>
      </c>
      <c r="HH175" s="2">
        <f t="shared" si="67"/>
        <v>9.8217620487328627E-4</v>
      </c>
      <c r="HI175" s="2">
        <f t="shared" si="68"/>
        <v>3.498950464352002E-3</v>
      </c>
      <c r="HJ175" s="3">
        <f t="shared" si="69"/>
        <v>71.982796838999462</v>
      </c>
      <c r="HK175" t="str">
        <f t="shared" si="70"/>
        <v>NUVA</v>
      </c>
    </row>
    <row r="176" spans="1:219" hidden="1" x14ac:dyDescent="0.3">
      <c r="A176">
        <v>167</v>
      </c>
      <c r="B176" t="s">
        <v>765</v>
      </c>
      <c r="C176">
        <v>9</v>
      </c>
      <c r="D176">
        <v>0</v>
      </c>
      <c r="E176">
        <v>6</v>
      </c>
      <c r="F176">
        <v>0</v>
      </c>
      <c r="G176" t="s">
        <v>218</v>
      </c>
      <c r="H176" t="s">
        <v>218</v>
      </c>
      <c r="I176">
        <v>6</v>
      </c>
      <c r="J176">
        <v>0</v>
      </c>
      <c r="K176" t="s">
        <v>218</v>
      </c>
      <c r="L176" t="s">
        <v>218</v>
      </c>
      <c r="M176">
        <v>43</v>
      </c>
      <c r="N176">
        <v>68</v>
      </c>
      <c r="O176">
        <v>13</v>
      </c>
      <c r="P176">
        <v>1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3</v>
      </c>
      <c r="W176">
        <v>2</v>
      </c>
      <c r="X176">
        <v>3</v>
      </c>
      <c r="Y176">
        <v>0</v>
      </c>
      <c r="Z176">
        <v>1</v>
      </c>
      <c r="AA176">
        <v>1</v>
      </c>
      <c r="AB176">
        <v>9</v>
      </c>
      <c r="AC176">
        <v>0</v>
      </c>
      <c r="AD176">
        <v>0</v>
      </c>
      <c r="AE176">
        <v>2</v>
      </c>
      <c r="AF176">
        <v>0</v>
      </c>
      <c r="AG176">
        <v>1</v>
      </c>
      <c r="AH176">
        <v>1</v>
      </c>
      <c r="AI176">
        <v>1</v>
      </c>
      <c r="AJ176">
        <v>0</v>
      </c>
      <c r="AK176">
        <v>1</v>
      </c>
      <c r="AL176">
        <v>1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 t="s">
        <v>766</v>
      </c>
      <c r="AV176">
        <v>4929.52978515625</v>
      </c>
      <c r="AW176">
        <v>4938.5</v>
      </c>
      <c r="AX176">
        <v>5023</v>
      </c>
      <c r="AY176">
        <v>4863.39990234375</v>
      </c>
      <c r="AZ176">
        <v>4978.81005859375</v>
      </c>
      <c r="BA176" s="2">
        <f t="shared" si="53"/>
        <v>1.8163844980763066E-3</v>
      </c>
      <c r="BB176" s="2">
        <f t="shared" si="54"/>
        <v>1.6822615966553878E-2</v>
      </c>
      <c r="BC176" s="2">
        <f t="shared" si="55"/>
        <v>1.5207066448567397E-2</v>
      </c>
      <c r="BD176" s="2">
        <f t="shared" si="56"/>
        <v>2.3180268958201133E-2</v>
      </c>
      <c r="BE176">
        <v>17</v>
      </c>
      <c r="BF176">
        <v>19</v>
      </c>
      <c r="BG176">
        <v>93</v>
      </c>
      <c r="BH176">
        <v>1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2</v>
      </c>
      <c r="BO176">
        <v>1</v>
      </c>
      <c r="BP176">
        <v>1</v>
      </c>
      <c r="BQ176">
        <v>3</v>
      </c>
      <c r="BR176">
        <v>10</v>
      </c>
      <c r="BS176">
        <v>1</v>
      </c>
      <c r="BT176">
        <v>17</v>
      </c>
      <c r="BU176">
        <v>0</v>
      </c>
      <c r="BV176">
        <v>0</v>
      </c>
      <c r="BW176">
        <v>0</v>
      </c>
      <c r="BX176">
        <v>0</v>
      </c>
      <c r="BY176">
        <v>10</v>
      </c>
      <c r="BZ176">
        <v>10</v>
      </c>
      <c r="CA176">
        <v>0</v>
      </c>
      <c r="CB176">
        <v>0</v>
      </c>
      <c r="CC176">
        <v>1</v>
      </c>
      <c r="CD176">
        <v>1</v>
      </c>
      <c r="CE176">
        <v>4</v>
      </c>
      <c r="CF176">
        <v>0</v>
      </c>
      <c r="CG176">
        <v>3</v>
      </c>
      <c r="CH176">
        <v>3</v>
      </c>
      <c r="CI176">
        <v>2</v>
      </c>
      <c r="CJ176">
        <v>0</v>
      </c>
      <c r="CK176">
        <v>2</v>
      </c>
      <c r="CL176">
        <v>1</v>
      </c>
      <c r="CM176" t="s">
        <v>568</v>
      </c>
      <c r="CN176">
        <v>4978.81005859375</v>
      </c>
      <c r="CO176">
        <v>4978.81005859375</v>
      </c>
      <c r="CP176">
        <v>5019.7998046875</v>
      </c>
      <c r="CQ176">
        <v>4951.14990234375</v>
      </c>
      <c r="CR176">
        <v>5005.6298828125</v>
      </c>
      <c r="CS176" s="2">
        <f t="shared" si="57"/>
        <v>0</v>
      </c>
      <c r="CT176" s="2">
        <f t="shared" si="58"/>
        <v>8.1656137074378465E-3</v>
      </c>
      <c r="CU176" s="2">
        <f t="shared" si="59"/>
        <v>5.5555757147748297E-3</v>
      </c>
      <c r="CV176" s="2">
        <f t="shared" si="60"/>
        <v>1.0883741256183188E-2</v>
      </c>
      <c r="CW176">
        <v>95</v>
      </c>
      <c r="CX176">
        <v>6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25</v>
      </c>
      <c r="DG176">
        <v>15</v>
      </c>
      <c r="DH176">
        <v>6</v>
      </c>
      <c r="DI176">
        <v>5</v>
      </c>
      <c r="DJ176">
        <v>2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2</v>
      </c>
      <c r="DR176">
        <v>0</v>
      </c>
      <c r="DS176">
        <v>0</v>
      </c>
      <c r="DT176">
        <v>0</v>
      </c>
      <c r="DU176">
        <v>1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 t="s">
        <v>427</v>
      </c>
      <c r="EF176">
        <v>5005.6298828125</v>
      </c>
      <c r="EG176">
        <v>5020</v>
      </c>
      <c r="EH176">
        <v>5107.10009765625</v>
      </c>
      <c r="EI176">
        <v>5000.31005859375</v>
      </c>
      <c r="EJ176">
        <v>5023.91015625</v>
      </c>
      <c r="EK176" s="2">
        <f t="shared" si="61"/>
        <v>2.8625731449203329E-3</v>
      </c>
      <c r="EL176" s="2">
        <f t="shared" si="62"/>
        <v>1.705470736636272E-2</v>
      </c>
      <c r="EM176" s="2">
        <f t="shared" si="63"/>
        <v>3.9222990849103745E-3</v>
      </c>
      <c r="EN176" s="2">
        <f t="shared" si="64"/>
        <v>4.6975556732220536E-3</v>
      </c>
      <c r="EO176">
        <v>39</v>
      </c>
      <c r="EP176">
        <v>57</v>
      </c>
      <c r="EQ176">
        <v>7</v>
      </c>
      <c r="ER176">
        <v>6</v>
      </c>
      <c r="ES176">
        <v>0</v>
      </c>
      <c r="ET176">
        <v>1</v>
      </c>
      <c r="EU176">
        <v>13</v>
      </c>
      <c r="EV176">
        <v>0</v>
      </c>
      <c r="EW176">
        <v>0</v>
      </c>
      <c r="EX176">
        <v>8</v>
      </c>
      <c r="EY176">
        <v>5</v>
      </c>
      <c r="EZ176">
        <v>7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 t="s">
        <v>247</v>
      </c>
      <c r="FX176">
        <v>5023.91015625</v>
      </c>
      <c r="FY176">
        <v>4990.009765625</v>
      </c>
      <c r="FZ176">
        <v>5047.97021484375</v>
      </c>
      <c r="GA176">
        <v>4942</v>
      </c>
      <c r="GB176">
        <v>5018.10009765625</v>
      </c>
      <c r="GC176">
        <v>465</v>
      </c>
      <c r="GD176">
        <v>99</v>
      </c>
      <c r="GE176">
        <v>210</v>
      </c>
      <c r="GF176">
        <v>73</v>
      </c>
      <c r="GG176">
        <v>0</v>
      </c>
      <c r="GH176">
        <v>8</v>
      </c>
      <c r="GI176">
        <v>0</v>
      </c>
      <c r="GJ176">
        <v>6</v>
      </c>
      <c r="GK176">
        <v>0</v>
      </c>
      <c r="GL176">
        <v>13</v>
      </c>
      <c r="GM176">
        <v>0</v>
      </c>
      <c r="GN176">
        <v>2</v>
      </c>
      <c r="GO176">
        <v>3</v>
      </c>
      <c r="GP176">
        <v>1</v>
      </c>
      <c r="GQ176">
        <v>2</v>
      </c>
      <c r="GR176">
        <v>0</v>
      </c>
      <c r="GS176">
        <v>2</v>
      </c>
      <c r="GT176">
        <v>0</v>
      </c>
      <c r="GU176">
        <v>1</v>
      </c>
      <c r="GV176">
        <v>0</v>
      </c>
      <c r="GW176">
        <v>2.7</v>
      </c>
      <c r="GX176" t="s">
        <v>272</v>
      </c>
      <c r="GY176">
        <v>14811</v>
      </c>
      <c r="GZ176">
        <v>23642</v>
      </c>
      <c r="HA176">
        <v>3.2029999999999998</v>
      </c>
      <c r="HB176">
        <v>5.7279999999999998</v>
      </c>
      <c r="HC176">
        <v>3.17</v>
      </c>
      <c r="HD176">
        <v>1.81</v>
      </c>
      <c r="HE176">
        <v>0</v>
      </c>
      <c r="HF176" s="2">
        <f t="shared" si="65"/>
        <v>-6.7936521604690103E-3</v>
      </c>
      <c r="HG176" s="2">
        <f t="shared" si="66"/>
        <v>1.1481931697678194E-2</v>
      </c>
      <c r="HH176" s="2">
        <f t="shared" si="67"/>
        <v>9.6211766870133442E-3</v>
      </c>
      <c r="HI176" s="2">
        <f t="shared" si="68"/>
        <v>1.5165121495243405E-2</v>
      </c>
      <c r="HJ176" s="3">
        <f t="shared" si="69"/>
        <v>5047.3047169246538</v>
      </c>
      <c r="HK176" t="str">
        <f t="shared" si="70"/>
        <v>NVR</v>
      </c>
    </row>
    <row r="177" spans="1:219" hidden="1" x14ac:dyDescent="0.3">
      <c r="A177">
        <v>168</v>
      </c>
      <c r="B177" t="s">
        <v>767</v>
      </c>
      <c r="C177">
        <v>10</v>
      </c>
      <c r="D177">
        <v>0</v>
      </c>
      <c r="E177">
        <v>5</v>
      </c>
      <c r="F177">
        <v>1</v>
      </c>
      <c r="G177" t="s">
        <v>218</v>
      </c>
      <c r="H177" t="s">
        <v>218</v>
      </c>
      <c r="I177">
        <v>6</v>
      </c>
      <c r="J177">
        <v>0</v>
      </c>
      <c r="K177" t="s">
        <v>218</v>
      </c>
      <c r="L177" t="s">
        <v>218</v>
      </c>
      <c r="M177">
        <v>0</v>
      </c>
      <c r="N177">
        <v>1</v>
      </c>
      <c r="O177">
        <v>6</v>
      </c>
      <c r="P177">
        <v>34</v>
      </c>
      <c r="Q177">
        <v>154</v>
      </c>
      <c r="R177">
        <v>0</v>
      </c>
      <c r="S177">
        <v>0</v>
      </c>
      <c r="T177">
        <v>0</v>
      </c>
      <c r="U177">
        <v>0</v>
      </c>
      <c r="V177">
        <v>1</v>
      </c>
      <c r="W177">
        <v>0</v>
      </c>
      <c r="X177">
        <v>0</v>
      </c>
      <c r="Y177">
        <v>0</v>
      </c>
      <c r="Z177">
        <v>0</v>
      </c>
      <c r="AA177">
        <v>1</v>
      </c>
      <c r="AB177">
        <v>1</v>
      </c>
      <c r="AC177">
        <v>1</v>
      </c>
      <c r="AD177">
        <v>1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 t="s">
        <v>768</v>
      </c>
      <c r="AV177">
        <v>24.899999618530281</v>
      </c>
      <c r="AW177">
        <v>25.110000610351559</v>
      </c>
      <c r="AX177">
        <v>25.399999618530281</v>
      </c>
      <c r="AY177">
        <v>24.649999618530281</v>
      </c>
      <c r="AZ177">
        <v>25.090000152587891</v>
      </c>
      <c r="BA177" s="2">
        <f t="shared" si="53"/>
        <v>8.3632412073580964E-3</v>
      </c>
      <c r="BB177" s="2">
        <f t="shared" si="54"/>
        <v>1.1417283958034208E-2</v>
      </c>
      <c r="BC177" s="2">
        <f t="shared" si="55"/>
        <v>1.8319433717243427E-2</v>
      </c>
      <c r="BD177" s="2">
        <f t="shared" si="56"/>
        <v>1.7536888456823219E-2</v>
      </c>
      <c r="BE177">
        <v>19</v>
      </c>
      <c r="BF177">
        <v>10</v>
      </c>
      <c r="BG177">
        <v>4</v>
      </c>
      <c r="BH177">
        <v>0</v>
      </c>
      <c r="BI177">
        <v>0</v>
      </c>
      <c r="BJ177">
        <v>2</v>
      </c>
      <c r="BK177">
        <v>4</v>
      </c>
      <c r="BL177">
        <v>0</v>
      </c>
      <c r="BM177">
        <v>0</v>
      </c>
      <c r="BN177">
        <v>14</v>
      </c>
      <c r="BO177">
        <v>22</v>
      </c>
      <c r="BP177">
        <v>21</v>
      </c>
      <c r="BQ177">
        <v>17</v>
      </c>
      <c r="BR177">
        <v>105</v>
      </c>
      <c r="BS177">
        <v>2</v>
      </c>
      <c r="BT177">
        <v>0</v>
      </c>
      <c r="BU177">
        <v>0</v>
      </c>
      <c r="BV177">
        <v>0</v>
      </c>
      <c r="BW177">
        <v>14</v>
      </c>
      <c r="BX177">
        <v>4</v>
      </c>
      <c r="BY177">
        <v>4</v>
      </c>
      <c r="BZ177">
        <v>0</v>
      </c>
      <c r="CA177">
        <v>2</v>
      </c>
      <c r="CB177">
        <v>2</v>
      </c>
      <c r="CC177">
        <v>1</v>
      </c>
      <c r="CD177">
        <v>1</v>
      </c>
      <c r="CE177">
        <v>29</v>
      </c>
      <c r="CF177">
        <v>14</v>
      </c>
      <c r="CG177">
        <v>61</v>
      </c>
      <c r="CH177">
        <v>0</v>
      </c>
      <c r="CI177">
        <v>1</v>
      </c>
      <c r="CJ177">
        <v>1</v>
      </c>
      <c r="CK177">
        <v>1</v>
      </c>
      <c r="CL177">
        <v>0</v>
      </c>
      <c r="CM177" t="s">
        <v>293</v>
      </c>
      <c r="CN177">
        <v>25.090000152587891</v>
      </c>
      <c r="CO177">
        <v>25.35000038146973</v>
      </c>
      <c r="CP177">
        <v>26.239999771118161</v>
      </c>
      <c r="CQ177">
        <v>25.309999465942379</v>
      </c>
      <c r="CR177">
        <v>26.10000038146973</v>
      </c>
      <c r="CS177" s="2">
        <f t="shared" si="57"/>
        <v>1.0256419130939887E-2</v>
      </c>
      <c r="CT177" s="2">
        <f t="shared" si="58"/>
        <v>3.3917659962331093E-2</v>
      </c>
      <c r="CU177" s="2">
        <f t="shared" si="59"/>
        <v>1.5779453619492179E-3</v>
      </c>
      <c r="CV177" s="2">
        <f t="shared" si="60"/>
        <v>3.0268233869001349E-2</v>
      </c>
      <c r="CW177">
        <v>0</v>
      </c>
      <c r="CX177">
        <v>3</v>
      </c>
      <c r="CY177">
        <v>8</v>
      </c>
      <c r="CZ177">
        <v>17</v>
      </c>
      <c r="DA177">
        <v>167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 t="s">
        <v>769</v>
      </c>
      <c r="EF177">
        <v>26.10000038146973</v>
      </c>
      <c r="EG177">
        <v>26.559999465942379</v>
      </c>
      <c r="EH177">
        <v>26.979999542236332</v>
      </c>
      <c r="EI177">
        <v>25.659999847412109</v>
      </c>
      <c r="EJ177">
        <v>25.940000534057621</v>
      </c>
      <c r="EK177" s="2">
        <f t="shared" si="61"/>
        <v>1.7319242986525762E-2</v>
      </c>
      <c r="EL177" s="2">
        <f t="shared" si="62"/>
        <v>1.5567089822831726E-2</v>
      </c>
      <c r="EM177" s="2">
        <f t="shared" si="63"/>
        <v>3.3885528487465955E-2</v>
      </c>
      <c r="EN177" s="2">
        <f t="shared" si="64"/>
        <v>1.0794166572120401E-2</v>
      </c>
      <c r="EO177">
        <v>6</v>
      </c>
      <c r="EP177">
        <v>8</v>
      </c>
      <c r="EQ177">
        <v>2</v>
      </c>
      <c r="ER177">
        <v>1</v>
      </c>
      <c r="ES177">
        <v>0</v>
      </c>
      <c r="ET177">
        <v>1</v>
      </c>
      <c r="EU177">
        <v>3</v>
      </c>
      <c r="EV177">
        <v>0</v>
      </c>
      <c r="EW177">
        <v>0</v>
      </c>
      <c r="EX177">
        <v>1</v>
      </c>
      <c r="EY177">
        <v>0</v>
      </c>
      <c r="EZ177">
        <v>2</v>
      </c>
      <c r="FA177">
        <v>0</v>
      </c>
      <c r="FB177">
        <v>181</v>
      </c>
      <c r="FC177">
        <v>1</v>
      </c>
      <c r="FD177">
        <v>6</v>
      </c>
      <c r="FE177">
        <v>0</v>
      </c>
      <c r="FF177">
        <v>0</v>
      </c>
      <c r="FG177">
        <v>11</v>
      </c>
      <c r="FH177">
        <v>3</v>
      </c>
      <c r="FI177">
        <v>4</v>
      </c>
      <c r="FJ177">
        <v>4</v>
      </c>
      <c r="FK177">
        <v>2</v>
      </c>
      <c r="FL177">
        <v>1</v>
      </c>
      <c r="FM177">
        <v>2</v>
      </c>
      <c r="FN177">
        <v>1</v>
      </c>
      <c r="FO177">
        <v>17</v>
      </c>
      <c r="FP177">
        <v>11</v>
      </c>
      <c r="FQ177">
        <v>0</v>
      </c>
      <c r="FR177">
        <v>0</v>
      </c>
      <c r="FS177">
        <v>1</v>
      </c>
      <c r="FT177">
        <v>1</v>
      </c>
      <c r="FU177">
        <v>0</v>
      </c>
      <c r="FV177">
        <v>0</v>
      </c>
      <c r="FW177" t="s">
        <v>288</v>
      </c>
      <c r="FX177">
        <v>25.940000534057621</v>
      </c>
      <c r="FY177">
        <v>25.54999923706055</v>
      </c>
      <c r="FZ177">
        <v>26.309999465942379</v>
      </c>
      <c r="GA177">
        <v>25.29000091552734</v>
      </c>
      <c r="GB177">
        <v>25.360000610351559</v>
      </c>
      <c r="GC177">
        <v>440</v>
      </c>
      <c r="GD177">
        <v>364</v>
      </c>
      <c r="GE177">
        <v>212</v>
      </c>
      <c r="GF177">
        <v>184</v>
      </c>
      <c r="GG177">
        <v>0</v>
      </c>
      <c r="GH177">
        <v>373</v>
      </c>
      <c r="GI177">
        <v>0</v>
      </c>
      <c r="GJ177">
        <v>185</v>
      </c>
      <c r="GK177">
        <v>1</v>
      </c>
      <c r="GL177">
        <v>286</v>
      </c>
      <c r="GM177">
        <v>0</v>
      </c>
      <c r="GN177">
        <v>181</v>
      </c>
      <c r="GO177">
        <v>3</v>
      </c>
      <c r="GP177">
        <v>2</v>
      </c>
      <c r="GQ177">
        <v>2</v>
      </c>
      <c r="GR177">
        <v>1</v>
      </c>
      <c r="GS177">
        <v>1</v>
      </c>
      <c r="GT177">
        <v>0</v>
      </c>
      <c r="GU177">
        <v>0</v>
      </c>
      <c r="GV177">
        <v>0</v>
      </c>
      <c r="GW177">
        <v>2.9</v>
      </c>
      <c r="GX177" t="s">
        <v>272</v>
      </c>
      <c r="GY177">
        <v>18231394</v>
      </c>
      <c r="GZ177">
        <v>16089414</v>
      </c>
      <c r="HA177">
        <v>0.51500000000000001</v>
      </c>
      <c r="HB177">
        <v>1.0720000000000001</v>
      </c>
      <c r="HC177">
        <v>3.9</v>
      </c>
      <c r="HD177">
        <v>1.27</v>
      </c>
      <c r="HF177" s="2">
        <f t="shared" si="65"/>
        <v>-1.5264239085822418E-2</v>
      </c>
      <c r="HG177" s="2">
        <f t="shared" si="66"/>
        <v>2.8886364283877253E-2</v>
      </c>
      <c r="HH177" s="2">
        <f t="shared" si="67"/>
        <v>1.0176059855065644E-2</v>
      </c>
      <c r="HI177" s="2">
        <f t="shared" si="68"/>
        <v>2.7602402657532776E-3</v>
      </c>
      <c r="HJ177" s="3">
        <f t="shared" si="69"/>
        <v>26.288045822475066</v>
      </c>
      <c r="HK177" t="str">
        <f t="shared" si="70"/>
        <v>OXY</v>
      </c>
    </row>
    <row r="178" spans="1:219" hidden="1" x14ac:dyDescent="0.3">
      <c r="A178">
        <v>169</v>
      </c>
      <c r="B178" t="s">
        <v>770</v>
      </c>
      <c r="C178">
        <v>11</v>
      </c>
      <c r="D178">
        <v>0</v>
      </c>
      <c r="E178">
        <v>5</v>
      </c>
      <c r="F178">
        <v>1</v>
      </c>
      <c r="G178" t="s">
        <v>218</v>
      </c>
      <c r="H178" t="s">
        <v>218</v>
      </c>
      <c r="I178">
        <v>5</v>
      </c>
      <c r="J178">
        <v>1</v>
      </c>
      <c r="K178" t="s">
        <v>218</v>
      </c>
      <c r="L178" t="s">
        <v>218</v>
      </c>
      <c r="M178">
        <v>0</v>
      </c>
      <c r="N178">
        <v>3</v>
      </c>
      <c r="O178">
        <v>20</v>
      </c>
      <c r="P178">
        <v>23</v>
      </c>
      <c r="Q178">
        <v>137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 t="s">
        <v>242</v>
      </c>
      <c r="AV178">
        <v>10.77000045776367</v>
      </c>
      <c r="AW178">
        <v>10.75</v>
      </c>
      <c r="AX178">
        <v>10.92000007629394</v>
      </c>
      <c r="AY178">
        <v>10.14999961853027</v>
      </c>
      <c r="AZ178">
        <v>10.569999694824221</v>
      </c>
      <c r="BA178" s="2">
        <f t="shared" si="53"/>
        <v>-1.8605076989459679E-3</v>
      </c>
      <c r="BB178" s="2">
        <f t="shared" si="54"/>
        <v>1.5567772445623906E-2</v>
      </c>
      <c r="BC178" s="2">
        <f t="shared" si="55"/>
        <v>5.5813988973928419E-2</v>
      </c>
      <c r="BD178" s="2">
        <f t="shared" si="56"/>
        <v>3.9735107702946415E-2</v>
      </c>
      <c r="BE178">
        <v>2</v>
      </c>
      <c r="BF178">
        <v>2</v>
      </c>
      <c r="BG178">
        <v>0</v>
      </c>
      <c r="BH178">
        <v>1</v>
      </c>
      <c r="BI178">
        <v>0</v>
      </c>
      <c r="BJ178">
        <v>1</v>
      </c>
      <c r="BK178">
        <v>1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1</v>
      </c>
      <c r="BR178">
        <v>186</v>
      </c>
      <c r="BS178">
        <v>0</v>
      </c>
      <c r="BT178">
        <v>0</v>
      </c>
      <c r="BU178">
        <v>0</v>
      </c>
      <c r="BV178">
        <v>0</v>
      </c>
      <c r="BW178">
        <v>3</v>
      </c>
      <c r="BX178">
        <v>1</v>
      </c>
      <c r="BY178">
        <v>0</v>
      </c>
      <c r="BZ178">
        <v>0</v>
      </c>
      <c r="CA178">
        <v>1</v>
      </c>
      <c r="CB178">
        <v>1</v>
      </c>
      <c r="CC178">
        <v>0</v>
      </c>
      <c r="CD178">
        <v>0</v>
      </c>
      <c r="CE178">
        <v>5</v>
      </c>
      <c r="CF178">
        <v>3</v>
      </c>
      <c r="CG178">
        <v>0</v>
      </c>
      <c r="CH178">
        <v>0</v>
      </c>
      <c r="CI178">
        <v>1</v>
      </c>
      <c r="CJ178">
        <v>1</v>
      </c>
      <c r="CK178">
        <v>0</v>
      </c>
      <c r="CL178">
        <v>0</v>
      </c>
      <c r="CM178" t="s">
        <v>771</v>
      </c>
      <c r="CN178">
        <v>10.569999694824221</v>
      </c>
      <c r="CO178">
        <v>10.82999992370606</v>
      </c>
      <c r="CP178">
        <v>11.55000019073486</v>
      </c>
      <c r="CQ178">
        <v>10.82999992370606</v>
      </c>
      <c r="CR178">
        <v>11.510000228881839</v>
      </c>
      <c r="CS178" s="2">
        <f t="shared" si="57"/>
        <v>2.4007408191455193E-2</v>
      </c>
      <c r="CT178" s="2">
        <f t="shared" si="58"/>
        <v>6.2337684427604345E-2</v>
      </c>
      <c r="CU178" s="2">
        <f t="shared" si="59"/>
        <v>0</v>
      </c>
      <c r="CV178" s="2">
        <f t="shared" si="60"/>
        <v>5.9079087024643706E-2</v>
      </c>
      <c r="CW178">
        <v>0</v>
      </c>
      <c r="CX178">
        <v>1</v>
      </c>
      <c r="CY178">
        <v>9</v>
      </c>
      <c r="CZ178">
        <v>7</v>
      </c>
      <c r="DA178">
        <v>176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 t="s">
        <v>772</v>
      </c>
      <c r="EF178">
        <v>11.510000228881839</v>
      </c>
      <c r="EG178">
        <v>11.42000007629394</v>
      </c>
      <c r="EH178">
        <v>11.760000228881839</v>
      </c>
      <c r="EI178">
        <v>10.939999580383301</v>
      </c>
      <c r="EJ178">
        <v>11.14000034332275</v>
      </c>
      <c r="EK178" s="2">
        <f t="shared" si="61"/>
        <v>-7.8809239918242735E-3</v>
      </c>
      <c r="EL178" s="2">
        <f t="shared" si="62"/>
        <v>2.8911577038313263E-2</v>
      </c>
      <c r="EM178" s="2">
        <f t="shared" si="63"/>
        <v>4.2031566786679964E-2</v>
      </c>
      <c r="EN178" s="2">
        <f t="shared" si="64"/>
        <v>1.7953389297634015E-2</v>
      </c>
      <c r="EO178">
        <v>15</v>
      </c>
      <c r="EP178">
        <v>8</v>
      </c>
      <c r="EQ178">
        <v>6</v>
      </c>
      <c r="ER178">
        <v>6</v>
      </c>
      <c r="ES178">
        <v>6</v>
      </c>
      <c r="ET178">
        <v>4</v>
      </c>
      <c r="EU178">
        <v>18</v>
      </c>
      <c r="EV178">
        <v>2</v>
      </c>
      <c r="EW178">
        <v>6</v>
      </c>
      <c r="EX178">
        <v>6</v>
      </c>
      <c r="EY178">
        <v>2</v>
      </c>
      <c r="EZ178">
        <v>2</v>
      </c>
      <c r="FA178">
        <v>3</v>
      </c>
      <c r="FB178">
        <v>155</v>
      </c>
      <c r="FC178">
        <v>3</v>
      </c>
      <c r="FD178">
        <v>28</v>
      </c>
      <c r="FE178">
        <v>1</v>
      </c>
      <c r="FF178">
        <v>6</v>
      </c>
      <c r="FG178">
        <v>26</v>
      </c>
      <c r="FH178">
        <v>18</v>
      </c>
      <c r="FI178">
        <v>16</v>
      </c>
      <c r="FJ178">
        <v>16</v>
      </c>
      <c r="FK178">
        <v>3</v>
      </c>
      <c r="FL178">
        <v>3</v>
      </c>
      <c r="FM178">
        <v>2</v>
      </c>
      <c r="FN178">
        <v>2</v>
      </c>
      <c r="FO178">
        <v>43</v>
      </c>
      <c r="FP178">
        <v>26</v>
      </c>
      <c r="FQ178">
        <v>12</v>
      </c>
      <c r="FR178">
        <v>12</v>
      </c>
      <c r="FS178">
        <v>3</v>
      </c>
      <c r="FT178">
        <v>3</v>
      </c>
      <c r="FU178">
        <v>2</v>
      </c>
      <c r="FV178">
        <v>2</v>
      </c>
      <c r="FW178" t="s">
        <v>773</v>
      </c>
      <c r="FX178">
        <v>11.14000034332275</v>
      </c>
      <c r="FY178">
        <v>11.060000419616699</v>
      </c>
      <c r="FZ178">
        <v>11.30000019073486</v>
      </c>
      <c r="GA178">
        <v>10.64999961853027</v>
      </c>
      <c r="GB178">
        <v>10.75</v>
      </c>
      <c r="GC178">
        <v>422</v>
      </c>
      <c r="GD178">
        <v>355</v>
      </c>
      <c r="GE178">
        <v>234</v>
      </c>
      <c r="GF178">
        <v>168</v>
      </c>
      <c r="GG178">
        <v>6</v>
      </c>
      <c r="GH178">
        <v>356</v>
      </c>
      <c r="GI178">
        <v>6</v>
      </c>
      <c r="GJ178">
        <v>195</v>
      </c>
      <c r="GK178">
        <v>6</v>
      </c>
      <c r="GL178">
        <v>341</v>
      </c>
      <c r="GM178">
        <v>6</v>
      </c>
      <c r="GN178">
        <v>155</v>
      </c>
      <c r="GO178">
        <v>2</v>
      </c>
      <c r="GP178">
        <v>2</v>
      </c>
      <c r="GQ178">
        <v>2</v>
      </c>
      <c r="GR178">
        <v>2</v>
      </c>
      <c r="GS178">
        <v>2</v>
      </c>
      <c r="GT178">
        <v>2</v>
      </c>
      <c r="GU178">
        <v>2</v>
      </c>
      <c r="GV178">
        <v>2</v>
      </c>
      <c r="GW178">
        <v>2.7</v>
      </c>
      <c r="GX178" t="s">
        <v>272</v>
      </c>
      <c r="GY178">
        <v>1341853</v>
      </c>
      <c r="GZ178">
        <v>818285</v>
      </c>
      <c r="HA178">
        <v>2.2429999999999999</v>
      </c>
      <c r="HB178">
        <v>2.677</v>
      </c>
      <c r="HC178">
        <v>-0.61</v>
      </c>
      <c r="HD178">
        <v>1.77</v>
      </c>
      <c r="HE178">
        <v>0</v>
      </c>
      <c r="HF178" s="2">
        <f t="shared" si="65"/>
        <v>-7.2332658834404207E-3</v>
      </c>
      <c r="HG178" s="2">
        <f t="shared" si="66"/>
        <v>2.1238917439571514E-2</v>
      </c>
      <c r="HH178" s="2">
        <f t="shared" si="67"/>
        <v>3.7070595436798248E-2</v>
      </c>
      <c r="HI178" s="2">
        <f t="shared" si="68"/>
        <v>9.3023610669515922E-3</v>
      </c>
      <c r="HJ178" s="3">
        <f t="shared" si="69"/>
        <v>11.294902855410564</v>
      </c>
      <c r="HK178" t="str">
        <f t="shared" si="70"/>
        <v>OII</v>
      </c>
    </row>
    <row r="179" spans="1:219" hidden="1" x14ac:dyDescent="0.3">
      <c r="A179">
        <v>170</v>
      </c>
      <c r="B179" t="s">
        <v>774</v>
      </c>
      <c r="C179">
        <v>9</v>
      </c>
      <c r="D179">
        <v>0</v>
      </c>
      <c r="E179">
        <v>6</v>
      </c>
      <c r="F179">
        <v>0</v>
      </c>
      <c r="G179" t="s">
        <v>218</v>
      </c>
      <c r="H179" t="s">
        <v>218</v>
      </c>
      <c r="I179">
        <v>6</v>
      </c>
      <c r="J179">
        <v>0</v>
      </c>
      <c r="K179" t="s">
        <v>218</v>
      </c>
      <c r="L179" t="s">
        <v>218</v>
      </c>
      <c r="M179">
        <v>38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26</v>
      </c>
      <c r="W179">
        <v>13</v>
      </c>
      <c r="X179">
        <v>14</v>
      </c>
      <c r="Y179">
        <v>5</v>
      </c>
      <c r="Z179">
        <v>57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19</v>
      </c>
      <c r="AN179">
        <v>0</v>
      </c>
      <c r="AO179">
        <v>20</v>
      </c>
      <c r="AP179">
        <v>0</v>
      </c>
      <c r="AQ179">
        <v>1</v>
      </c>
      <c r="AR179">
        <v>0</v>
      </c>
      <c r="AS179">
        <v>1</v>
      </c>
      <c r="AT179">
        <v>0</v>
      </c>
      <c r="AU179" t="s">
        <v>448</v>
      </c>
      <c r="AV179">
        <v>139.96000671386719</v>
      </c>
      <c r="AW179">
        <v>138.9700012207031</v>
      </c>
      <c r="AX179">
        <v>142.8500061035156</v>
      </c>
      <c r="AY179">
        <v>138.50999450683591</v>
      </c>
      <c r="AZ179">
        <v>142.19999694824219</v>
      </c>
      <c r="BA179" s="2">
        <f t="shared" si="53"/>
        <v>-7.1238791427499226E-3</v>
      </c>
      <c r="BB179" s="2">
        <f t="shared" si="54"/>
        <v>2.7161391088782127E-2</v>
      </c>
      <c r="BC179" s="2">
        <f t="shared" si="55"/>
        <v>3.3101152034721304E-3</v>
      </c>
      <c r="BD179" s="2">
        <f t="shared" si="56"/>
        <v>2.5949384814328513E-2</v>
      </c>
      <c r="BE179">
        <v>0</v>
      </c>
      <c r="BF179">
        <v>9</v>
      </c>
      <c r="BG179">
        <v>34</v>
      </c>
      <c r="BH179">
        <v>29</v>
      </c>
      <c r="BI179">
        <v>72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1</v>
      </c>
      <c r="BQ179">
        <v>0</v>
      </c>
      <c r="BR179">
        <v>0</v>
      </c>
      <c r="BS179">
        <v>1</v>
      </c>
      <c r="BT179">
        <v>1</v>
      </c>
      <c r="BU179">
        <v>1</v>
      </c>
      <c r="BV179">
        <v>1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 t="s">
        <v>384</v>
      </c>
      <c r="CN179">
        <v>142.19999694824219</v>
      </c>
      <c r="CO179">
        <v>142.25999450683591</v>
      </c>
      <c r="CP179">
        <v>143.5899963378906</v>
      </c>
      <c r="CQ179">
        <v>139.32000732421881</v>
      </c>
      <c r="CR179">
        <v>142.49000549316409</v>
      </c>
      <c r="CS179" s="2">
        <f t="shared" si="57"/>
        <v>4.217458239170746E-4</v>
      </c>
      <c r="CT179" s="2">
        <f t="shared" si="58"/>
        <v>9.2624964480462202E-3</v>
      </c>
      <c r="CU179" s="2">
        <f t="shared" si="59"/>
        <v>2.0666296191061861E-2</v>
      </c>
      <c r="CV179" s="2">
        <f t="shared" si="60"/>
        <v>2.2247161532303883E-2</v>
      </c>
      <c r="CW179">
        <v>54</v>
      </c>
      <c r="CX179">
        <v>14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16</v>
      </c>
      <c r="DG179">
        <v>12</v>
      </c>
      <c r="DH179">
        <v>8</v>
      </c>
      <c r="DI179">
        <v>9</v>
      </c>
      <c r="DJ179">
        <v>65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65</v>
      </c>
      <c r="DR179">
        <v>0</v>
      </c>
      <c r="DS179">
        <v>0</v>
      </c>
      <c r="DT179">
        <v>0</v>
      </c>
      <c r="DU179">
        <v>1</v>
      </c>
      <c r="DV179">
        <v>0</v>
      </c>
      <c r="DW179">
        <v>2</v>
      </c>
      <c r="DX179">
        <v>0</v>
      </c>
      <c r="DY179">
        <v>33</v>
      </c>
      <c r="DZ179">
        <v>33</v>
      </c>
      <c r="EA179">
        <v>1</v>
      </c>
      <c r="EB179">
        <v>0</v>
      </c>
      <c r="EC179">
        <v>1</v>
      </c>
      <c r="ED179">
        <v>1</v>
      </c>
      <c r="EE179" t="s">
        <v>389</v>
      </c>
      <c r="EF179">
        <v>142.49000549316409</v>
      </c>
      <c r="EG179">
        <v>142.6000061035156</v>
      </c>
      <c r="EH179">
        <v>145.82000732421881</v>
      </c>
      <c r="EI179">
        <v>141.27000427246091</v>
      </c>
      <c r="EJ179">
        <v>143.86000061035159</v>
      </c>
      <c r="EK179" s="2">
        <f t="shared" si="61"/>
        <v>7.7139274644666411E-4</v>
      </c>
      <c r="EL179" s="2">
        <f t="shared" si="62"/>
        <v>2.2082026189614745E-2</v>
      </c>
      <c r="EM179" s="2">
        <f t="shared" si="63"/>
        <v>9.3268006600870645E-3</v>
      </c>
      <c r="EN179" s="2">
        <f t="shared" si="64"/>
        <v>1.8003589092883132E-2</v>
      </c>
      <c r="EO179">
        <v>36</v>
      </c>
      <c r="EP179">
        <v>28</v>
      </c>
      <c r="EQ179">
        <v>24</v>
      </c>
      <c r="ER179">
        <v>32</v>
      </c>
      <c r="ES179">
        <v>7</v>
      </c>
      <c r="ET179">
        <v>0</v>
      </c>
      <c r="EU179">
        <v>0</v>
      </c>
      <c r="EV179">
        <v>0</v>
      </c>
      <c r="EW179">
        <v>0</v>
      </c>
      <c r="EX179">
        <v>21</v>
      </c>
      <c r="EY179">
        <v>5</v>
      </c>
      <c r="EZ179">
        <v>8</v>
      </c>
      <c r="FA179">
        <v>16</v>
      </c>
      <c r="FB179">
        <v>12</v>
      </c>
      <c r="FC179">
        <v>1</v>
      </c>
      <c r="FD179">
        <v>62</v>
      </c>
      <c r="FE179">
        <v>1</v>
      </c>
      <c r="FF179">
        <v>62</v>
      </c>
      <c r="FG179">
        <v>2</v>
      </c>
      <c r="FH179">
        <v>0</v>
      </c>
      <c r="FI179">
        <v>12</v>
      </c>
      <c r="FJ179">
        <v>12</v>
      </c>
      <c r="FK179">
        <v>2</v>
      </c>
      <c r="FL179">
        <v>0</v>
      </c>
      <c r="FM179">
        <v>2</v>
      </c>
      <c r="FN179">
        <v>1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 t="s">
        <v>775</v>
      </c>
      <c r="FX179">
        <v>143.86000061035159</v>
      </c>
      <c r="FY179">
        <v>143.94999694824219</v>
      </c>
      <c r="FZ179">
        <v>146.99000549316409</v>
      </c>
      <c r="GA179">
        <v>141.5899963378906</v>
      </c>
      <c r="GB179">
        <v>145.02000427246091</v>
      </c>
      <c r="GC179">
        <v>377</v>
      </c>
      <c r="GD179">
        <v>288</v>
      </c>
      <c r="GE179">
        <v>195</v>
      </c>
      <c r="GF179">
        <v>172</v>
      </c>
      <c r="GG179">
        <v>0</v>
      </c>
      <c r="GH179">
        <v>140</v>
      </c>
      <c r="GI179">
        <v>0</v>
      </c>
      <c r="GJ179">
        <v>39</v>
      </c>
      <c r="GK179">
        <v>63</v>
      </c>
      <c r="GL179">
        <v>134</v>
      </c>
      <c r="GM179">
        <v>62</v>
      </c>
      <c r="GN179">
        <v>77</v>
      </c>
      <c r="GO179">
        <v>3</v>
      </c>
      <c r="GP179">
        <v>3</v>
      </c>
      <c r="GQ179">
        <v>1</v>
      </c>
      <c r="GR179">
        <v>1</v>
      </c>
      <c r="GS179">
        <v>2</v>
      </c>
      <c r="GT179">
        <v>1</v>
      </c>
      <c r="GU179">
        <v>1</v>
      </c>
      <c r="GV179">
        <v>1</v>
      </c>
      <c r="GW179">
        <v>2</v>
      </c>
      <c r="GX179" t="s">
        <v>218</v>
      </c>
      <c r="GY179">
        <v>508380</v>
      </c>
      <c r="GZ179">
        <v>286385</v>
      </c>
      <c r="HA179">
        <v>2.4830000000000001</v>
      </c>
      <c r="HB179">
        <v>3.0009999999999999</v>
      </c>
      <c r="HC179">
        <v>2.6</v>
      </c>
      <c r="HD179">
        <v>4.9000000000000004</v>
      </c>
      <c r="HE179">
        <v>0</v>
      </c>
      <c r="HF179" s="2">
        <f t="shared" si="65"/>
        <v>6.2519166237251511E-4</v>
      </c>
      <c r="HG179" s="2">
        <f t="shared" si="66"/>
        <v>2.0681736385561811E-2</v>
      </c>
      <c r="HH179" s="2">
        <f t="shared" si="67"/>
        <v>1.6394586039485182E-2</v>
      </c>
      <c r="HI179" s="2">
        <f t="shared" si="68"/>
        <v>2.3651964098181044E-2</v>
      </c>
      <c r="HJ179" s="3">
        <f t="shared" si="69"/>
        <v>146.92713283782817</v>
      </c>
      <c r="HK179" t="str">
        <f t="shared" si="70"/>
        <v>OMCL</v>
      </c>
    </row>
    <row r="180" spans="1:219" hidden="1" x14ac:dyDescent="0.3">
      <c r="A180">
        <v>171</v>
      </c>
      <c r="B180" t="s">
        <v>776</v>
      </c>
      <c r="C180">
        <v>9</v>
      </c>
      <c r="D180">
        <v>0</v>
      </c>
      <c r="E180">
        <v>6</v>
      </c>
      <c r="F180">
        <v>0</v>
      </c>
      <c r="G180" t="s">
        <v>218</v>
      </c>
      <c r="H180" t="s">
        <v>218</v>
      </c>
      <c r="I180">
        <v>6</v>
      </c>
      <c r="J180">
        <v>0</v>
      </c>
      <c r="K180" t="s">
        <v>218</v>
      </c>
      <c r="L180" t="s">
        <v>218</v>
      </c>
      <c r="M180">
        <v>126</v>
      </c>
      <c r="N180">
        <v>12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54</v>
      </c>
      <c r="W180">
        <v>18</v>
      </c>
      <c r="X180">
        <v>21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 t="s">
        <v>576</v>
      </c>
      <c r="AV180">
        <v>50.459999084472663</v>
      </c>
      <c r="AW180">
        <v>50.509998321533203</v>
      </c>
      <c r="AX180">
        <v>51.040000915527337</v>
      </c>
      <c r="AY180">
        <v>50.369998931884773</v>
      </c>
      <c r="AZ180">
        <v>50.880001068115227</v>
      </c>
      <c r="BA180" s="2">
        <f t="shared" si="53"/>
        <v>9.8988791768028772E-4</v>
      </c>
      <c r="BB180" s="2">
        <f t="shared" si="54"/>
        <v>1.0384063175690406E-2</v>
      </c>
      <c r="BC180" s="2">
        <f t="shared" si="55"/>
        <v>2.7717163789480193E-3</v>
      </c>
      <c r="BD180" s="2">
        <f t="shared" si="56"/>
        <v>1.0023626680897513E-2</v>
      </c>
      <c r="BE180">
        <v>79</v>
      </c>
      <c r="BF180">
        <v>80</v>
      </c>
      <c r="BG180">
        <v>4</v>
      </c>
      <c r="BH180">
        <v>0</v>
      </c>
      <c r="BI180">
        <v>0</v>
      </c>
      <c r="BJ180">
        <v>1</v>
      </c>
      <c r="BK180">
        <v>4</v>
      </c>
      <c r="BL180">
        <v>0</v>
      </c>
      <c r="BM180">
        <v>0</v>
      </c>
      <c r="BN180">
        <v>36</v>
      </c>
      <c r="BO180">
        <v>13</v>
      </c>
      <c r="BP180">
        <v>0</v>
      </c>
      <c r="BQ180">
        <v>0</v>
      </c>
      <c r="BR180">
        <v>0</v>
      </c>
      <c r="BS180">
        <v>1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 t="s">
        <v>261</v>
      </c>
      <c r="CN180">
        <v>50.880001068115227</v>
      </c>
      <c r="CO180">
        <v>51.189998626708977</v>
      </c>
      <c r="CP180">
        <v>52.5</v>
      </c>
      <c r="CQ180">
        <v>51.040000915527337</v>
      </c>
      <c r="CR180">
        <v>52.130001068115227</v>
      </c>
      <c r="CS180" s="2">
        <f t="shared" si="57"/>
        <v>6.0558227565961076E-3</v>
      </c>
      <c r="CT180" s="2">
        <f t="shared" si="58"/>
        <v>2.4952407110305219E-2</v>
      </c>
      <c r="CU180" s="2">
        <f t="shared" si="59"/>
        <v>2.9302151827638179E-3</v>
      </c>
      <c r="CV180" s="2">
        <f t="shared" si="60"/>
        <v>2.0909267796938136E-2</v>
      </c>
      <c r="CW180">
        <v>3</v>
      </c>
      <c r="CX180">
        <v>18</v>
      </c>
      <c r="CY180">
        <v>63</v>
      </c>
      <c r="CZ180">
        <v>59</v>
      </c>
      <c r="DA180">
        <v>52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1</v>
      </c>
      <c r="DH180">
        <v>0</v>
      </c>
      <c r="DI180">
        <v>0</v>
      </c>
      <c r="DJ180">
        <v>0</v>
      </c>
      <c r="DK180">
        <v>1</v>
      </c>
      <c r="DL180">
        <v>1</v>
      </c>
      <c r="DM180">
        <v>1</v>
      </c>
      <c r="DN180">
        <v>1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 t="s">
        <v>777</v>
      </c>
      <c r="EF180">
        <v>52.130001068115227</v>
      </c>
      <c r="EG180">
        <v>52.639999389648438</v>
      </c>
      <c r="EH180">
        <v>53.669998168945313</v>
      </c>
      <c r="EI180">
        <v>51.849998474121087</v>
      </c>
      <c r="EJ180">
        <v>52.599998474121087</v>
      </c>
      <c r="EK180" s="2">
        <f t="shared" si="61"/>
        <v>9.6884180745925308E-3</v>
      </c>
      <c r="EL180" s="2">
        <f t="shared" si="62"/>
        <v>1.9191332484390755E-2</v>
      </c>
      <c r="EM180" s="2">
        <f t="shared" si="63"/>
        <v>1.5007616350442121E-2</v>
      </c>
      <c r="EN180" s="2">
        <f t="shared" si="64"/>
        <v>1.4258555546707741E-2</v>
      </c>
      <c r="EO180">
        <v>26</v>
      </c>
      <c r="EP180">
        <v>15</v>
      </c>
      <c r="EQ180">
        <v>12</v>
      </c>
      <c r="ER180">
        <v>3</v>
      </c>
      <c r="ES180">
        <v>0</v>
      </c>
      <c r="ET180">
        <v>1</v>
      </c>
      <c r="EU180">
        <v>15</v>
      </c>
      <c r="EV180">
        <v>0</v>
      </c>
      <c r="EW180">
        <v>0</v>
      </c>
      <c r="EX180">
        <v>22</v>
      </c>
      <c r="EY180">
        <v>17</v>
      </c>
      <c r="EZ180">
        <v>22</v>
      </c>
      <c r="FA180">
        <v>17</v>
      </c>
      <c r="FB180">
        <v>78</v>
      </c>
      <c r="FC180">
        <v>1</v>
      </c>
      <c r="FD180">
        <v>1</v>
      </c>
      <c r="FE180">
        <v>0</v>
      </c>
      <c r="FF180">
        <v>0</v>
      </c>
      <c r="FG180">
        <v>30</v>
      </c>
      <c r="FH180">
        <v>15</v>
      </c>
      <c r="FI180">
        <v>0</v>
      </c>
      <c r="FJ180">
        <v>0</v>
      </c>
      <c r="FK180">
        <v>1</v>
      </c>
      <c r="FL180">
        <v>1</v>
      </c>
      <c r="FM180">
        <v>0</v>
      </c>
      <c r="FN180">
        <v>0</v>
      </c>
      <c r="FO180">
        <v>48</v>
      </c>
      <c r="FP180">
        <v>30</v>
      </c>
      <c r="FQ180">
        <v>17</v>
      </c>
      <c r="FR180">
        <v>0</v>
      </c>
      <c r="FS180">
        <v>1</v>
      </c>
      <c r="FT180">
        <v>1</v>
      </c>
      <c r="FU180">
        <v>1</v>
      </c>
      <c r="FV180">
        <v>0</v>
      </c>
      <c r="FW180" t="s">
        <v>778</v>
      </c>
      <c r="FX180">
        <v>52.599998474121087</v>
      </c>
      <c r="FY180">
        <v>52.029998779296882</v>
      </c>
      <c r="FZ180">
        <v>53.340000152587891</v>
      </c>
      <c r="GA180">
        <v>51.779998779296882</v>
      </c>
      <c r="GB180">
        <v>52.340000152587891</v>
      </c>
      <c r="GC180">
        <v>552</v>
      </c>
      <c r="GD180">
        <v>299</v>
      </c>
      <c r="GE180">
        <v>251</v>
      </c>
      <c r="GF180">
        <v>157</v>
      </c>
      <c r="GG180">
        <v>0</v>
      </c>
      <c r="GH180">
        <v>114</v>
      </c>
      <c r="GI180">
        <v>0</v>
      </c>
      <c r="GJ180">
        <v>114</v>
      </c>
      <c r="GK180">
        <v>1</v>
      </c>
      <c r="GL180">
        <v>78</v>
      </c>
      <c r="GM180">
        <v>1</v>
      </c>
      <c r="GN180">
        <v>78</v>
      </c>
      <c r="GO180">
        <v>0</v>
      </c>
      <c r="GP180">
        <v>0</v>
      </c>
      <c r="GQ180">
        <v>0</v>
      </c>
      <c r="GR180">
        <v>0</v>
      </c>
      <c r="GS180">
        <v>1</v>
      </c>
      <c r="GT180">
        <v>1</v>
      </c>
      <c r="GU180">
        <v>0</v>
      </c>
      <c r="GV180">
        <v>0</v>
      </c>
      <c r="GW180">
        <v>2.8</v>
      </c>
      <c r="GX180" t="s">
        <v>272</v>
      </c>
      <c r="GY180">
        <v>2919519</v>
      </c>
      <c r="GZ180">
        <v>3201428</v>
      </c>
      <c r="HA180">
        <v>1.0069999999999999</v>
      </c>
      <c r="HB180">
        <v>1.391</v>
      </c>
      <c r="HC180">
        <v>2.0499999999999998</v>
      </c>
      <c r="HD180">
        <v>2.14</v>
      </c>
      <c r="HE180">
        <v>2.6337999999999999</v>
      </c>
      <c r="HF180" s="2">
        <f t="shared" si="65"/>
        <v>-1.0955212535023406E-2</v>
      </c>
      <c r="HG180" s="2">
        <f t="shared" si="66"/>
        <v>2.4559455746972825E-2</v>
      </c>
      <c r="HH180" s="2">
        <f t="shared" si="67"/>
        <v>4.8049203510548422E-3</v>
      </c>
      <c r="HI180" s="2">
        <f t="shared" si="68"/>
        <v>1.0699300184532357E-2</v>
      </c>
      <c r="HJ180" s="3">
        <f t="shared" si="69"/>
        <v>53.307827231832071</v>
      </c>
      <c r="HK180" t="str">
        <f t="shared" si="70"/>
        <v>OKE</v>
      </c>
    </row>
    <row r="181" spans="1:219" hidden="1" x14ac:dyDescent="0.3">
      <c r="A181">
        <v>172</v>
      </c>
      <c r="B181" t="s">
        <v>779</v>
      </c>
      <c r="C181">
        <v>9</v>
      </c>
      <c r="D181">
        <v>0</v>
      </c>
      <c r="E181">
        <v>6</v>
      </c>
      <c r="F181">
        <v>0</v>
      </c>
      <c r="G181" t="s">
        <v>218</v>
      </c>
      <c r="H181" t="s">
        <v>218</v>
      </c>
      <c r="I181">
        <v>6</v>
      </c>
      <c r="J181">
        <v>0</v>
      </c>
      <c r="K181" t="s">
        <v>218</v>
      </c>
      <c r="L181" t="s">
        <v>218</v>
      </c>
      <c r="M181">
        <v>5</v>
      </c>
      <c r="N181">
        <v>3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2</v>
      </c>
      <c r="W181">
        <v>1</v>
      </c>
      <c r="X181">
        <v>5</v>
      </c>
      <c r="Y181">
        <v>3</v>
      </c>
      <c r="Z181">
        <v>155</v>
      </c>
      <c r="AA181">
        <v>0</v>
      </c>
      <c r="AB181">
        <v>0</v>
      </c>
      <c r="AC181">
        <v>0</v>
      </c>
      <c r="AD181">
        <v>0</v>
      </c>
      <c r="AE181">
        <v>3</v>
      </c>
      <c r="AF181">
        <v>0</v>
      </c>
      <c r="AG181">
        <v>0</v>
      </c>
      <c r="AH181">
        <v>0</v>
      </c>
      <c r="AI181">
        <v>1</v>
      </c>
      <c r="AJ181">
        <v>0</v>
      </c>
      <c r="AK181">
        <v>0</v>
      </c>
      <c r="AL181">
        <v>0</v>
      </c>
      <c r="AM181">
        <v>9</v>
      </c>
      <c r="AN181">
        <v>3</v>
      </c>
      <c r="AO181">
        <v>0</v>
      </c>
      <c r="AP181">
        <v>0</v>
      </c>
      <c r="AQ181">
        <v>1</v>
      </c>
      <c r="AR181">
        <v>1</v>
      </c>
      <c r="AS181">
        <v>0</v>
      </c>
      <c r="AT181">
        <v>0</v>
      </c>
      <c r="AU181" t="s">
        <v>741</v>
      </c>
      <c r="AV181">
        <v>123.5899963378906</v>
      </c>
      <c r="AW181">
        <v>123.38999938964839</v>
      </c>
      <c r="AX181">
        <v>125.36000061035161</v>
      </c>
      <c r="AY181">
        <v>122.620002746582</v>
      </c>
      <c r="AZ181">
        <v>123.38999938964839</v>
      </c>
      <c r="BA181" s="2">
        <f t="shared" si="53"/>
        <v>-1.6208521697989031E-3</v>
      </c>
      <c r="BB181" s="2">
        <f t="shared" si="54"/>
        <v>1.5714751205421873E-2</v>
      </c>
      <c r="BC181" s="2">
        <f t="shared" si="55"/>
        <v>6.2403488684269481E-3</v>
      </c>
      <c r="BD181" s="2">
        <f t="shared" si="56"/>
        <v>6.2403488684269481E-3</v>
      </c>
      <c r="BE181">
        <v>31</v>
      </c>
      <c r="BF181">
        <v>106</v>
      </c>
      <c r="BG181">
        <v>29</v>
      </c>
      <c r="BH181">
        <v>10</v>
      </c>
      <c r="BI181">
        <v>0</v>
      </c>
      <c r="BJ181">
        <v>1</v>
      </c>
      <c r="BK181">
        <v>39</v>
      </c>
      <c r="BL181">
        <v>0</v>
      </c>
      <c r="BM181">
        <v>0</v>
      </c>
      <c r="BN181">
        <v>2</v>
      </c>
      <c r="BO181">
        <v>0</v>
      </c>
      <c r="BP181">
        <v>0</v>
      </c>
      <c r="BQ181">
        <v>1</v>
      </c>
      <c r="BR181">
        <v>1</v>
      </c>
      <c r="BS181">
        <v>1</v>
      </c>
      <c r="BT181">
        <v>3</v>
      </c>
      <c r="BU181">
        <v>0</v>
      </c>
      <c r="BV181">
        <v>0</v>
      </c>
      <c r="BW181">
        <v>1</v>
      </c>
      <c r="BX181">
        <v>0</v>
      </c>
      <c r="BY181">
        <v>1</v>
      </c>
      <c r="BZ181">
        <v>1</v>
      </c>
      <c r="CA181">
        <v>1</v>
      </c>
      <c r="CB181">
        <v>0</v>
      </c>
      <c r="CC181">
        <v>1</v>
      </c>
      <c r="CD181">
        <v>1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 t="s">
        <v>329</v>
      </c>
      <c r="CN181">
        <v>123.38999938964839</v>
      </c>
      <c r="CO181">
        <v>127.25</v>
      </c>
      <c r="CP181">
        <v>130.02000427246091</v>
      </c>
      <c r="CQ181">
        <v>125.5100021362305</v>
      </c>
      <c r="CR181">
        <v>128.3500061035156</v>
      </c>
      <c r="CS181" s="2">
        <f t="shared" si="57"/>
        <v>3.0333993008657023E-2</v>
      </c>
      <c r="CT181" s="2">
        <f t="shared" si="58"/>
        <v>2.1304446865393678E-2</v>
      </c>
      <c r="CU181" s="2">
        <f t="shared" si="59"/>
        <v>1.3673853546322223E-2</v>
      </c>
      <c r="CV181" s="2">
        <f t="shared" si="60"/>
        <v>2.212702635163577E-2</v>
      </c>
      <c r="CW181">
        <v>13</v>
      </c>
      <c r="CX181">
        <v>26</v>
      </c>
      <c r="CY181">
        <v>102</v>
      </c>
      <c r="CZ181">
        <v>36</v>
      </c>
      <c r="DA181">
        <v>4</v>
      </c>
      <c r="DB181">
        <v>1</v>
      </c>
      <c r="DC181">
        <v>3</v>
      </c>
      <c r="DD181">
        <v>0</v>
      </c>
      <c r="DE181">
        <v>0</v>
      </c>
      <c r="DF181">
        <v>8</v>
      </c>
      <c r="DG181">
        <v>3</v>
      </c>
      <c r="DH181">
        <v>4</v>
      </c>
      <c r="DI181">
        <v>2</v>
      </c>
      <c r="DJ181">
        <v>6</v>
      </c>
      <c r="DK181">
        <v>2</v>
      </c>
      <c r="DL181">
        <v>23</v>
      </c>
      <c r="DM181">
        <v>1</v>
      </c>
      <c r="DN181">
        <v>0</v>
      </c>
      <c r="DO181">
        <v>3</v>
      </c>
      <c r="DP181">
        <v>3</v>
      </c>
      <c r="DQ181">
        <v>6</v>
      </c>
      <c r="DR181">
        <v>6</v>
      </c>
      <c r="DS181">
        <v>1</v>
      </c>
      <c r="DT181">
        <v>1</v>
      </c>
      <c r="DU181">
        <v>2</v>
      </c>
      <c r="DV181">
        <v>2</v>
      </c>
      <c r="DW181">
        <v>1</v>
      </c>
      <c r="DX181">
        <v>0</v>
      </c>
      <c r="DY181">
        <v>2</v>
      </c>
      <c r="DZ181">
        <v>2</v>
      </c>
      <c r="EA181">
        <v>1</v>
      </c>
      <c r="EB181">
        <v>0</v>
      </c>
      <c r="EC181">
        <v>1</v>
      </c>
      <c r="ED181">
        <v>1</v>
      </c>
      <c r="EE181" t="s">
        <v>780</v>
      </c>
      <c r="EF181">
        <v>128.3500061035156</v>
      </c>
      <c r="EG181">
        <v>129.57000732421881</v>
      </c>
      <c r="EH181">
        <v>129.71000671386719</v>
      </c>
      <c r="EI181">
        <v>126.75</v>
      </c>
      <c r="EJ181">
        <v>128.42999267578119</v>
      </c>
      <c r="EK181" s="2">
        <f t="shared" si="61"/>
        <v>9.4157687098870291E-3</v>
      </c>
      <c r="EL181" s="2">
        <f t="shared" si="62"/>
        <v>1.0793260535187921E-3</v>
      </c>
      <c r="EM181" s="2">
        <f t="shared" si="63"/>
        <v>2.1764352587882452E-2</v>
      </c>
      <c r="EN181" s="2">
        <f t="shared" si="64"/>
        <v>1.3080999545194261E-2</v>
      </c>
      <c r="EO181">
        <v>2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1</v>
      </c>
      <c r="EY181">
        <v>3</v>
      </c>
      <c r="EZ181">
        <v>1</v>
      </c>
      <c r="FA181">
        <v>4</v>
      </c>
      <c r="FB181">
        <v>175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3</v>
      </c>
      <c r="FP181">
        <v>0</v>
      </c>
      <c r="FQ181">
        <v>0</v>
      </c>
      <c r="FR181">
        <v>0</v>
      </c>
      <c r="FS181">
        <v>2</v>
      </c>
      <c r="FT181">
        <v>0</v>
      </c>
      <c r="FU181">
        <v>1</v>
      </c>
      <c r="FV181">
        <v>0</v>
      </c>
      <c r="FW181" t="s">
        <v>436</v>
      </c>
      <c r="FX181">
        <v>128.42999267578119</v>
      </c>
      <c r="FY181">
        <v>126.9100036621094</v>
      </c>
      <c r="FZ181">
        <v>127.59999847412109</v>
      </c>
      <c r="GA181">
        <v>123.7399978637695</v>
      </c>
      <c r="GB181">
        <v>124.4300003051758</v>
      </c>
      <c r="GC181">
        <v>367</v>
      </c>
      <c r="GD181">
        <v>377</v>
      </c>
      <c r="GE181">
        <v>183</v>
      </c>
      <c r="GF181">
        <v>207</v>
      </c>
      <c r="GG181">
        <v>0</v>
      </c>
      <c r="GH181">
        <v>50</v>
      </c>
      <c r="GI181">
        <v>0</v>
      </c>
      <c r="GJ181">
        <v>40</v>
      </c>
      <c r="GK181">
        <v>0</v>
      </c>
      <c r="GL181">
        <v>337</v>
      </c>
      <c r="GM181">
        <v>0</v>
      </c>
      <c r="GN181">
        <v>181</v>
      </c>
      <c r="GO181">
        <v>3</v>
      </c>
      <c r="GP181">
        <v>2</v>
      </c>
      <c r="GQ181">
        <v>3</v>
      </c>
      <c r="GR181">
        <v>2</v>
      </c>
      <c r="GS181">
        <v>2</v>
      </c>
      <c r="GT181">
        <v>2</v>
      </c>
      <c r="GU181">
        <v>1</v>
      </c>
      <c r="GV181">
        <v>1</v>
      </c>
      <c r="GW181">
        <v>1.7</v>
      </c>
      <c r="GX181" t="s">
        <v>218</v>
      </c>
      <c r="GY181">
        <v>552724</v>
      </c>
      <c r="GZ181">
        <v>551914</v>
      </c>
      <c r="HA181">
        <v>1.244</v>
      </c>
      <c r="HB181">
        <v>2.1909999999999998</v>
      </c>
      <c r="HC181">
        <v>0.77</v>
      </c>
      <c r="HD181">
        <v>2.2999999999999998</v>
      </c>
      <c r="HE181">
        <v>0.26569998</v>
      </c>
      <c r="HF181" s="2">
        <f t="shared" si="65"/>
        <v>-1.1976904655354614E-2</v>
      </c>
      <c r="HG181" s="2">
        <f t="shared" si="66"/>
        <v>5.4074829174204364E-3</v>
      </c>
      <c r="HH181" s="2">
        <f t="shared" si="67"/>
        <v>2.4978376068602537E-2</v>
      </c>
      <c r="HI181" s="2">
        <f t="shared" si="68"/>
        <v>5.5453061135899429E-3</v>
      </c>
      <c r="HJ181" s="3">
        <f t="shared" si="69"/>
        <v>127.59626733896202</v>
      </c>
      <c r="HK181" t="str">
        <f t="shared" si="70"/>
        <v>OSK</v>
      </c>
    </row>
    <row r="182" spans="1:219" hidden="1" x14ac:dyDescent="0.3">
      <c r="A182">
        <v>173</v>
      </c>
      <c r="B182" t="s">
        <v>781</v>
      </c>
      <c r="C182">
        <v>9</v>
      </c>
      <c r="D182">
        <v>0</v>
      </c>
      <c r="E182">
        <v>6</v>
      </c>
      <c r="F182">
        <v>0</v>
      </c>
      <c r="G182" t="s">
        <v>218</v>
      </c>
      <c r="H182" t="s">
        <v>218</v>
      </c>
      <c r="I182">
        <v>6</v>
      </c>
      <c r="J182">
        <v>0</v>
      </c>
      <c r="K182" t="s">
        <v>218</v>
      </c>
      <c r="L182" t="s">
        <v>218</v>
      </c>
      <c r="M182">
        <v>86</v>
      </c>
      <c r="N182">
        <v>5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85</v>
      </c>
      <c r="W182">
        <v>46</v>
      </c>
      <c r="X182">
        <v>8</v>
      </c>
      <c r="Y182">
        <v>0</v>
      </c>
      <c r="Z182">
        <v>1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1</v>
      </c>
      <c r="AH182">
        <v>0</v>
      </c>
      <c r="AI182">
        <v>0</v>
      </c>
      <c r="AJ182">
        <v>0</v>
      </c>
      <c r="AK182">
        <v>1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 t="s">
        <v>493</v>
      </c>
      <c r="AV182">
        <v>96.800003051757798</v>
      </c>
      <c r="AW182">
        <v>97.300003051757798</v>
      </c>
      <c r="AX182">
        <v>97.699996948242202</v>
      </c>
      <c r="AY182">
        <v>96.139999389648438</v>
      </c>
      <c r="AZ182">
        <v>97.160003662109375</v>
      </c>
      <c r="BA182" s="2">
        <f t="shared" si="53"/>
        <v>5.1387459847666017E-3</v>
      </c>
      <c r="BB182" s="2">
        <f t="shared" si="54"/>
        <v>4.0941034695866074E-3</v>
      </c>
      <c r="BC182" s="2">
        <f t="shared" si="55"/>
        <v>1.1921928321958153E-2</v>
      </c>
      <c r="BD182" s="2">
        <f t="shared" si="56"/>
        <v>1.0498190963518006E-2</v>
      </c>
      <c r="BE182">
        <v>84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81</v>
      </c>
      <c r="BO182">
        <v>21</v>
      </c>
      <c r="BP182">
        <v>17</v>
      </c>
      <c r="BQ182">
        <v>11</v>
      </c>
      <c r="BR182">
        <v>14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2</v>
      </c>
      <c r="CF182">
        <v>0</v>
      </c>
      <c r="CG182">
        <v>5</v>
      </c>
      <c r="CH182">
        <v>0</v>
      </c>
      <c r="CI182">
        <v>1</v>
      </c>
      <c r="CJ182">
        <v>0</v>
      </c>
      <c r="CK182">
        <v>1</v>
      </c>
      <c r="CL182">
        <v>0</v>
      </c>
      <c r="CM182" t="s">
        <v>247</v>
      </c>
      <c r="CN182">
        <v>97.160003662109375</v>
      </c>
      <c r="CO182">
        <v>97.139999389648438</v>
      </c>
      <c r="CP182">
        <v>97.139999389648438</v>
      </c>
      <c r="CQ182">
        <v>94.110000610351563</v>
      </c>
      <c r="CR182">
        <v>94.919998168945327</v>
      </c>
      <c r="CS182" s="2">
        <f t="shared" si="57"/>
        <v>-2.0593239228561266E-4</v>
      </c>
      <c r="CT182" s="2">
        <f t="shared" si="58"/>
        <v>0</v>
      </c>
      <c r="CU182" s="2">
        <f t="shared" si="59"/>
        <v>3.1192081514669678E-2</v>
      </c>
      <c r="CV182" s="2">
        <f t="shared" si="60"/>
        <v>8.5334763402763469E-3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195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1</v>
      </c>
      <c r="DX182">
        <v>0</v>
      </c>
      <c r="DY182">
        <v>0</v>
      </c>
      <c r="DZ182">
        <v>0</v>
      </c>
      <c r="EA182">
        <v>1</v>
      </c>
      <c r="EB182">
        <v>0</v>
      </c>
      <c r="EC182">
        <v>0</v>
      </c>
      <c r="ED182">
        <v>0</v>
      </c>
      <c r="EE182" t="s">
        <v>599</v>
      </c>
      <c r="EF182">
        <v>94.919998168945327</v>
      </c>
      <c r="EG182">
        <v>97.069999694824219</v>
      </c>
      <c r="EH182">
        <v>98.430000305175781</v>
      </c>
      <c r="EI182">
        <v>95.430000305175781</v>
      </c>
      <c r="EJ182">
        <v>98.379997253417955</v>
      </c>
      <c r="EK182" s="2">
        <f t="shared" si="61"/>
        <v>2.2148980453674971E-2</v>
      </c>
      <c r="EL182" s="2">
        <f t="shared" si="62"/>
        <v>1.3816931892054907E-2</v>
      </c>
      <c r="EM182" s="2">
        <f t="shared" si="63"/>
        <v>1.689501797470272E-2</v>
      </c>
      <c r="EN182" s="2">
        <f t="shared" si="64"/>
        <v>2.9985739282379242E-2</v>
      </c>
      <c r="EO182">
        <v>55</v>
      </c>
      <c r="EP182">
        <v>92</v>
      </c>
      <c r="EQ182">
        <v>29</v>
      </c>
      <c r="ER182">
        <v>0</v>
      </c>
      <c r="ES182">
        <v>0</v>
      </c>
      <c r="ET182">
        <v>2</v>
      </c>
      <c r="EU182">
        <v>18</v>
      </c>
      <c r="EV182">
        <v>0</v>
      </c>
      <c r="EW182">
        <v>0</v>
      </c>
      <c r="EX182">
        <v>25</v>
      </c>
      <c r="EY182">
        <v>7</v>
      </c>
      <c r="EZ182">
        <v>2</v>
      </c>
      <c r="FA182">
        <v>0</v>
      </c>
      <c r="FB182">
        <v>2</v>
      </c>
      <c r="FC182">
        <v>3</v>
      </c>
      <c r="FD182">
        <v>36</v>
      </c>
      <c r="FE182">
        <v>0</v>
      </c>
      <c r="FF182">
        <v>0</v>
      </c>
      <c r="FG182">
        <v>1</v>
      </c>
      <c r="FH182">
        <v>0</v>
      </c>
      <c r="FI182">
        <v>2</v>
      </c>
      <c r="FJ182">
        <v>2</v>
      </c>
      <c r="FK182">
        <v>1</v>
      </c>
      <c r="FL182">
        <v>0</v>
      </c>
      <c r="FM182">
        <v>1</v>
      </c>
      <c r="FN182">
        <v>1</v>
      </c>
      <c r="FO182">
        <v>0</v>
      </c>
      <c r="FP182">
        <v>0</v>
      </c>
      <c r="FQ182">
        <v>1</v>
      </c>
      <c r="FR182">
        <v>1</v>
      </c>
      <c r="FS182">
        <v>0</v>
      </c>
      <c r="FT182">
        <v>0</v>
      </c>
      <c r="FU182">
        <v>1</v>
      </c>
      <c r="FV182">
        <v>1</v>
      </c>
      <c r="FW182" t="s">
        <v>264</v>
      </c>
      <c r="FX182">
        <v>98.379997253417955</v>
      </c>
      <c r="FY182">
        <v>97.5</v>
      </c>
      <c r="FZ182">
        <v>98</v>
      </c>
      <c r="GA182">
        <v>96</v>
      </c>
      <c r="GB182">
        <v>96.80999755859375</v>
      </c>
      <c r="GC182">
        <v>351</v>
      </c>
      <c r="GD182">
        <v>515</v>
      </c>
      <c r="GE182">
        <v>176</v>
      </c>
      <c r="GF182">
        <v>231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212</v>
      </c>
      <c r="GM182">
        <v>0</v>
      </c>
      <c r="GN182">
        <v>197</v>
      </c>
      <c r="GO182">
        <v>2</v>
      </c>
      <c r="GP182">
        <v>1</v>
      </c>
      <c r="GQ182">
        <v>1</v>
      </c>
      <c r="GR182">
        <v>1</v>
      </c>
      <c r="GS182">
        <v>2</v>
      </c>
      <c r="GT182">
        <v>1</v>
      </c>
      <c r="GU182">
        <v>1</v>
      </c>
      <c r="GV182">
        <v>1</v>
      </c>
      <c r="GW182">
        <v>2.5</v>
      </c>
      <c r="GX182" t="s">
        <v>218</v>
      </c>
      <c r="GY182">
        <v>949225</v>
      </c>
      <c r="GZ182">
        <v>808085</v>
      </c>
      <c r="HA182">
        <v>1.1359999999999999</v>
      </c>
      <c r="HB182">
        <v>1.81</v>
      </c>
      <c r="HC182">
        <v>1.51</v>
      </c>
      <c r="HD182">
        <v>2.15</v>
      </c>
      <c r="HF182" s="2">
        <f t="shared" si="65"/>
        <v>-9.0256128555687987E-3</v>
      </c>
      <c r="HG182" s="2">
        <f t="shared" si="66"/>
        <v>5.1020408163264808E-3</v>
      </c>
      <c r="HH182" s="2">
        <f t="shared" si="67"/>
        <v>1.538461538461533E-2</v>
      </c>
      <c r="HI182" s="2">
        <f t="shared" si="68"/>
        <v>8.3668792378959189E-3</v>
      </c>
      <c r="HJ182" s="3">
        <f t="shared" si="69"/>
        <v>97.997448979591837</v>
      </c>
      <c r="HK182" t="str">
        <f t="shared" si="70"/>
        <v>OC</v>
      </c>
    </row>
    <row r="183" spans="1:219" hidden="1" x14ac:dyDescent="0.3">
      <c r="A183">
        <v>174</v>
      </c>
      <c r="B183" t="s">
        <v>782</v>
      </c>
      <c r="C183">
        <v>9</v>
      </c>
      <c r="D183">
        <v>0</v>
      </c>
      <c r="E183">
        <v>6</v>
      </c>
      <c r="F183">
        <v>0</v>
      </c>
      <c r="G183" t="s">
        <v>218</v>
      </c>
      <c r="H183" t="s">
        <v>218</v>
      </c>
      <c r="I183">
        <v>6</v>
      </c>
      <c r="J183">
        <v>0</v>
      </c>
      <c r="K183" t="s">
        <v>218</v>
      </c>
      <c r="L183" t="s">
        <v>218</v>
      </c>
      <c r="M183">
        <v>59</v>
      </c>
      <c r="N183">
        <v>14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31</v>
      </c>
      <c r="W183">
        <v>4</v>
      </c>
      <c r="X183">
        <v>9</v>
      </c>
      <c r="Y183">
        <v>16</v>
      </c>
      <c r="Z183">
        <v>53</v>
      </c>
      <c r="AA183">
        <v>0</v>
      </c>
      <c r="AB183">
        <v>0</v>
      </c>
      <c r="AC183">
        <v>0</v>
      </c>
      <c r="AD183">
        <v>0</v>
      </c>
      <c r="AE183">
        <v>16</v>
      </c>
      <c r="AF183">
        <v>0</v>
      </c>
      <c r="AG183">
        <v>43</v>
      </c>
      <c r="AH183">
        <v>0</v>
      </c>
      <c r="AI183">
        <v>2</v>
      </c>
      <c r="AJ183">
        <v>0</v>
      </c>
      <c r="AK183">
        <v>1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 t="s">
        <v>783</v>
      </c>
      <c r="AV183">
        <v>94.819999694824219</v>
      </c>
      <c r="AW183">
        <v>94.930000305175781</v>
      </c>
      <c r="AX183">
        <v>96.5</v>
      </c>
      <c r="AY183">
        <v>94.930000305175781</v>
      </c>
      <c r="AZ183">
        <v>95.779998779296875</v>
      </c>
      <c r="BA183" s="2">
        <f t="shared" si="53"/>
        <v>1.1587549773299788E-3</v>
      </c>
      <c r="BB183" s="2">
        <f t="shared" si="54"/>
        <v>1.6269426889370164E-2</v>
      </c>
      <c r="BC183" s="2">
        <f t="shared" si="55"/>
        <v>0</v>
      </c>
      <c r="BD183" s="2">
        <f t="shared" si="56"/>
        <v>8.8744882538547287E-3</v>
      </c>
      <c r="BE183">
        <v>10</v>
      </c>
      <c r="BF183">
        <v>127</v>
      </c>
      <c r="BG183">
        <v>23</v>
      </c>
      <c r="BH183">
        <v>2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 t="s">
        <v>768</v>
      </c>
      <c r="CN183">
        <v>95.779998779296875</v>
      </c>
      <c r="CO183">
        <v>96.25</v>
      </c>
      <c r="CP183">
        <v>97.040000915527344</v>
      </c>
      <c r="CQ183">
        <v>95.099998474121094</v>
      </c>
      <c r="CR183">
        <v>96</v>
      </c>
      <c r="CS183" s="2">
        <f t="shared" si="57"/>
        <v>4.8831295657467688E-3</v>
      </c>
      <c r="CT183" s="2">
        <f t="shared" si="58"/>
        <v>8.14098215245318E-3</v>
      </c>
      <c r="CU183" s="2">
        <f t="shared" si="59"/>
        <v>1.1948067801339279E-2</v>
      </c>
      <c r="CV183" s="2">
        <f t="shared" si="60"/>
        <v>9.3750158945719031E-3</v>
      </c>
      <c r="CW183">
        <v>75</v>
      </c>
      <c r="CX183">
        <v>42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23</v>
      </c>
      <c r="DG183">
        <v>4</v>
      </c>
      <c r="DH183">
        <v>10</v>
      </c>
      <c r="DI183">
        <v>11</v>
      </c>
      <c r="DJ183">
        <v>27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27</v>
      </c>
      <c r="DR183">
        <v>0</v>
      </c>
      <c r="DS183">
        <v>0</v>
      </c>
      <c r="DT183">
        <v>0</v>
      </c>
      <c r="DU183">
        <v>1</v>
      </c>
      <c r="DV183">
        <v>0</v>
      </c>
      <c r="DW183">
        <v>5</v>
      </c>
      <c r="DX183">
        <v>0</v>
      </c>
      <c r="DY183">
        <v>4</v>
      </c>
      <c r="DZ183">
        <v>4</v>
      </c>
      <c r="EA183">
        <v>1</v>
      </c>
      <c r="EB183">
        <v>0</v>
      </c>
      <c r="EC183">
        <v>1</v>
      </c>
      <c r="ED183">
        <v>1</v>
      </c>
      <c r="EE183" t="s">
        <v>626</v>
      </c>
      <c r="EF183">
        <v>96</v>
      </c>
      <c r="EG183">
        <v>96.400001525878906</v>
      </c>
      <c r="EH183">
        <v>97.800003051757798</v>
      </c>
      <c r="EI183">
        <v>95.239997863769517</v>
      </c>
      <c r="EJ183">
        <v>97.699996948242202</v>
      </c>
      <c r="EK183" s="2">
        <f t="shared" si="61"/>
        <v>4.1493933563011565E-3</v>
      </c>
      <c r="EL183" s="2">
        <f t="shared" si="62"/>
        <v>1.4314943580707062E-2</v>
      </c>
      <c r="EM183" s="2">
        <f t="shared" si="63"/>
        <v>1.2033232818964068E-2</v>
      </c>
      <c r="EN183" s="2">
        <f t="shared" si="64"/>
        <v>2.5179111170043345E-2</v>
      </c>
      <c r="EO183">
        <v>54</v>
      </c>
      <c r="EP183">
        <v>17</v>
      </c>
      <c r="EQ183">
        <v>8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24</v>
      </c>
      <c r="EY183">
        <v>5</v>
      </c>
      <c r="EZ183">
        <v>7</v>
      </c>
      <c r="FA183">
        <v>8</v>
      </c>
      <c r="FB183">
        <v>58</v>
      </c>
      <c r="FC183">
        <v>1</v>
      </c>
      <c r="FD183">
        <v>102</v>
      </c>
      <c r="FE183">
        <v>0</v>
      </c>
      <c r="FF183">
        <v>0</v>
      </c>
      <c r="FG183">
        <v>0</v>
      </c>
      <c r="FH183">
        <v>0</v>
      </c>
      <c r="FI183">
        <v>58</v>
      </c>
      <c r="FJ183">
        <v>58</v>
      </c>
      <c r="FK183">
        <v>0</v>
      </c>
      <c r="FL183">
        <v>0</v>
      </c>
      <c r="FM183">
        <v>1</v>
      </c>
      <c r="FN183">
        <v>1</v>
      </c>
      <c r="FO183">
        <v>19</v>
      </c>
      <c r="FP183">
        <v>0</v>
      </c>
      <c r="FQ183">
        <v>12</v>
      </c>
      <c r="FR183">
        <v>12</v>
      </c>
      <c r="FS183">
        <v>2</v>
      </c>
      <c r="FT183">
        <v>0</v>
      </c>
      <c r="FU183">
        <v>2</v>
      </c>
      <c r="FV183">
        <v>1</v>
      </c>
      <c r="FW183" t="s">
        <v>784</v>
      </c>
      <c r="FX183">
        <v>97.699996948242202</v>
      </c>
      <c r="FY183">
        <v>97.699996948242188</v>
      </c>
      <c r="FZ183">
        <v>98.339996337890625</v>
      </c>
      <c r="GA183">
        <v>96.550003051757813</v>
      </c>
      <c r="GB183">
        <v>96.720001220703125</v>
      </c>
      <c r="GC183">
        <v>431</v>
      </c>
      <c r="GD183">
        <v>290</v>
      </c>
      <c r="GE183">
        <v>196</v>
      </c>
      <c r="GF183">
        <v>177</v>
      </c>
      <c r="GG183">
        <v>0</v>
      </c>
      <c r="GH183">
        <v>2</v>
      </c>
      <c r="GI183">
        <v>0</v>
      </c>
      <c r="GJ183">
        <v>0</v>
      </c>
      <c r="GK183">
        <v>0</v>
      </c>
      <c r="GL183">
        <v>138</v>
      </c>
      <c r="GM183">
        <v>0</v>
      </c>
      <c r="GN183">
        <v>85</v>
      </c>
      <c r="GO183">
        <v>3</v>
      </c>
      <c r="GP183">
        <v>2</v>
      </c>
      <c r="GQ183">
        <v>1</v>
      </c>
      <c r="GR183">
        <v>1</v>
      </c>
      <c r="GS183">
        <v>3</v>
      </c>
      <c r="GT183">
        <v>3</v>
      </c>
      <c r="GU183">
        <v>2</v>
      </c>
      <c r="GV183">
        <v>2</v>
      </c>
      <c r="GW183">
        <v>1.8</v>
      </c>
      <c r="GX183" t="s">
        <v>218</v>
      </c>
      <c r="GY183">
        <v>291737</v>
      </c>
      <c r="GZ183">
        <v>260685</v>
      </c>
      <c r="HA183">
        <v>0.76700000000000002</v>
      </c>
      <c r="HB183">
        <v>1.0609999999999999</v>
      </c>
      <c r="HC183">
        <v>2.83</v>
      </c>
      <c r="HD183">
        <v>5.44</v>
      </c>
      <c r="HE183">
        <v>0.70309997000000002</v>
      </c>
      <c r="HF183" s="2">
        <f t="shared" si="65"/>
        <v>0</v>
      </c>
      <c r="HG183" s="2">
        <f t="shared" si="66"/>
        <v>6.5080273894808638E-3</v>
      </c>
      <c r="HH183" s="2">
        <f t="shared" si="67"/>
        <v>1.1770664610087911E-2</v>
      </c>
      <c r="HI183" s="2">
        <f t="shared" si="68"/>
        <v>1.757631997516218E-3</v>
      </c>
      <c r="HJ183" s="3">
        <f t="shared" si="69"/>
        <v>98.335831204333545</v>
      </c>
      <c r="HK183" t="str">
        <f t="shared" si="70"/>
        <v>PZZA</v>
      </c>
    </row>
    <row r="184" spans="1:219" s="15" customFormat="1" x14ac:dyDescent="0.3">
      <c r="A184" s="15">
        <v>175</v>
      </c>
      <c r="B184" s="15" t="s">
        <v>785</v>
      </c>
      <c r="C184" s="15">
        <v>9</v>
      </c>
      <c r="D184" s="15">
        <v>0</v>
      </c>
      <c r="E184" s="15">
        <v>5</v>
      </c>
      <c r="F184" s="15">
        <v>1</v>
      </c>
      <c r="G184" s="15" t="s">
        <v>218</v>
      </c>
      <c r="H184" s="15" t="s">
        <v>218</v>
      </c>
      <c r="I184" s="15">
        <v>6</v>
      </c>
      <c r="J184" s="15">
        <v>0</v>
      </c>
      <c r="K184" s="15" t="s">
        <v>218</v>
      </c>
      <c r="L184" s="15" t="s">
        <v>218</v>
      </c>
      <c r="M184" s="15">
        <v>20</v>
      </c>
      <c r="N184" s="15">
        <v>15</v>
      </c>
      <c r="O184" s="15">
        <v>67</v>
      </c>
      <c r="P184" s="15">
        <v>61</v>
      </c>
      <c r="Q184" s="15">
        <v>24</v>
      </c>
      <c r="R184" s="15">
        <v>1</v>
      </c>
      <c r="S184" s="15">
        <v>23</v>
      </c>
      <c r="T184" s="15">
        <v>0</v>
      </c>
      <c r="U184" s="15">
        <v>0</v>
      </c>
      <c r="V184" s="15">
        <v>6</v>
      </c>
      <c r="W184" s="15">
        <v>5</v>
      </c>
      <c r="X184" s="15">
        <v>3</v>
      </c>
      <c r="Y184" s="15">
        <v>0</v>
      </c>
      <c r="Z184" s="15">
        <v>5</v>
      </c>
      <c r="AA184" s="15">
        <v>2</v>
      </c>
      <c r="AB184" s="15">
        <v>19</v>
      </c>
      <c r="AC184" s="15">
        <v>1</v>
      </c>
      <c r="AD184" s="15">
        <v>19</v>
      </c>
      <c r="AE184" s="15">
        <v>36</v>
      </c>
      <c r="AF184" s="15">
        <v>23</v>
      </c>
      <c r="AG184" s="15">
        <v>5</v>
      </c>
      <c r="AH184" s="15">
        <v>5</v>
      </c>
      <c r="AI184" s="15">
        <v>1</v>
      </c>
      <c r="AJ184" s="15">
        <v>1</v>
      </c>
      <c r="AK184" s="15">
        <v>2</v>
      </c>
      <c r="AL184" s="15">
        <v>2</v>
      </c>
      <c r="AM184" s="15">
        <v>1</v>
      </c>
      <c r="AN184" s="15">
        <v>0</v>
      </c>
      <c r="AO184" s="15">
        <v>2</v>
      </c>
      <c r="AP184" s="15">
        <v>2</v>
      </c>
      <c r="AQ184" s="15">
        <v>1</v>
      </c>
      <c r="AR184" s="15">
        <v>0</v>
      </c>
      <c r="AS184" s="15">
        <v>1</v>
      </c>
      <c r="AT184" s="15">
        <v>1</v>
      </c>
      <c r="AU184" s="15" t="s">
        <v>651</v>
      </c>
      <c r="AV184" s="15">
        <v>13.289999961853029</v>
      </c>
      <c r="AW184" s="15">
        <v>13.27000045776367</v>
      </c>
      <c r="AX184" s="15">
        <v>13.47000026702881</v>
      </c>
      <c r="AY184" s="15">
        <v>12.86999988555908</v>
      </c>
      <c r="AZ184" s="15">
        <v>13.409999847412109</v>
      </c>
      <c r="BA184" s="16">
        <f t="shared" si="53"/>
        <v>-1.50712158247579E-3</v>
      </c>
      <c r="BB184" s="16">
        <f t="shared" si="54"/>
        <v>1.4847795493715732E-2</v>
      </c>
      <c r="BC184" s="16">
        <f t="shared" si="55"/>
        <v>3.0143222185841534E-2</v>
      </c>
      <c r="BD184" s="16">
        <f t="shared" si="56"/>
        <v>4.0268453989374176E-2</v>
      </c>
      <c r="BE184" s="15">
        <v>26</v>
      </c>
      <c r="BF184" s="15">
        <v>9</v>
      </c>
      <c r="BG184" s="15">
        <v>10</v>
      </c>
      <c r="BH184" s="15">
        <v>3</v>
      </c>
      <c r="BI184" s="15">
        <v>0</v>
      </c>
      <c r="BJ184" s="15">
        <v>1</v>
      </c>
      <c r="BK184" s="15">
        <v>4</v>
      </c>
      <c r="BL184" s="15">
        <v>0</v>
      </c>
      <c r="BM184" s="15">
        <v>0</v>
      </c>
      <c r="BN184" s="15">
        <v>15</v>
      </c>
      <c r="BO184" s="15">
        <v>6</v>
      </c>
      <c r="BP184" s="15">
        <v>14</v>
      </c>
      <c r="BQ184" s="15">
        <v>9</v>
      </c>
      <c r="BR184" s="15">
        <v>124</v>
      </c>
      <c r="BS184" s="15">
        <v>2</v>
      </c>
      <c r="BT184" s="15">
        <v>168</v>
      </c>
      <c r="BU184" s="15">
        <v>0</v>
      </c>
      <c r="BV184" s="15">
        <v>0</v>
      </c>
      <c r="BW184" s="15">
        <v>6</v>
      </c>
      <c r="BX184" s="15">
        <v>4</v>
      </c>
      <c r="BY184" s="15">
        <v>124</v>
      </c>
      <c r="BZ184" s="15">
        <v>124</v>
      </c>
      <c r="CA184" s="15">
        <v>1</v>
      </c>
      <c r="CB184" s="15">
        <v>1</v>
      </c>
      <c r="CC184" s="15">
        <v>1</v>
      </c>
      <c r="CD184" s="15">
        <v>1</v>
      </c>
      <c r="CE184" s="15">
        <v>35</v>
      </c>
      <c r="CF184" s="15">
        <v>6</v>
      </c>
      <c r="CG184" s="15">
        <v>83</v>
      </c>
      <c r="CH184" s="15">
        <v>83</v>
      </c>
      <c r="CI184" s="15">
        <v>4</v>
      </c>
      <c r="CJ184" s="15">
        <v>1</v>
      </c>
      <c r="CK184" s="15">
        <v>4</v>
      </c>
      <c r="CL184" s="15">
        <v>1</v>
      </c>
      <c r="CM184" s="15" t="s">
        <v>778</v>
      </c>
      <c r="CN184" s="15">
        <v>13.409999847412109</v>
      </c>
      <c r="CO184" s="15">
        <v>13.52999973297119</v>
      </c>
      <c r="CP184" s="15">
        <v>14.460000038146971</v>
      </c>
      <c r="CQ184" s="15">
        <v>13.189999580383301</v>
      </c>
      <c r="CR184" s="15">
        <v>14.30000019073486</v>
      </c>
      <c r="CS184" s="16">
        <f t="shared" si="57"/>
        <v>8.869171317620439E-3</v>
      </c>
      <c r="CT184" s="16">
        <f t="shared" si="58"/>
        <v>6.4315373632250705E-2</v>
      </c>
      <c r="CU184" s="16">
        <f t="shared" si="59"/>
        <v>2.5129353976212188E-2</v>
      </c>
      <c r="CV184" s="16">
        <f t="shared" si="60"/>
        <v>7.7622419268969067E-2</v>
      </c>
      <c r="CW184" s="15">
        <v>5</v>
      </c>
      <c r="CX184" s="15">
        <v>10</v>
      </c>
      <c r="CY184" s="15">
        <v>20</v>
      </c>
      <c r="CZ184" s="15">
        <v>5</v>
      </c>
      <c r="DA184" s="15">
        <v>126</v>
      </c>
      <c r="DB184" s="15">
        <v>0</v>
      </c>
      <c r="DC184" s="15">
        <v>0</v>
      </c>
      <c r="DD184" s="15">
        <v>0</v>
      </c>
      <c r="DE184" s="15">
        <v>0</v>
      </c>
      <c r="DF184" s="15">
        <v>0</v>
      </c>
      <c r="DG184" s="15">
        <v>0</v>
      </c>
      <c r="DH184" s="15">
        <v>0</v>
      </c>
      <c r="DI184" s="15">
        <v>1</v>
      </c>
      <c r="DJ184" s="15">
        <v>32</v>
      </c>
      <c r="DK184" s="15">
        <v>1</v>
      </c>
      <c r="DL184" s="15">
        <v>33</v>
      </c>
      <c r="DM184" s="15">
        <v>1</v>
      </c>
      <c r="DN184" s="15">
        <v>33</v>
      </c>
      <c r="DO184" s="15">
        <v>1</v>
      </c>
      <c r="DP184" s="15">
        <v>0</v>
      </c>
      <c r="DQ184" s="15">
        <v>32</v>
      </c>
      <c r="DR184" s="15">
        <v>32</v>
      </c>
      <c r="DS184" s="15">
        <v>1</v>
      </c>
      <c r="DT184" s="15">
        <v>0</v>
      </c>
      <c r="DU184" s="15">
        <v>2</v>
      </c>
      <c r="DV184" s="15">
        <v>1</v>
      </c>
      <c r="DW184" s="15">
        <v>4</v>
      </c>
      <c r="DX184" s="15">
        <v>1</v>
      </c>
      <c r="DY184" s="15">
        <v>25</v>
      </c>
      <c r="DZ184" s="15">
        <v>25</v>
      </c>
      <c r="EA184" s="15">
        <v>2</v>
      </c>
      <c r="EB184" s="15">
        <v>1</v>
      </c>
      <c r="EC184" s="15">
        <v>2</v>
      </c>
      <c r="ED184" s="15">
        <v>2</v>
      </c>
      <c r="EE184" s="15" t="s">
        <v>786</v>
      </c>
      <c r="EF184" s="15">
        <v>14.30000019073486</v>
      </c>
      <c r="EG184" s="15">
        <v>14.789999961853029</v>
      </c>
      <c r="EH184" s="15">
        <v>15.44999980926514</v>
      </c>
      <c r="EI184" s="15">
        <v>14.22999954223633</v>
      </c>
      <c r="EJ184" s="15">
        <v>14.42000007629394</v>
      </c>
      <c r="EK184" s="16">
        <f t="shared" si="61"/>
        <v>3.3130478186747636E-2</v>
      </c>
      <c r="EL184" s="16">
        <f t="shared" si="62"/>
        <v>4.2718437253074892E-2</v>
      </c>
      <c r="EM184" s="16">
        <f t="shared" si="63"/>
        <v>3.7863449699869878E-2</v>
      </c>
      <c r="EN184" s="16">
        <f t="shared" si="64"/>
        <v>1.317618121028763E-2</v>
      </c>
      <c r="EO184" s="15">
        <v>28</v>
      </c>
      <c r="EP184" s="15">
        <v>19</v>
      </c>
      <c r="EQ184" s="15">
        <v>15</v>
      </c>
      <c r="ER184" s="15">
        <v>10</v>
      </c>
      <c r="ES184" s="15">
        <v>29</v>
      </c>
      <c r="ET184" s="15">
        <v>2</v>
      </c>
      <c r="EU184" s="15">
        <v>54</v>
      </c>
      <c r="EV184" s="15">
        <v>1</v>
      </c>
      <c r="EW184" s="15">
        <v>29</v>
      </c>
      <c r="EX184" s="15">
        <v>12</v>
      </c>
      <c r="EY184" s="15">
        <v>3</v>
      </c>
      <c r="EZ184" s="15">
        <v>2</v>
      </c>
      <c r="FA184" s="15">
        <v>0</v>
      </c>
      <c r="FB184" s="15">
        <v>93</v>
      </c>
      <c r="FC184" s="15">
        <v>2</v>
      </c>
      <c r="FD184" s="15">
        <v>9</v>
      </c>
      <c r="FE184" s="15">
        <v>1</v>
      </c>
      <c r="FF184" s="15">
        <v>2</v>
      </c>
      <c r="FG184" s="15">
        <v>73</v>
      </c>
      <c r="FH184" s="15">
        <v>54</v>
      </c>
      <c r="FI184" s="15">
        <v>27</v>
      </c>
      <c r="FJ184" s="15">
        <v>2</v>
      </c>
      <c r="FK184" s="15">
        <v>2</v>
      </c>
      <c r="FL184" s="15">
        <v>1</v>
      </c>
      <c r="FM184" s="15">
        <v>2</v>
      </c>
      <c r="FN184" s="15">
        <v>1</v>
      </c>
      <c r="FO184" s="15">
        <v>103</v>
      </c>
      <c r="FP184" s="15">
        <v>73</v>
      </c>
      <c r="FQ184" s="15">
        <v>21</v>
      </c>
      <c r="FR184" s="15">
        <v>21</v>
      </c>
      <c r="FS184" s="15">
        <v>4</v>
      </c>
      <c r="FT184" s="15">
        <v>2</v>
      </c>
      <c r="FU184" s="15">
        <v>3</v>
      </c>
      <c r="FV184" s="15">
        <v>2</v>
      </c>
      <c r="FW184" s="15" t="s">
        <v>481</v>
      </c>
      <c r="FX184" s="15">
        <v>14.42000007629394</v>
      </c>
      <c r="FY184" s="15">
        <v>14.10999965667725</v>
      </c>
      <c r="FZ184" s="15">
        <v>14.930000305175779</v>
      </c>
      <c r="GA184" s="15">
        <v>14</v>
      </c>
      <c r="GB184" s="15">
        <v>14.180000305175779</v>
      </c>
      <c r="GC184" s="15">
        <v>502</v>
      </c>
      <c r="GD184" s="15">
        <v>330</v>
      </c>
      <c r="GE184" s="15">
        <v>267</v>
      </c>
      <c r="GF184" s="15">
        <v>143</v>
      </c>
      <c r="GG184" s="15">
        <v>29</v>
      </c>
      <c r="GH184" s="15">
        <v>258</v>
      </c>
      <c r="GI184" s="15">
        <v>29</v>
      </c>
      <c r="GJ184" s="15">
        <v>170</v>
      </c>
      <c r="GK184" s="15">
        <v>54</v>
      </c>
      <c r="GL184" s="15">
        <v>254</v>
      </c>
      <c r="GM184" s="15">
        <v>35</v>
      </c>
      <c r="GN184" s="15">
        <v>125</v>
      </c>
      <c r="GO184" s="15">
        <v>7</v>
      </c>
      <c r="GP184" s="15">
        <v>4</v>
      </c>
      <c r="GQ184" s="15">
        <v>5</v>
      </c>
      <c r="GR184" s="15">
        <v>2</v>
      </c>
      <c r="GS184" s="15">
        <v>10</v>
      </c>
      <c r="GT184" s="15">
        <v>5</v>
      </c>
      <c r="GU184" s="15">
        <v>6</v>
      </c>
      <c r="GV184" s="15">
        <v>4</v>
      </c>
      <c r="GW184" s="15">
        <v>3.3</v>
      </c>
      <c r="GX184" s="15" t="s">
        <v>272</v>
      </c>
      <c r="GY184" s="15">
        <v>3893345</v>
      </c>
      <c r="GZ184" s="15">
        <v>2572285</v>
      </c>
      <c r="HA184" s="15">
        <v>0.86599999999999999</v>
      </c>
      <c r="HB184" s="15">
        <v>1.5780000000000001</v>
      </c>
      <c r="HC184" s="15">
        <v>-3.35</v>
      </c>
      <c r="HD184" s="15">
        <v>3.46</v>
      </c>
      <c r="HF184" s="16">
        <f t="shared" si="65"/>
        <v>-2.197026415021841E-2</v>
      </c>
      <c r="HG184" s="16">
        <f t="shared" si="66"/>
        <v>5.4923016191383511E-2</v>
      </c>
      <c r="HH184" s="16">
        <f t="shared" si="67"/>
        <v>7.7958652979268628E-3</v>
      </c>
      <c r="HI184" s="16">
        <f t="shared" si="68"/>
        <v>1.2693956368257542E-2</v>
      </c>
      <c r="HJ184" s="17">
        <f t="shared" si="69"/>
        <v>14.88496339628135</v>
      </c>
      <c r="HK184" s="15" t="str">
        <f t="shared" si="70"/>
        <v>PBF</v>
      </c>
    </row>
    <row r="185" spans="1:219" hidden="1" x14ac:dyDescent="0.3">
      <c r="A185">
        <v>176</v>
      </c>
      <c r="B185" t="s">
        <v>787</v>
      </c>
      <c r="C185">
        <v>9</v>
      </c>
      <c r="D185">
        <v>0</v>
      </c>
      <c r="E185">
        <v>6</v>
      </c>
      <c r="F185">
        <v>0</v>
      </c>
      <c r="G185" t="s">
        <v>218</v>
      </c>
      <c r="H185" t="s">
        <v>218</v>
      </c>
      <c r="I185">
        <v>6</v>
      </c>
      <c r="J185">
        <v>0</v>
      </c>
      <c r="K185" t="s">
        <v>218</v>
      </c>
      <c r="L185" t="s">
        <v>218</v>
      </c>
      <c r="M185">
        <v>132</v>
      </c>
      <c r="N185">
        <v>46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14</v>
      </c>
      <c r="W185">
        <v>10</v>
      </c>
      <c r="X185">
        <v>3</v>
      </c>
      <c r="Y185">
        <v>1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 t="s">
        <v>280</v>
      </c>
      <c r="AV185">
        <v>18.180000305175781</v>
      </c>
      <c r="AW185">
        <v>18.129999160766602</v>
      </c>
      <c r="AX185">
        <v>18.280000686645511</v>
      </c>
      <c r="AY185">
        <v>18.010000228881839</v>
      </c>
      <c r="AZ185">
        <v>18.260000228881839</v>
      </c>
      <c r="BA185" s="2">
        <f t="shared" si="53"/>
        <v>-2.7579231507843804E-3</v>
      </c>
      <c r="BB185" s="2">
        <f t="shared" si="54"/>
        <v>8.2057724422567313E-3</v>
      </c>
      <c r="BC185" s="2">
        <f t="shared" si="55"/>
        <v>6.6188051538601522E-3</v>
      </c>
      <c r="BD185" s="2">
        <f t="shared" si="56"/>
        <v>1.3691127977346618E-2</v>
      </c>
      <c r="BE185">
        <v>109</v>
      </c>
      <c r="BF185">
        <v>43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27</v>
      </c>
      <c r="BO185">
        <v>12</v>
      </c>
      <c r="BP185">
        <v>9</v>
      </c>
      <c r="BQ185">
        <v>6</v>
      </c>
      <c r="BR185">
        <v>5</v>
      </c>
      <c r="BS185">
        <v>0</v>
      </c>
      <c r="BT185">
        <v>0</v>
      </c>
      <c r="BU185">
        <v>0</v>
      </c>
      <c r="BV185">
        <v>0</v>
      </c>
      <c r="BW185">
        <v>1</v>
      </c>
      <c r="BX185">
        <v>0</v>
      </c>
      <c r="BY185">
        <v>5</v>
      </c>
      <c r="BZ185">
        <v>0</v>
      </c>
      <c r="CA185">
        <v>1</v>
      </c>
      <c r="CB185">
        <v>0</v>
      </c>
      <c r="CC185">
        <v>1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 t="s">
        <v>583</v>
      </c>
      <c r="CN185">
        <v>18.260000228881839</v>
      </c>
      <c r="CO185">
        <v>18.229999542236332</v>
      </c>
      <c r="CP185">
        <v>18.489999771118161</v>
      </c>
      <c r="CQ185">
        <v>18.170000076293949</v>
      </c>
      <c r="CR185">
        <v>18.280000686645511</v>
      </c>
      <c r="CS185" s="2">
        <f t="shared" si="57"/>
        <v>-1.6456767635129044E-3</v>
      </c>
      <c r="CT185" s="2">
        <f t="shared" si="58"/>
        <v>1.4061667501367725E-2</v>
      </c>
      <c r="CU185" s="2">
        <f t="shared" si="59"/>
        <v>3.2912489001095668E-3</v>
      </c>
      <c r="CV185" s="2">
        <f t="shared" si="60"/>
        <v>6.0175386334598846E-3</v>
      </c>
      <c r="CW185">
        <v>82</v>
      </c>
      <c r="CX185">
        <v>37</v>
      </c>
      <c r="CY185">
        <v>20</v>
      </c>
      <c r="CZ185">
        <v>0</v>
      </c>
      <c r="DA185">
        <v>0</v>
      </c>
      <c r="DB185">
        <v>1</v>
      </c>
      <c r="DC185">
        <v>20</v>
      </c>
      <c r="DD185">
        <v>0</v>
      </c>
      <c r="DE185">
        <v>0</v>
      </c>
      <c r="DF185">
        <v>35</v>
      </c>
      <c r="DG185">
        <v>23</v>
      </c>
      <c r="DH185">
        <v>4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 t="s">
        <v>640</v>
      </c>
      <c r="EF185">
        <v>18.280000686645511</v>
      </c>
      <c r="EG185">
        <v>18.479999542236332</v>
      </c>
      <c r="EH185">
        <v>18.719999313354489</v>
      </c>
      <c r="EI185">
        <v>18.409999847412109</v>
      </c>
      <c r="EJ185">
        <v>18.70000076293945</v>
      </c>
      <c r="EK185" s="2">
        <f t="shared" si="61"/>
        <v>1.0822449163687464E-2</v>
      </c>
      <c r="EL185" s="2">
        <f t="shared" si="62"/>
        <v>1.2820501064171874E-2</v>
      </c>
      <c r="EM185" s="2">
        <f t="shared" si="63"/>
        <v>3.7878623678662127E-3</v>
      </c>
      <c r="EN185" s="2">
        <f t="shared" si="64"/>
        <v>1.5508069716343442E-2</v>
      </c>
      <c r="EO185">
        <v>61</v>
      </c>
      <c r="EP185">
        <v>111</v>
      </c>
      <c r="EQ185">
        <v>22</v>
      </c>
      <c r="ER185">
        <v>0</v>
      </c>
      <c r="ES185">
        <v>0</v>
      </c>
      <c r="ET185">
        <v>1</v>
      </c>
      <c r="EU185">
        <v>19</v>
      </c>
      <c r="EV185">
        <v>0</v>
      </c>
      <c r="EW185">
        <v>0</v>
      </c>
      <c r="EX185">
        <v>5</v>
      </c>
      <c r="EY185">
        <v>0</v>
      </c>
      <c r="EZ185">
        <v>1</v>
      </c>
      <c r="FA185">
        <v>0</v>
      </c>
      <c r="FB185">
        <v>0</v>
      </c>
      <c r="FC185">
        <v>2</v>
      </c>
      <c r="FD185">
        <v>1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 t="s">
        <v>762</v>
      </c>
      <c r="FX185">
        <v>18.70000076293945</v>
      </c>
      <c r="FY185">
        <v>18.14999961853027</v>
      </c>
      <c r="FZ185">
        <v>18.520000457763668</v>
      </c>
      <c r="GA185">
        <v>18.110000610351559</v>
      </c>
      <c r="GB185">
        <v>18.129999160766602</v>
      </c>
      <c r="GC185">
        <v>663</v>
      </c>
      <c r="GD185">
        <v>155</v>
      </c>
      <c r="GE185">
        <v>333</v>
      </c>
      <c r="GF185">
        <v>68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5</v>
      </c>
      <c r="GM185">
        <v>0</v>
      </c>
      <c r="GN185">
        <v>0</v>
      </c>
      <c r="GO185">
        <v>1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3</v>
      </c>
      <c r="GX185" t="s">
        <v>272</v>
      </c>
      <c r="GY185">
        <v>3302162</v>
      </c>
      <c r="GZ185">
        <v>4869128</v>
      </c>
      <c r="HC185">
        <v>1.01</v>
      </c>
      <c r="HD185">
        <v>2.04</v>
      </c>
      <c r="HE185">
        <v>1.3846000000000001</v>
      </c>
      <c r="HF185" s="2">
        <f t="shared" si="65"/>
        <v>-3.030309399277642E-2</v>
      </c>
      <c r="HG185" s="2">
        <f t="shared" si="66"/>
        <v>1.9978446549027584E-2</v>
      </c>
      <c r="HH185" s="2">
        <f t="shared" si="67"/>
        <v>2.2038021498289595E-3</v>
      </c>
      <c r="HI185" s="2">
        <f t="shared" si="68"/>
        <v>1.1030640563028937E-3</v>
      </c>
      <c r="HJ185" s="3">
        <f t="shared" si="69"/>
        <v>18.512608415773947</v>
      </c>
      <c r="HK185" t="str">
        <f t="shared" si="70"/>
        <v>PBCT</v>
      </c>
    </row>
    <row r="186" spans="1:219" hidden="1" x14ac:dyDescent="0.3">
      <c r="A186">
        <v>177</v>
      </c>
      <c r="B186" t="s">
        <v>788</v>
      </c>
      <c r="C186">
        <v>9</v>
      </c>
      <c r="D186">
        <v>2</v>
      </c>
      <c r="E186">
        <v>6</v>
      </c>
      <c r="F186">
        <v>0</v>
      </c>
      <c r="G186" t="s">
        <v>218</v>
      </c>
      <c r="H186" t="s">
        <v>218</v>
      </c>
      <c r="I186">
        <v>6</v>
      </c>
      <c r="J186">
        <v>0</v>
      </c>
      <c r="K186" t="s">
        <v>218</v>
      </c>
      <c r="L186" t="s">
        <v>218</v>
      </c>
      <c r="M186">
        <v>7</v>
      </c>
      <c r="N186">
        <v>10</v>
      </c>
      <c r="O186">
        <v>48</v>
      </c>
      <c r="P186">
        <v>60</v>
      </c>
      <c r="Q186">
        <v>49</v>
      </c>
      <c r="R186">
        <v>0</v>
      </c>
      <c r="S186">
        <v>0</v>
      </c>
      <c r="T186">
        <v>0</v>
      </c>
      <c r="U186">
        <v>0</v>
      </c>
      <c r="V186">
        <v>2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6</v>
      </c>
      <c r="AC186">
        <v>1</v>
      </c>
      <c r="AD186">
        <v>6</v>
      </c>
      <c r="AE186">
        <v>0</v>
      </c>
      <c r="AF186">
        <v>0</v>
      </c>
      <c r="AG186">
        <v>1</v>
      </c>
      <c r="AH186">
        <v>1</v>
      </c>
      <c r="AI186">
        <v>0</v>
      </c>
      <c r="AJ186">
        <v>0</v>
      </c>
      <c r="AK186">
        <v>1</v>
      </c>
      <c r="AL186">
        <v>1</v>
      </c>
      <c r="AM186">
        <v>0</v>
      </c>
      <c r="AN186">
        <v>0</v>
      </c>
      <c r="AO186">
        <v>1</v>
      </c>
      <c r="AP186">
        <v>1</v>
      </c>
      <c r="AQ186">
        <v>0</v>
      </c>
      <c r="AR186">
        <v>0</v>
      </c>
      <c r="AS186">
        <v>1</v>
      </c>
      <c r="AT186">
        <v>1</v>
      </c>
      <c r="AU186" t="s">
        <v>789</v>
      </c>
      <c r="AV186">
        <v>64.970001220703125</v>
      </c>
      <c r="AW186">
        <v>65.339996337890625</v>
      </c>
      <c r="AX186">
        <v>65.970001220703125</v>
      </c>
      <c r="AY186">
        <v>63.709999084472663</v>
      </c>
      <c r="AZ186">
        <v>64.029998779296875</v>
      </c>
      <c r="BA186" s="2">
        <f t="shared" si="53"/>
        <v>5.6626130689410026E-3</v>
      </c>
      <c r="BB186" s="2">
        <f t="shared" si="54"/>
        <v>9.5498692004690744E-3</v>
      </c>
      <c r="BC186" s="2">
        <f t="shared" si="55"/>
        <v>2.4946393400281375E-2</v>
      </c>
      <c r="BD186" s="2">
        <f t="shared" si="56"/>
        <v>4.9976526772584906E-3</v>
      </c>
      <c r="BE186">
        <v>2</v>
      </c>
      <c r="BF186">
        <v>1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2</v>
      </c>
      <c r="BO186">
        <v>1</v>
      </c>
      <c r="BP186">
        <v>1</v>
      </c>
      <c r="BQ186">
        <v>4</v>
      </c>
      <c r="BR186">
        <v>126</v>
      </c>
      <c r="BS186">
        <v>0</v>
      </c>
      <c r="BT186">
        <v>0</v>
      </c>
      <c r="BU186">
        <v>0</v>
      </c>
      <c r="BV186">
        <v>0</v>
      </c>
      <c r="BW186">
        <v>1</v>
      </c>
      <c r="BX186">
        <v>0</v>
      </c>
      <c r="BY186">
        <v>0</v>
      </c>
      <c r="BZ186">
        <v>0</v>
      </c>
      <c r="CA186">
        <v>1</v>
      </c>
      <c r="CB186">
        <v>0</v>
      </c>
      <c r="CC186">
        <v>0</v>
      </c>
      <c r="CD186">
        <v>0</v>
      </c>
      <c r="CE186">
        <v>3</v>
      </c>
      <c r="CF186">
        <v>1</v>
      </c>
      <c r="CG186">
        <v>0</v>
      </c>
      <c r="CH186">
        <v>0</v>
      </c>
      <c r="CI186">
        <v>1</v>
      </c>
      <c r="CJ186">
        <v>1</v>
      </c>
      <c r="CK186">
        <v>0</v>
      </c>
      <c r="CL186">
        <v>0</v>
      </c>
      <c r="CM186" t="s">
        <v>790</v>
      </c>
      <c r="CN186">
        <v>64.029998779296875</v>
      </c>
      <c r="CO186">
        <v>63.860000610351563</v>
      </c>
      <c r="CP186">
        <v>64.779998779296875</v>
      </c>
      <c r="CQ186">
        <v>63.650001525878913</v>
      </c>
      <c r="CR186">
        <v>63.889999389648438</v>
      </c>
      <c r="CS186" s="2">
        <f t="shared" si="57"/>
        <v>-2.6620445869172116E-3</v>
      </c>
      <c r="CT186" s="2">
        <f t="shared" si="58"/>
        <v>1.4201886172917511E-2</v>
      </c>
      <c r="CU186" s="2">
        <f t="shared" si="59"/>
        <v>3.2884291021852974E-3</v>
      </c>
      <c r="CV186" s="2">
        <f t="shared" si="60"/>
        <v>3.7564230092700379E-3</v>
      </c>
      <c r="CW186">
        <v>16</v>
      </c>
      <c r="CX186">
        <v>76</v>
      </c>
      <c r="CY186">
        <v>26</v>
      </c>
      <c r="CZ186">
        <v>0</v>
      </c>
      <c r="DA186">
        <v>0</v>
      </c>
      <c r="DB186">
        <v>1</v>
      </c>
      <c r="DC186">
        <v>26</v>
      </c>
      <c r="DD186">
        <v>0</v>
      </c>
      <c r="DE186">
        <v>0</v>
      </c>
      <c r="DF186">
        <v>3</v>
      </c>
      <c r="DG186">
        <v>1</v>
      </c>
      <c r="DH186">
        <v>1</v>
      </c>
      <c r="DI186">
        <v>0</v>
      </c>
      <c r="DJ186">
        <v>0</v>
      </c>
      <c r="DK186">
        <v>1</v>
      </c>
      <c r="DL186">
        <v>4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 t="s">
        <v>417</v>
      </c>
      <c r="EF186">
        <v>63.889999389648438</v>
      </c>
      <c r="EG186">
        <v>65.040000915527344</v>
      </c>
      <c r="EH186">
        <v>65.489997863769531</v>
      </c>
      <c r="EI186">
        <v>63.599998474121087</v>
      </c>
      <c r="EJ186">
        <v>65.139999389648438</v>
      </c>
      <c r="EK186" s="2">
        <f t="shared" si="61"/>
        <v>1.7681450026000189E-2</v>
      </c>
      <c r="EL186" s="2">
        <f t="shared" si="62"/>
        <v>6.8712316830160658E-3</v>
      </c>
      <c r="EM186" s="2">
        <f t="shared" si="63"/>
        <v>2.2140258627556086E-2</v>
      </c>
      <c r="EN186" s="2">
        <f t="shared" si="64"/>
        <v>2.3641402056446381E-2</v>
      </c>
      <c r="EO186">
        <v>18</v>
      </c>
      <c r="EP186">
        <v>2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10</v>
      </c>
      <c r="EY186">
        <v>5</v>
      </c>
      <c r="EZ186">
        <v>6</v>
      </c>
      <c r="FA186">
        <v>14</v>
      </c>
      <c r="FB186">
        <v>119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1</v>
      </c>
      <c r="FN186">
        <v>0</v>
      </c>
      <c r="FO186">
        <v>3</v>
      </c>
      <c r="FP186">
        <v>0</v>
      </c>
      <c r="FQ186">
        <v>95</v>
      </c>
      <c r="FR186">
        <v>0</v>
      </c>
      <c r="FS186">
        <v>2</v>
      </c>
      <c r="FT186">
        <v>0</v>
      </c>
      <c r="FU186">
        <v>2</v>
      </c>
      <c r="FV186">
        <v>1</v>
      </c>
      <c r="FW186" t="s">
        <v>463</v>
      </c>
      <c r="FX186">
        <v>65.139999389648438</v>
      </c>
      <c r="FY186">
        <v>65.220001220703125</v>
      </c>
      <c r="FZ186">
        <v>65.870002746582031</v>
      </c>
      <c r="GA186">
        <v>63.849998474121087</v>
      </c>
      <c r="GB186">
        <v>65.610000610351563</v>
      </c>
      <c r="GC186">
        <v>315</v>
      </c>
      <c r="GD186">
        <v>299</v>
      </c>
      <c r="GE186">
        <v>138</v>
      </c>
      <c r="GF186">
        <v>159</v>
      </c>
      <c r="GG186">
        <v>0</v>
      </c>
      <c r="GH186">
        <v>109</v>
      </c>
      <c r="GI186">
        <v>0</v>
      </c>
      <c r="GJ186">
        <v>0</v>
      </c>
      <c r="GK186">
        <v>6</v>
      </c>
      <c r="GL186">
        <v>246</v>
      </c>
      <c r="GM186">
        <v>0</v>
      </c>
      <c r="GN186">
        <v>119</v>
      </c>
      <c r="GO186">
        <v>2</v>
      </c>
      <c r="GP186">
        <v>1</v>
      </c>
      <c r="GQ186">
        <v>1</v>
      </c>
      <c r="GR186">
        <v>0</v>
      </c>
      <c r="GS186">
        <v>3</v>
      </c>
      <c r="GT186">
        <v>2</v>
      </c>
      <c r="GU186">
        <v>2</v>
      </c>
      <c r="GV186">
        <v>1</v>
      </c>
      <c r="GW186">
        <v>1.7</v>
      </c>
      <c r="GX186" t="s">
        <v>218</v>
      </c>
      <c r="GY186">
        <v>368367</v>
      </c>
      <c r="GZ186">
        <v>226900</v>
      </c>
      <c r="HA186">
        <v>1.6779999999999999</v>
      </c>
      <c r="HB186">
        <v>1.758</v>
      </c>
      <c r="HC186">
        <v>1.44</v>
      </c>
      <c r="HD186">
        <v>7.42</v>
      </c>
      <c r="HE186">
        <v>0</v>
      </c>
      <c r="HF186" s="2">
        <f t="shared" si="65"/>
        <v>1.2266456540527271E-3</v>
      </c>
      <c r="HG186" s="2">
        <f t="shared" si="66"/>
        <v>9.8679444174250008E-3</v>
      </c>
      <c r="HH186" s="2">
        <f t="shared" si="67"/>
        <v>2.1005868153022189E-2</v>
      </c>
      <c r="HI186" s="2">
        <f t="shared" si="68"/>
        <v>2.6825211398531668E-2</v>
      </c>
      <c r="HJ186" s="3">
        <f t="shared" si="69"/>
        <v>65.863588567653409</v>
      </c>
      <c r="HK186" t="str">
        <f t="shared" si="70"/>
        <v>PRFT</v>
      </c>
    </row>
    <row r="187" spans="1:219" hidden="1" x14ac:dyDescent="0.3">
      <c r="A187">
        <v>178</v>
      </c>
      <c r="B187" t="s">
        <v>791</v>
      </c>
      <c r="C187">
        <v>9</v>
      </c>
      <c r="D187">
        <v>0</v>
      </c>
      <c r="E187">
        <v>6</v>
      </c>
      <c r="F187">
        <v>0</v>
      </c>
      <c r="G187" t="s">
        <v>218</v>
      </c>
      <c r="H187" t="s">
        <v>218</v>
      </c>
      <c r="I187">
        <v>6</v>
      </c>
      <c r="J187">
        <v>0</v>
      </c>
      <c r="K187" t="s">
        <v>218</v>
      </c>
      <c r="L187" t="s">
        <v>218</v>
      </c>
      <c r="M187">
        <v>25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23</v>
      </c>
      <c r="W187">
        <v>10</v>
      </c>
      <c r="X187">
        <v>23</v>
      </c>
      <c r="Y187">
        <v>17</v>
      </c>
      <c r="Z187">
        <v>20</v>
      </c>
      <c r="AA187">
        <v>0</v>
      </c>
      <c r="AB187">
        <v>0</v>
      </c>
      <c r="AC187">
        <v>0</v>
      </c>
      <c r="AD187">
        <v>0</v>
      </c>
      <c r="AE187">
        <v>1</v>
      </c>
      <c r="AF187">
        <v>0</v>
      </c>
      <c r="AG187">
        <v>0</v>
      </c>
      <c r="AH187">
        <v>0</v>
      </c>
      <c r="AI187">
        <v>1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 t="s">
        <v>240</v>
      </c>
      <c r="AV187">
        <v>26.569999694824219</v>
      </c>
      <c r="AW187">
        <v>26.620000839233398</v>
      </c>
      <c r="AX187">
        <v>27.729999542236332</v>
      </c>
      <c r="AY187">
        <v>26.409999847412109</v>
      </c>
      <c r="AZ187">
        <v>27.170000076293949</v>
      </c>
      <c r="BA187" s="2">
        <f t="shared" si="53"/>
        <v>1.8783299336146975E-3</v>
      </c>
      <c r="BB187" s="2">
        <f t="shared" si="54"/>
        <v>4.0028803509796762E-2</v>
      </c>
      <c r="BC187" s="2">
        <f t="shared" si="55"/>
        <v>7.8888424192602447E-3</v>
      </c>
      <c r="BD187" s="2">
        <f t="shared" si="56"/>
        <v>2.7972036317546634E-2</v>
      </c>
      <c r="BE187">
        <v>2</v>
      </c>
      <c r="BF187">
        <v>0</v>
      </c>
      <c r="BG187">
        <v>2</v>
      </c>
      <c r="BH187">
        <v>1</v>
      </c>
      <c r="BI187">
        <v>154</v>
      </c>
      <c r="BJ187">
        <v>0</v>
      </c>
      <c r="BK187">
        <v>0</v>
      </c>
      <c r="BL187">
        <v>0</v>
      </c>
      <c r="BM187">
        <v>0</v>
      </c>
      <c r="BN187">
        <v>1</v>
      </c>
      <c r="BO187">
        <v>0</v>
      </c>
      <c r="BP187">
        <v>1</v>
      </c>
      <c r="BQ187">
        <v>2</v>
      </c>
      <c r="BR187">
        <v>1</v>
      </c>
      <c r="BS187">
        <v>1</v>
      </c>
      <c r="BT187">
        <v>5</v>
      </c>
      <c r="BU187">
        <v>1</v>
      </c>
      <c r="BV187">
        <v>5</v>
      </c>
      <c r="BW187">
        <v>0</v>
      </c>
      <c r="BX187">
        <v>0</v>
      </c>
      <c r="BY187">
        <v>1</v>
      </c>
      <c r="BZ187">
        <v>1</v>
      </c>
      <c r="CA187">
        <v>0</v>
      </c>
      <c r="CB187">
        <v>0</v>
      </c>
      <c r="CC187">
        <v>1</v>
      </c>
      <c r="CD187">
        <v>1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 t="s">
        <v>424</v>
      </c>
      <c r="CN187">
        <v>27.170000076293949</v>
      </c>
      <c r="CO187">
        <v>27.25</v>
      </c>
      <c r="CP187">
        <v>27.25</v>
      </c>
      <c r="CQ187">
        <v>26.379999160766602</v>
      </c>
      <c r="CR187">
        <v>26.680000305175781</v>
      </c>
      <c r="CS187" s="2">
        <f t="shared" si="57"/>
        <v>2.9357770167358632E-3</v>
      </c>
      <c r="CT187" s="2">
        <f t="shared" si="58"/>
        <v>0</v>
      </c>
      <c r="CU187" s="2">
        <f t="shared" si="59"/>
        <v>3.1926636302143097E-2</v>
      </c>
      <c r="CV187" s="2">
        <f t="shared" si="60"/>
        <v>1.124442057637387E-2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1</v>
      </c>
      <c r="DJ187">
        <v>135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1</v>
      </c>
      <c r="DX187">
        <v>0</v>
      </c>
      <c r="DY187">
        <v>0</v>
      </c>
      <c r="DZ187">
        <v>0</v>
      </c>
      <c r="EA187">
        <v>1</v>
      </c>
      <c r="EB187">
        <v>0</v>
      </c>
      <c r="EC187">
        <v>0</v>
      </c>
      <c r="ED187">
        <v>0</v>
      </c>
      <c r="EE187" t="s">
        <v>792</v>
      </c>
      <c r="EF187">
        <v>26.680000305175781</v>
      </c>
      <c r="EG187">
        <v>26.829999923706051</v>
      </c>
      <c r="EH187">
        <v>27.149999618530281</v>
      </c>
      <c r="EI187">
        <v>26.680000305175781</v>
      </c>
      <c r="EJ187">
        <v>27</v>
      </c>
      <c r="EK187" s="2">
        <f t="shared" si="61"/>
        <v>5.5907424135970274E-3</v>
      </c>
      <c r="EL187" s="2">
        <f t="shared" si="62"/>
        <v>1.1786360932610318E-2</v>
      </c>
      <c r="EM187" s="2">
        <f t="shared" si="63"/>
        <v>5.5907424135970274E-3</v>
      </c>
      <c r="EN187" s="2">
        <f t="shared" si="64"/>
        <v>1.185184054904509E-2</v>
      </c>
      <c r="EO187">
        <v>55</v>
      </c>
      <c r="EP187">
        <v>45</v>
      </c>
      <c r="EQ187">
        <v>11</v>
      </c>
      <c r="ER187">
        <v>0</v>
      </c>
      <c r="ES187">
        <v>0</v>
      </c>
      <c r="ET187">
        <v>1</v>
      </c>
      <c r="EU187">
        <v>4</v>
      </c>
      <c r="EV187">
        <v>0</v>
      </c>
      <c r="EW187">
        <v>0</v>
      </c>
      <c r="EX187">
        <v>18</v>
      </c>
      <c r="EY187">
        <v>7</v>
      </c>
      <c r="EZ187">
        <v>3</v>
      </c>
      <c r="FA187">
        <v>1</v>
      </c>
      <c r="FB187">
        <v>3</v>
      </c>
      <c r="FC187">
        <v>2</v>
      </c>
      <c r="FD187">
        <v>32</v>
      </c>
      <c r="FE187">
        <v>0</v>
      </c>
      <c r="FF187">
        <v>0</v>
      </c>
      <c r="FG187">
        <v>17</v>
      </c>
      <c r="FH187">
        <v>4</v>
      </c>
      <c r="FI187">
        <v>3</v>
      </c>
      <c r="FJ187">
        <v>3</v>
      </c>
      <c r="FK187">
        <v>2</v>
      </c>
      <c r="FL187">
        <v>1</v>
      </c>
      <c r="FM187">
        <v>2</v>
      </c>
      <c r="FN187">
        <v>2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 t="s">
        <v>246</v>
      </c>
      <c r="FX187">
        <v>27</v>
      </c>
      <c r="FY187">
        <v>26.610000610351559</v>
      </c>
      <c r="FZ187">
        <v>26.610000610351559</v>
      </c>
      <c r="GA187">
        <v>26.020000457763668</v>
      </c>
      <c r="GB187">
        <v>26.329999923706051</v>
      </c>
      <c r="GC187">
        <v>296</v>
      </c>
      <c r="GD187">
        <v>266</v>
      </c>
      <c r="GE187">
        <v>111</v>
      </c>
      <c r="GF187">
        <v>168</v>
      </c>
      <c r="GG187">
        <v>0</v>
      </c>
      <c r="GH187">
        <v>155</v>
      </c>
      <c r="GI187">
        <v>0</v>
      </c>
      <c r="GJ187">
        <v>0</v>
      </c>
      <c r="GK187">
        <v>5</v>
      </c>
      <c r="GL187">
        <v>159</v>
      </c>
      <c r="GM187">
        <v>0</v>
      </c>
      <c r="GN187">
        <v>138</v>
      </c>
      <c r="GO187">
        <v>3</v>
      </c>
      <c r="GP187">
        <v>2</v>
      </c>
      <c r="GQ187">
        <v>3</v>
      </c>
      <c r="GR187">
        <v>2</v>
      </c>
      <c r="GS187">
        <v>0</v>
      </c>
      <c r="GT187">
        <v>0</v>
      </c>
      <c r="GU187">
        <v>0</v>
      </c>
      <c r="GV187">
        <v>0</v>
      </c>
      <c r="GW187">
        <v>2.4</v>
      </c>
      <c r="GX187" t="s">
        <v>218</v>
      </c>
      <c r="GY187">
        <v>212033</v>
      </c>
      <c r="GZ187">
        <v>225128</v>
      </c>
      <c r="HA187">
        <v>2.452</v>
      </c>
      <c r="HB187">
        <v>3.3340000000000001</v>
      </c>
      <c r="HC187">
        <v>6.49</v>
      </c>
      <c r="HD187">
        <v>4.42</v>
      </c>
      <c r="HE187">
        <v>0</v>
      </c>
      <c r="HF187" s="2">
        <f t="shared" si="65"/>
        <v>-1.4656121033560954E-2</v>
      </c>
      <c r="HG187" s="2">
        <f t="shared" si="66"/>
        <v>0</v>
      </c>
      <c r="HH187" s="2">
        <f t="shared" si="67"/>
        <v>2.2172120971631015E-2</v>
      </c>
      <c r="HI187" s="2">
        <f t="shared" si="68"/>
        <v>1.1773621984072835E-2</v>
      </c>
      <c r="HJ187" s="3">
        <f t="shared" si="69"/>
        <v>26.610000610351559</v>
      </c>
      <c r="HK187" t="str">
        <f t="shared" si="70"/>
        <v>PGTI</v>
      </c>
    </row>
    <row r="188" spans="1:219" hidden="1" x14ac:dyDescent="0.3">
      <c r="A188">
        <v>179</v>
      </c>
      <c r="B188" t="s">
        <v>793</v>
      </c>
      <c r="C188">
        <v>9</v>
      </c>
      <c r="D188">
        <v>0</v>
      </c>
      <c r="E188">
        <v>5</v>
      </c>
      <c r="F188">
        <v>1</v>
      </c>
      <c r="G188" t="s">
        <v>218</v>
      </c>
      <c r="H188" t="s">
        <v>218</v>
      </c>
      <c r="I188">
        <v>6</v>
      </c>
      <c r="J188">
        <v>0</v>
      </c>
      <c r="K188" t="s">
        <v>218</v>
      </c>
      <c r="L188" t="s">
        <v>218</v>
      </c>
      <c r="M188">
        <v>118</v>
      </c>
      <c r="N188">
        <v>63</v>
      </c>
      <c r="O188">
        <v>14</v>
      </c>
      <c r="P188">
        <v>0</v>
      </c>
      <c r="Q188">
        <v>0</v>
      </c>
      <c r="R188">
        <v>1</v>
      </c>
      <c r="S188">
        <v>14</v>
      </c>
      <c r="T188">
        <v>0</v>
      </c>
      <c r="U188">
        <v>0</v>
      </c>
      <c r="V188">
        <v>7</v>
      </c>
      <c r="W188">
        <v>1</v>
      </c>
      <c r="X188">
        <v>1</v>
      </c>
      <c r="Y188">
        <v>0</v>
      </c>
      <c r="Z188">
        <v>0</v>
      </c>
      <c r="AA188">
        <v>1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 t="s">
        <v>226</v>
      </c>
      <c r="AV188">
        <v>76.5</v>
      </c>
      <c r="AW188">
        <v>76.69000244140625</v>
      </c>
      <c r="AX188">
        <v>78.349998474121094</v>
      </c>
      <c r="AY188">
        <v>76.400001525878906</v>
      </c>
      <c r="AZ188">
        <v>78.099998474121094</v>
      </c>
      <c r="BA188" s="2">
        <f t="shared" si="53"/>
        <v>2.4775386016112622E-3</v>
      </c>
      <c r="BB188" s="2">
        <f t="shared" si="54"/>
        <v>2.1186931270498199E-2</v>
      </c>
      <c r="BC188" s="2">
        <f t="shared" si="55"/>
        <v>3.7814696348316135E-3</v>
      </c>
      <c r="BD188" s="2">
        <f t="shared" si="56"/>
        <v>2.1766926779204665E-2</v>
      </c>
      <c r="BE188">
        <v>74</v>
      </c>
      <c r="BF188">
        <v>67</v>
      </c>
      <c r="BG188">
        <v>30</v>
      </c>
      <c r="BH188">
        <v>16</v>
      </c>
      <c r="BI188">
        <v>5</v>
      </c>
      <c r="BJ188">
        <v>0</v>
      </c>
      <c r="BK188">
        <v>0</v>
      </c>
      <c r="BL188">
        <v>0</v>
      </c>
      <c r="BM188">
        <v>0</v>
      </c>
      <c r="BN188">
        <v>4</v>
      </c>
      <c r="BO188">
        <v>1</v>
      </c>
      <c r="BP188">
        <v>3</v>
      </c>
      <c r="BQ188">
        <v>0</v>
      </c>
      <c r="BR188">
        <v>0</v>
      </c>
      <c r="BS188">
        <v>1</v>
      </c>
      <c r="BT188">
        <v>8</v>
      </c>
      <c r="BU188">
        <v>1</v>
      </c>
      <c r="BV188">
        <v>8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 t="s">
        <v>430</v>
      </c>
      <c r="CN188">
        <v>78.099998474121094</v>
      </c>
      <c r="CO188">
        <v>78.510002136230469</v>
      </c>
      <c r="CP188">
        <v>80.550003051757813</v>
      </c>
      <c r="CQ188">
        <v>78.400001525878906</v>
      </c>
      <c r="CR188">
        <v>80.099998474121094</v>
      </c>
      <c r="CS188" s="2">
        <f t="shared" si="57"/>
        <v>5.2223111826941171E-3</v>
      </c>
      <c r="CT188" s="2">
        <f t="shared" si="58"/>
        <v>2.5325894950202876E-2</v>
      </c>
      <c r="CU188" s="2">
        <f t="shared" si="59"/>
        <v>1.4011031379248529E-3</v>
      </c>
      <c r="CV188" s="2">
        <f t="shared" si="60"/>
        <v>2.1223432966623879E-2</v>
      </c>
      <c r="CW188">
        <v>14</v>
      </c>
      <c r="CX188">
        <v>8</v>
      </c>
      <c r="CY188">
        <v>9</v>
      </c>
      <c r="CZ188">
        <v>55</v>
      </c>
      <c r="DA188">
        <v>109</v>
      </c>
      <c r="DB188">
        <v>1</v>
      </c>
      <c r="DC188">
        <v>6</v>
      </c>
      <c r="DD188">
        <v>0</v>
      </c>
      <c r="DE188">
        <v>0</v>
      </c>
      <c r="DF188">
        <v>5</v>
      </c>
      <c r="DG188">
        <v>0</v>
      </c>
      <c r="DH188">
        <v>0</v>
      </c>
      <c r="DI188">
        <v>0</v>
      </c>
      <c r="DJ188">
        <v>0</v>
      </c>
      <c r="DK188">
        <v>2</v>
      </c>
      <c r="DL188">
        <v>5</v>
      </c>
      <c r="DM188">
        <v>1</v>
      </c>
      <c r="DN188">
        <v>5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 t="s">
        <v>751</v>
      </c>
      <c r="EF188">
        <v>80.099998474121094</v>
      </c>
      <c r="EG188">
        <v>81</v>
      </c>
      <c r="EH188">
        <v>82.279998779296875</v>
      </c>
      <c r="EI188">
        <v>80.379997253417969</v>
      </c>
      <c r="EJ188">
        <v>81.120002746582031</v>
      </c>
      <c r="EK188" s="2">
        <f t="shared" si="61"/>
        <v>1.1111129949122334E-2</v>
      </c>
      <c r="EL188" s="2">
        <f t="shared" si="62"/>
        <v>1.5556621272324933E-2</v>
      </c>
      <c r="EM188" s="2">
        <f t="shared" si="63"/>
        <v>7.6543548960744667E-3</v>
      </c>
      <c r="EN188" s="2">
        <f t="shared" si="64"/>
        <v>9.1223553760942933E-3</v>
      </c>
      <c r="EO188">
        <v>68</v>
      </c>
      <c r="EP188">
        <v>75</v>
      </c>
      <c r="EQ188">
        <v>17</v>
      </c>
      <c r="ER188">
        <v>4</v>
      </c>
      <c r="ES188">
        <v>0</v>
      </c>
      <c r="ET188">
        <v>1</v>
      </c>
      <c r="EU188">
        <v>14</v>
      </c>
      <c r="EV188">
        <v>0</v>
      </c>
      <c r="EW188">
        <v>0</v>
      </c>
      <c r="EX188">
        <v>20</v>
      </c>
      <c r="EY188">
        <v>9</v>
      </c>
      <c r="EZ188">
        <v>5</v>
      </c>
      <c r="FA188">
        <v>4</v>
      </c>
      <c r="FB188">
        <v>9</v>
      </c>
      <c r="FC188">
        <v>2</v>
      </c>
      <c r="FD188">
        <v>47</v>
      </c>
      <c r="FE188">
        <v>0</v>
      </c>
      <c r="FF188">
        <v>0</v>
      </c>
      <c r="FG188">
        <v>31</v>
      </c>
      <c r="FH188">
        <v>15</v>
      </c>
      <c r="FI188">
        <v>9</v>
      </c>
      <c r="FJ188">
        <v>9</v>
      </c>
      <c r="FK188">
        <v>1</v>
      </c>
      <c r="FL188">
        <v>1</v>
      </c>
      <c r="FM188">
        <v>1</v>
      </c>
      <c r="FN188">
        <v>1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 t="s">
        <v>510</v>
      </c>
      <c r="FX188">
        <v>81.120002746582031</v>
      </c>
      <c r="FY188">
        <v>80.050003051757813</v>
      </c>
      <c r="FZ188">
        <v>82.489997863769531</v>
      </c>
      <c r="GA188">
        <v>79.900001525878906</v>
      </c>
      <c r="GB188">
        <v>80.910003662109375</v>
      </c>
      <c r="GC188">
        <v>746</v>
      </c>
      <c r="GD188">
        <v>69</v>
      </c>
      <c r="GE188">
        <v>359</v>
      </c>
      <c r="GF188">
        <v>52</v>
      </c>
      <c r="GG188">
        <v>0</v>
      </c>
      <c r="GH188">
        <v>189</v>
      </c>
      <c r="GI188">
        <v>0</v>
      </c>
      <c r="GJ188">
        <v>168</v>
      </c>
      <c r="GK188">
        <v>13</v>
      </c>
      <c r="GL188">
        <v>9</v>
      </c>
      <c r="GM188">
        <v>5</v>
      </c>
      <c r="GN188">
        <v>9</v>
      </c>
      <c r="GO188">
        <v>1</v>
      </c>
      <c r="GP188">
        <v>1</v>
      </c>
      <c r="GQ188">
        <v>1</v>
      </c>
      <c r="GR188">
        <v>1</v>
      </c>
      <c r="GS188">
        <v>0</v>
      </c>
      <c r="GT188">
        <v>0</v>
      </c>
      <c r="GU188">
        <v>0</v>
      </c>
      <c r="GV188">
        <v>0</v>
      </c>
      <c r="GW188">
        <v>1.9</v>
      </c>
      <c r="GX188" t="s">
        <v>218</v>
      </c>
      <c r="GY188">
        <v>2815666</v>
      </c>
      <c r="GZ188">
        <v>2237600</v>
      </c>
      <c r="HA188">
        <v>0.94899999999999995</v>
      </c>
      <c r="HB188">
        <v>1.395</v>
      </c>
      <c r="HC188">
        <v>-2.65</v>
      </c>
      <c r="HD188">
        <v>3.12</v>
      </c>
      <c r="HF188" s="2">
        <f t="shared" si="65"/>
        <v>-1.3366641524453104E-2</v>
      </c>
      <c r="HG188" s="2">
        <f t="shared" si="66"/>
        <v>2.9579280824340914E-2</v>
      </c>
      <c r="HH188" s="2">
        <f t="shared" si="67"/>
        <v>1.8738478471003184E-3</v>
      </c>
      <c r="HI188" s="2">
        <f t="shared" si="68"/>
        <v>1.2483031646474352E-2</v>
      </c>
      <c r="HJ188" s="3">
        <f t="shared" si="69"/>
        <v>82.417824572015107</v>
      </c>
      <c r="HK188" t="str">
        <f t="shared" si="70"/>
        <v>PSX</v>
      </c>
    </row>
    <row r="189" spans="1:219" hidden="1" x14ac:dyDescent="0.3">
      <c r="A189">
        <v>180</v>
      </c>
      <c r="B189" t="s">
        <v>794</v>
      </c>
      <c r="C189">
        <v>9</v>
      </c>
      <c r="D189">
        <v>0</v>
      </c>
      <c r="E189">
        <v>6</v>
      </c>
      <c r="F189">
        <v>0</v>
      </c>
      <c r="G189" t="s">
        <v>218</v>
      </c>
      <c r="H189" t="s">
        <v>218</v>
      </c>
      <c r="I189">
        <v>6</v>
      </c>
      <c r="J189">
        <v>0</v>
      </c>
      <c r="K189" t="s">
        <v>218</v>
      </c>
      <c r="L189" t="s">
        <v>218</v>
      </c>
      <c r="M189">
        <v>6</v>
      </c>
      <c r="N189">
        <v>8</v>
      </c>
      <c r="O189">
        <v>9</v>
      </c>
      <c r="P189">
        <v>0</v>
      </c>
      <c r="Q189">
        <v>0</v>
      </c>
      <c r="R189">
        <v>1</v>
      </c>
      <c r="S189">
        <v>9</v>
      </c>
      <c r="T189">
        <v>0</v>
      </c>
      <c r="U189">
        <v>0</v>
      </c>
      <c r="V189">
        <v>9</v>
      </c>
      <c r="W189">
        <v>9</v>
      </c>
      <c r="X189">
        <v>11</v>
      </c>
      <c r="Y189">
        <v>32</v>
      </c>
      <c r="Z189">
        <v>100</v>
      </c>
      <c r="AA189">
        <v>1</v>
      </c>
      <c r="AB189">
        <v>1</v>
      </c>
      <c r="AC189">
        <v>0</v>
      </c>
      <c r="AD189">
        <v>0</v>
      </c>
      <c r="AE189">
        <v>17</v>
      </c>
      <c r="AF189">
        <v>9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 t="s">
        <v>514</v>
      </c>
      <c r="AV189">
        <v>89.209999084472656</v>
      </c>
      <c r="AW189">
        <v>89.279998779296875</v>
      </c>
      <c r="AX189">
        <v>89.610000610351563</v>
      </c>
      <c r="AY189">
        <v>88.300003051757813</v>
      </c>
      <c r="AZ189">
        <v>89.269996643066406</v>
      </c>
      <c r="BA189" s="2">
        <f t="shared" si="53"/>
        <v>7.8404677174404025E-4</v>
      </c>
      <c r="BB189" s="2">
        <f t="shared" si="54"/>
        <v>3.6826451155783646E-3</v>
      </c>
      <c r="BC189" s="2">
        <f t="shared" si="55"/>
        <v>1.0976654804416452E-2</v>
      </c>
      <c r="BD189" s="2">
        <f t="shared" si="56"/>
        <v>1.0865841019205735E-2</v>
      </c>
      <c r="BE189">
        <v>6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11</v>
      </c>
      <c r="BO189">
        <v>6</v>
      </c>
      <c r="BP189">
        <v>23</v>
      </c>
      <c r="BQ189">
        <v>10</v>
      </c>
      <c r="BR189">
        <v>110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1</v>
      </c>
      <c r="CF189">
        <v>0</v>
      </c>
      <c r="CG189">
        <v>0</v>
      </c>
      <c r="CH189">
        <v>0</v>
      </c>
      <c r="CI189">
        <v>1</v>
      </c>
      <c r="CJ189">
        <v>0</v>
      </c>
      <c r="CK189">
        <v>1</v>
      </c>
      <c r="CL189">
        <v>0</v>
      </c>
      <c r="CM189" t="s">
        <v>705</v>
      </c>
      <c r="CN189">
        <v>89.269996643066406</v>
      </c>
      <c r="CO189">
        <v>89.550003051757813</v>
      </c>
      <c r="CP189">
        <v>89.580001831054688</v>
      </c>
      <c r="CQ189">
        <v>88.269996643066406</v>
      </c>
      <c r="CR189">
        <v>88.629997253417969</v>
      </c>
      <c r="CS189" s="2">
        <f t="shared" si="57"/>
        <v>3.1268162942391653E-3</v>
      </c>
      <c r="CT189" s="2">
        <f t="shared" si="58"/>
        <v>3.3488254837787945E-4</v>
      </c>
      <c r="CU189" s="2">
        <f t="shared" si="59"/>
        <v>1.429376175399566E-2</v>
      </c>
      <c r="CV189" s="2">
        <f t="shared" si="60"/>
        <v>4.0618370924938585E-3</v>
      </c>
      <c r="CW189">
        <v>1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2</v>
      </c>
      <c r="DG189">
        <v>0</v>
      </c>
      <c r="DH189">
        <v>3</v>
      </c>
      <c r="DI189">
        <v>6</v>
      </c>
      <c r="DJ189">
        <v>142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2</v>
      </c>
      <c r="DX189">
        <v>0</v>
      </c>
      <c r="DY189">
        <v>0</v>
      </c>
      <c r="DZ189">
        <v>0</v>
      </c>
      <c r="EA189">
        <v>1</v>
      </c>
      <c r="EB189">
        <v>0</v>
      </c>
      <c r="EC189">
        <v>0</v>
      </c>
      <c r="ED189">
        <v>0</v>
      </c>
      <c r="EE189" t="s">
        <v>270</v>
      </c>
      <c r="EF189">
        <v>88.629997253417969</v>
      </c>
      <c r="EG189">
        <v>89.730003356933594</v>
      </c>
      <c r="EH189">
        <v>90.860000610351563</v>
      </c>
      <c r="EI189">
        <v>89.150001525878906</v>
      </c>
      <c r="EJ189">
        <v>90.139999389648438</v>
      </c>
      <c r="EK189" s="2">
        <f t="shared" si="61"/>
        <v>1.2259066782154826E-2</v>
      </c>
      <c r="EL189" s="2">
        <f t="shared" si="62"/>
        <v>1.2436685514277124E-2</v>
      </c>
      <c r="EM189" s="2">
        <f t="shared" si="63"/>
        <v>6.4638561167497111E-3</v>
      </c>
      <c r="EN189" s="2">
        <f t="shared" si="64"/>
        <v>1.0982891840170317E-2</v>
      </c>
      <c r="EO189">
        <v>75</v>
      </c>
      <c r="EP189">
        <v>14</v>
      </c>
      <c r="EQ189">
        <v>7</v>
      </c>
      <c r="ER189">
        <v>0</v>
      </c>
      <c r="ES189">
        <v>0</v>
      </c>
      <c r="ET189">
        <v>1</v>
      </c>
      <c r="EU189">
        <v>7</v>
      </c>
      <c r="EV189">
        <v>0</v>
      </c>
      <c r="EW189">
        <v>0</v>
      </c>
      <c r="EX189">
        <v>17</v>
      </c>
      <c r="EY189">
        <v>15</v>
      </c>
      <c r="EZ189">
        <v>14</v>
      </c>
      <c r="FA189">
        <v>9</v>
      </c>
      <c r="FB189">
        <v>15</v>
      </c>
      <c r="FC189">
        <v>1</v>
      </c>
      <c r="FD189">
        <v>3</v>
      </c>
      <c r="FE189">
        <v>0</v>
      </c>
      <c r="FF189">
        <v>0</v>
      </c>
      <c r="FG189">
        <v>17</v>
      </c>
      <c r="FH189">
        <v>7</v>
      </c>
      <c r="FI189">
        <v>1</v>
      </c>
      <c r="FJ189">
        <v>1</v>
      </c>
      <c r="FK189">
        <v>1</v>
      </c>
      <c r="FL189">
        <v>1</v>
      </c>
      <c r="FM189">
        <v>2</v>
      </c>
      <c r="FN189">
        <v>1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 t="s">
        <v>356</v>
      </c>
      <c r="FX189">
        <v>90.139999389648438</v>
      </c>
      <c r="FY189">
        <v>89.160003662109375</v>
      </c>
      <c r="FZ189">
        <v>90.339996337890625</v>
      </c>
      <c r="GA189">
        <v>87.319999694824219</v>
      </c>
      <c r="GB189">
        <v>87.639999389648438</v>
      </c>
      <c r="GC189">
        <v>126</v>
      </c>
      <c r="GD189">
        <v>544</v>
      </c>
      <c r="GE189">
        <v>97</v>
      </c>
      <c r="GF189">
        <v>223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367</v>
      </c>
      <c r="GM189">
        <v>0</v>
      </c>
      <c r="GN189">
        <v>157</v>
      </c>
      <c r="GO189">
        <v>3</v>
      </c>
      <c r="GP189">
        <v>2</v>
      </c>
      <c r="GQ189">
        <v>2</v>
      </c>
      <c r="GR189">
        <v>1</v>
      </c>
      <c r="GS189">
        <v>1</v>
      </c>
      <c r="GT189">
        <v>0</v>
      </c>
      <c r="GU189">
        <v>0</v>
      </c>
      <c r="GV189">
        <v>0</v>
      </c>
      <c r="GW189">
        <v>2</v>
      </c>
      <c r="GX189" t="s">
        <v>218</v>
      </c>
      <c r="GY189">
        <v>203630</v>
      </c>
      <c r="GZ189">
        <v>520600</v>
      </c>
      <c r="HC189">
        <v>0.47</v>
      </c>
      <c r="HD189">
        <v>2.75</v>
      </c>
      <c r="HE189">
        <v>0.12520000000000001</v>
      </c>
      <c r="HF189" s="2">
        <f t="shared" si="65"/>
        <v>-1.0991427627716988E-2</v>
      </c>
      <c r="HG189" s="2">
        <f t="shared" si="66"/>
        <v>1.3061686114839155E-2</v>
      </c>
      <c r="HH189" s="2">
        <f t="shared" si="67"/>
        <v>2.0637100624829929E-2</v>
      </c>
      <c r="HI189" s="2">
        <f t="shared" si="68"/>
        <v>3.6512973191783482E-3</v>
      </c>
      <c r="HJ189" s="3">
        <f t="shared" si="69"/>
        <v>90.324583643941764</v>
      </c>
      <c r="HK189" t="str">
        <f t="shared" si="70"/>
        <v>PNFP</v>
      </c>
    </row>
    <row r="190" spans="1:219" hidden="1" x14ac:dyDescent="0.3">
      <c r="A190">
        <v>181</v>
      </c>
      <c r="B190" t="s">
        <v>795</v>
      </c>
      <c r="C190">
        <v>9</v>
      </c>
      <c r="D190">
        <v>0</v>
      </c>
      <c r="E190">
        <v>6</v>
      </c>
      <c r="F190">
        <v>0</v>
      </c>
      <c r="G190" t="s">
        <v>218</v>
      </c>
      <c r="H190" t="s">
        <v>218</v>
      </c>
      <c r="I190">
        <v>6</v>
      </c>
      <c r="J190">
        <v>0</v>
      </c>
      <c r="K190" t="s">
        <v>218</v>
      </c>
      <c r="L190" t="s">
        <v>218</v>
      </c>
      <c r="M190">
        <v>9</v>
      </c>
      <c r="N190">
        <v>4</v>
      </c>
      <c r="O190">
        <v>143</v>
      </c>
      <c r="P190">
        <v>38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2</v>
      </c>
      <c r="W190">
        <v>0</v>
      </c>
      <c r="X190">
        <v>0</v>
      </c>
      <c r="Y190">
        <v>0</v>
      </c>
      <c r="Z190">
        <v>2</v>
      </c>
      <c r="AA190">
        <v>1</v>
      </c>
      <c r="AB190">
        <v>4</v>
      </c>
      <c r="AC190">
        <v>0</v>
      </c>
      <c r="AD190">
        <v>0</v>
      </c>
      <c r="AE190">
        <v>0</v>
      </c>
      <c r="AF190">
        <v>0</v>
      </c>
      <c r="AG190">
        <v>2</v>
      </c>
      <c r="AH190">
        <v>2</v>
      </c>
      <c r="AI190">
        <v>0</v>
      </c>
      <c r="AJ190">
        <v>0</v>
      </c>
      <c r="AK190">
        <v>1</v>
      </c>
      <c r="AL190">
        <v>1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 t="s">
        <v>764</v>
      </c>
      <c r="AV190">
        <v>148.97999572753909</v>
      </c>
      <c r="AW190">
        <v>148.8999938964844</v>
      </c>
      <c r="AX190">
        <v>151.61000061035159</v>
      </c>
      <c r="AY190">
        <v>148.1600036621094</v>
      </c>
      <c r="AZ190">
        <v>151.07000732421881</v>
      </c>
      <c r="BA190" s="2">
        <f t="shared" si="53"/>
        <v>-5.3728565704513898E-4</v>
      </c>
      <c r="BB190" s="2">
        <f t="shared" si="54"/>
        <v>1.7874854580550381E-2</v>
      </c>
      <c r="BC190" s="2">
        <f t="shared" si="55"/>
        <v>4.9697129933359285E-3</v>
      </c>
      <c r="BD190" s="2">
        <f t="shared" si="56"/>
        <v>1.9262616806948962E-2</v>
      </c>
      <c r="BE190">
        <v>43</v>
      </c>
      <c r="BF190">
        <v>78</v>
      </c>
      <c r="BG190">
        <v>13</v>
      </c>
      <c r="BH190">
        <v>18</v>
      </c>
      <c r="BI190">
        <v>0</v>
      </c>
      <c r="BJ190">
        <v>1</v>
      </c>
      <c r="BK190">
        <v>6</v>
      </c>
      <c r="BL190">
        <v>0</v>
      </c>
      <c r="BM190">
        <v>0</v>
      </c>
      <c r="BN190">
        <v>25</v>
      </c>
      <c r="BO190">
        <v>11</v>
      </c>
      <c r="BP190">
        <v>12</v>
      </c>
      <c r="BQ190">
        <v>4</v>
      </c>
      <c r="BR190">
        <v>0</v>
      </c>
      <c r="BS190">
        <v>2</v>
      </c>
      <c r="BT190">
        <v>52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 t="s">
        <v>527</v>
      </c>
      <c r="CN190">
        <v>151.07000732421881</v>
      </c>
      <c r="CO190">
        <v>152.46000671386719</v>
      </c>
      <c r="CP190">
        <v>158.44000244140619</v>
      </c>
      <c r="CQ190">
        <v>152.19999694824219</v>
      </c>
      <c r="CR190">
        <v>157.2200012207031</v>
      </c>
      <c r="CS190" s="2">
        <f t="shared" si="57"/>
        <v>9.1171410759354199E-3</v>
      </c>
      <c r="CT190" s="2">
        <f t="shared" si="58"/>
        <v>3.7742966646005405E-2</v>
      </c>
      <c r="CU190" s="2">
        <f t="shared" si="59"/>
        <v>1.7054293203133675E-3</v>
      </c>
      <c r="CV190" s="2">
        <f t="shared" si="60"/>
        <v>3.192980685335256E-2</v>
      </c>
      <c r="CW190">
        <v>2</v>
      </c>
      <c r="CX190">
        <v>1</v>
      </c>
      <c r="CY190">
        <v>15</v>
      </c>
      <c r="CZ190">
        <v>10</v>
      </c>
      <c r="DA190">
        <v>167</v>
      </c>
      <c r="DB190">
        <v>0</v>
      </c>
      <c r="DC190">
        <v>0</v>
      </c>
      <c r="DD190">
        <v>0</v>
      </c>
      <c r="DE190">
        <v>0</v>
      </c>
      <c r="DF190">
        <v>1</v>
      </c>
      <c r="DG190">
        <v>0</v>
      </c>
      <c r="DH190">
        <v>0</v>
      </c>
      <c r="DI190">
        <v>0</v>
      </c>
      <c r="DJ190">
        <v>0</v>
      </c>
      <c r="DK190">
        <v>1</v>
      </c>
      <c r="DL190">
        <v>1</v>
      </c>
      <c r="DM190">
        <v>1</v>
      </c>
      <c r="DN190">
        <v>1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 t="s">
        <v>796</v>
      </c>
      <c r="EF190">
        <v>157.2200012207031</v>
      </c>
      <c r="EG190">
        <v>159.0899963378906</v>
      </c>
      <c r="EH190">
        <v>161.66999816894531</v>
      </c>
      <c r="EI190">
        <v>156.61000061035159</v>
      </c>
      <c r="EJ190">
        <v>159.57000732421881</v>
      </c>
      <c r="EK190" s="2">
        <f t="shared" si="61"/>
        <v>1.1754322460450828E-2</v>
      </c>
      <c r="EL190" s="2">
        <f t="shared" si="62"/>
        <v>1.595844535334634E-2</v>
      </c>
      <c r="EM190" s="2">
        <f t="shared" si="63"/>
        <v>1.5588634009845337E-2</v>
      </c>
      <c r="EN190" s="2">
        <f t="shared" si="64"/>
        <v>1.8549893952520713E-2</v>
      </c>
      <c r="EO190">
        <v>46</v>
      </c>
      <c r="EP190">
        <v>29</v>
      </c>
      <c r="EQ190">
        <v>8</v>
      </c>
      <c r="ER190">
        <v>4</v>
      </c>
      <c r="ES190">
        <v>0</v>
      </c>
      <c r="ET190">
        <v>1</v>
      </c>
      <c r="EU190">
        <v>12</v>
      </c>
      <c r="EV190">
        <v>0</v>
      </c>
      <c r="EW190">
        <v>0</v>
      </c>
      <c r="EX190">
        <v>17</v>
      </c>
      <c r="EY190">
        <v>12</v>
      </c>
      <c r="EZ190">
        <v>13</v>
      </c>
      <c r="FA190">
        <v>14</v>
      </c>
      <c r="FB190">
        <v>69</v>
      </c>
      <c r="FC190">
        <v>1</v>
      </c>
      <c r="FD190">
        <v>2</v>
      </c>
      <c r="FE190">
        <v>0</v>
      </c>
      <c r="FF190">
        <v>0</v>
      </c>
      <c r="FG190">
        <v>20</v>
      </c>
      <c r="FH190">
        <v>12</v>
      </c>
      <c r="FI190">
        <v>69</v>
      </c>
      <c r="FJ190">
        <v>0</v>
      </c>
      <c r="FK190">
        <v>1</v>
      </c>
      <c r="FL190">
        <v>1</v>
      </c>
      <c r="FM190">
        <v>1</v>
      </c>
      <c r="FN190">
        <v>0</v>
      </c>
      <c r="FO190">
        <v>38</v>
      </c>
      <c r="FP190">
        <v>20</v>
      </c>
      <c r="FQ190">
        <v>17</v>
      </c>
      <c r="FR190">
        <v>17</v>
      </c>
      <c r="FS190">
        <v>1</v>
      </c>
      <c r="FT190">
        <v>1</v>
      </c>
      <c r="FU190">
        <v>1</v>
      </c>
      <c r="FV190">
        <v>1</v>
      </c>
      <c r="FW190" t="s">
        <v>797</v>
      </c>
      <c r="FX190">
        <v>159.57000732421881</v>
      </c>
      <c r="FY190">
        <v>158</v>
      </c>
      <c r="FZ190">
        <v>159.27000427246091</v>
      </c>
      <c r="GA190">
        <v>153.5299987792969</v>
      </c>
      <c r="GB190">
        <v>153.83000183105469</v>
      </c>
      <c r="GC190">
        <v>628</v>
      </c>
      <c r="GD190">
        <v>182</v>
      </c>
      <c r="GE190">
        <v>282</v>
      </c>
      <c r="GF190">
        <v>126</v>
      </c>
      <c r="GG190">
        <v>0</v>
      </c>
      <c r="GH190">
        <v>237</v>
      </c>
      <c r="GI190">
        <v>0</v>
      </c>
      <c r="GJ190">
        <v>181</v>
      </c>
      <c r="GK190">
        <v>1</v>
      </c>
      <c r="GL190">
        <v>71</v>
      </c>
      <c r="GM190">
        <v>1</v>
      </c>
      <c r="GN190">
        <v>69</v>
      </c>
      <c r="GO190">
        <v>2</v>
      </c>
      <c r="GP190">
        <v>1</v>
      </c>
      <c r="GQ190">
        <v>1</v>
      </c>
      <c r="GR190">
        <v>0</v>
      </c>
      <c r="GS190">
        <v>1</v>
      </c>
      <c r="GT190">
        <v>1</v>
      </c>
      <c r="GU190">
        <v>1</v>
      </c>
      <c r="GV190">
        <v>1</v>
      </c>
      <c r="GW190">
        <v>1.9</v>
      </c>
      <c r="GX190" t="s">
        <v>218</v>
      </c>
      <c r="GY190">
        <v>1606610</v>
      </c>
      <c r="GZ190">
        <v>1473371</v>
      </c>
      <c r="HA190">
        <v>1.1879999999999999</v>
      </c>
      <c r="HB190">
        <v>1.361</v>
      </c>
      <c r="HC190">
        <v>0.22</v>
      </c>
      <c r="HD190">
        <v>2.83</v>
      </c>
      <c r="HF190" s="2">
        <f t="shared" si="65"/>
        <v>-9.9367552165747774E-3</v>
      </c>
      <c r="HG190" s="2">
        <f t="shared" si="66"/>
        <v>7.9739074426615764E-3</v>
      </c>
      <c r="HH190" s="2">
        <f t="shared" si="67"/>
        <v>2.8291146966475278E-2</v>
      </c>
      <c r="HI190" s="2">
        <f t="shared" si="68"/>
        <v>1.9502245867959456E-3</v>
      </c>
      <c r="HJ190" s="3">
        <f t="shared" si="69"/>
        <v>159.25987737594053</v>
      </c>
      <c r="HK190" t="str">
        <f t="shared" si="70"/>
        <v>PXD</v>
      </c>
    </row>
    <row r="191" spans="1:219" hidden="1" x14ac:dyDescent="0.3">
      <c r="A191">
        <v>182</v>
      </c>
      <c r="B191" t="s">
        <v>798</v>
      </c>
      <c r="C191">
        <v>9</v>
      </c>
      <c r="D191">
        <v>1</v>
      </c>
      <c r="E191">
        <v>5</v>
      </c>
      <c r="F191">
        <v>1</v>
      </c>
      <c r="G191" t="s">
        <v>218</v>
      </c>
      <c r="H191" t="s">
        <v>218</v>
      </c>
      <c r="I191">
        <v>5</v>
      </c>
      <c r="J191">
        <v>1</v>
      </c>
      <c r="K191" t="s">
        <v>218</v>
      </c>
      <c r="L191" t="s">
        <v>218</v>
      </c>
      <c r="M191">
        <v>0</v>
      </c>
      <c r="N191">
        <v>1</v>
      </c>
      <c r="O191">
        <v>25</v>
      </c>
      <c r="P191">
        <v>60</v>
      </c>
      <c r="Q191">
        <v>101</v>
      </c>
      <c r="R191">
        <v>0</v>
      </c>
      <c r="S191">
        <v>0</v>
      </c>
      <c r="T191">
        <v>0</v>
      </c>
      <c r="U191">
        <v>0</v>
      </c>
      <c r="V191">
        <v>1</v>
      </c>
      <c r="W191">
        <v>0</v>
      </c>
      <c r="X191">
        <v>0</v>
      </c>
      <c r="Y191">
        <v>0</v>
      </c>
      <c r="Z191">
        <v>0</v>
      </c>
      <c r="AA191">
        <v>1</v>
      </c>
      <c r="AB191">
        <v>1</v>
      </c>
      <c r="AC191">
        <v>1</v>
      </c>
      <c r="AD191">
        <v>1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 t="s">
        <v>674</v>
      </c>
      <c r="AV191">
        <v>9.4600000381469727</v>
      </c>
      <c r="AW191">
        <v>9.4799995422363281</v>
      </c>
      <c r="AX191">
        <v>9.5699996948242205</v>
      </c>
      <c r="AY191">
        <v>9.0399999618530273</v>
      </c>
      <c r="AZ191">
        <v>9.3900003433227539</v>
      </c>
      <c r="BA191" s="2">
        <f t="shared" si="53"/>
        <v>2.1096524319702548E-3</v>
      </c>
      <c r="BB191" s="2">
        <f t="shared" si="54"/>
        <v>9.4044049590270573E-3</v>
      </c>
      <c r="BC191" s="2">
        <f t="shared" si="55"/>
        <v>4.6413460087520786E-2</v>
      </c>
      <c r="BD191" s="2">
        <f t="shared" si="56"/>
        <v>3.7273734682939819E-2</v>
      </c>
      <c r="BE191">
        <v>1</v>
      </c>
      <c r="BF191">
        <v>1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1</v>
      </c>
      <c r="BO191">
        <v>1</v>
      </c>
      <c r="BP191">
        <v>0</v>
      </c>
      <c r="BQ191">
        <v>1</v>
      </c>
      <c r="BR191">
        <v>181</v>
      </c>
      <c r="BS191">
        <v>0</v>
      </c>
      <c r="BT191">
        <v>0</v>
      </c>
      <c r="BU191">
        <v>0</v>
      </c>
      <c r="BV191">
        <v>0</v>
      </c>
      <c r="BW191">
        <v>1</v>
      </c>
      <c r="BX191">
        <v>0</v>
      </c>
      <c r="BY191">
        <v>0</v>
      </c>
      <c r="BZ191">
        <v>0</v>
      </c>
      <c r="CA191">
        <v>1</v>
      </c>
      <c r="CB191">
        <v>0</v>
      </c>
      <c r="CC191">
        <v>0</v>
      </c>
      <c r="CD191">
        <v>0</v>
      </c>
      <c r="CE191">
        <v>3</v>
      </c>
      <c r="CF191">
        <v>1</v>
      </c>
      <c r="CG191">
        <v>0</v>
      </c>
      <c r="CH191">
        <v>0</v>
      </c>
      <c r="CI191">
        <v>1</v>
      </c>
      <c r="CJ191">
        <v>1</v>
      </c>
      <c r="CK191">
        <v>0</v>
      </c>
      <c r="CL191">
        <v>0</v>
      </c>
      <c r="CM191" t="s">
        <v>483</v>
      </c>
      <c r="CN191">
        <v>9.3900003433227539</v>
      </c>
      <c r="CO191">
        <v>9.4899997711181641</v>
      </c>
      <c r="CP191">
        <v>10.25</v>
      </c>
      <c r="CQ191">
        <v>9.4449996948242205</v>
      </c>
      <c r="CR191">
        <v>10.19999980926514</v>
      </c>
      <c r="CS191" s="2">
        <f t="shared" si="57"/>
        <v>1.053734775629267E-2</v>
      </c>
      <c r="CT191" s="2">
        <f t="shared" si="58"/>
        <v>7.4146363793349823E-2</v>
      </c>
      <c r="CU191" s="2">
        <f t="shared" si="59"/>
        <v>4.74184166272551E-3</v>
      </c>
      <c r="CV191" s="2">
        <f t="shared" si="60"/>
        <v>7.4019620446964862E-2</v>
      </c>
      <c r="CW191">
        <v>0</v>
      </c>
      <c r="CX191">
        <v>4</v>
      </c>
      <c r="CY191">
        <v>11</v>
      </c>
      <c r="CZ191">
        <v>5</v>
      </c>
      <c r="DA191">
        <v>170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1</v>
      </c>
      <c r="DJ191">
        <v>0</v>
      </c>
      <c r="DK191">
        <v>1</v>
      </c>
      <c r="DL191">
        <v>1</v>
      </c>
      <c r="DM191">
        <v>1</v>
      </c>
      <c r="DN191">
        <v>1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 t="s">
        <v>799</v>
      </c>
      <c r="EF191">
        <v>10.19999980926514</v>
      </c>
      <c r="EG191">
        <v>10.42000007629394</v>
      </c>
      <c r="EH191">
        <v>10.52000045776367</v>
      </c>
      <c r="EI191">
        <v>10.069999694824221</v>
      </c>
      <c r="EJ191">
        <v>10.180000305175779</v>
      </c>
      <c r="EK191" s="2">
        <f t="shared" si="61"/>
        <v>2.1113269233971721E-2</v>
      </c>
      <c r="EL191" s="2">
        <f t="shared" si="62"/>
        <v>9.5057392698049137E-3</v>
      </c>
      <c r="EM191" s="2">
        <f t="shared" si="63"/>
        <v>3.3589287802980872E-2</v>
      </c>
      <c r="EN191" s="2">
        <f t="shared" si="64"/>
        <v>1.0805560614338239E-2</v>
      </c>
      <c r="EO191">
        <v>14</v>
      </c>
      <c r="EP191">
        <v>5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4</v>
      </c>
      <c r="EY191">
        <v>6</v>
      </c>
      <c r="EZ191">
        <v>3</v>
      </c>
      <c r="FA191">
        <v>5</v>
      </c>
      <c r="FB191">
        <v>164</v>
      </c>
      <c r="FC191">
        <v>0</v>
      </c>
      <c r="FD191">
        <v>0</v>
      </c>
      <c r="FE191">
        <v>0</v>
      </c>
      <c r="FF191">
        <v>0</v>
      </c>
      <c r="FG191">
        <v>5</v>
      </c>
      <c r="FH191">
        <v>0</v>
      </c>
      <c r="FI191">
        <v>0</v>
      </c>
      <c r="FJ191">
        <v>0</v>
      </c>
      <c r="FK191">
        <v>2</v>
      </c>
      <c r="FL191">
        <v>0</v>
      </c>
      <c r="FM191">
        <v>2</v>
      </c>
      <c r="FN191">
        <v>0</v>
      </c>
      <c r="FO191">
        <v>23</v>
      </c>
      <c r="FP191">
        <v>5</v>
      </c>
      <c r="FQ191">
        <v>2</v>
      </c>
      <c r="FR191">
        <v>0</v>
      </c>
      <c r="FS191">
        <v>2</v>
      </c>
      <c r="FT191">
        <v>2</v>
      </c>
      <c r="FU191">
        <v>2</v>
      </c>
      <c r="FV191">
        <v>2</v>
      </c>
      <c r="FW191" t="s">
        <v>695</v>
      </c>
      <c r="FX191">
        <v>10.180000305175779</v>
      </c>
      <c r="FY191">
        <v>9.9300003051757813</v>
      </c>
      <c r="FZ191">
        <v>10.22000026702881</v>
      </c>
      <c r="GA191">
        <v>9.5900001525878906</v>
      </c>
      <c r="GB191">
        <v>9.630000114440918</v>
      </c>
      <c r="GC191">
        <v>398</v>
      </c>
      <c r="GD191">
        <v>368</v>
      </c>
      <c r="GE191">
        <v>209</v>
      </c>
      <c r="GF191">
        <v>183</v>
      </c>
      <c r="GG191">
        <v>0</v>
      </c>
      <c r="GH191">
        <v>336</v>
      </c>
      <c r="GI191">
        <v>0</v>
      </c>
      <c r="GJ191">
        <v>175</v>
      </c>
      <c r="GK191">
        <v>2</v>
      </c>
      <c r="GL191">
        <v>345</v>
      </c>
      <c r="GM191">
        <v>1</v>
      </c>
      <c r="GN191">
        <v>164</v>
      </c>
      <c r="GO191">
        <v>2</v>
      </c>
      <c r="GP191">
        <v>2</v>
      </c>
      <c r="GQ191">
        <v>0</v>
      </c>
      <c r="GR191">
        <v>0</v>
      </c>
      <c r="GS191">
        <v>2</v>
      </c>
      <c r="GT191">
        <v>2</v>
      </c>
      <c r="GU191">
        <v>2</v>
      </c>
      <c r="GV191">
        <v>2</v>
      </c>
      <c r="GW191">
        <v>2.5</v>
      </c>
      <c r="GX191" t="s">
        <v>218</v>
      </c>
      <c r="GY191">
        <v>897189</v>
      </c>
      <c r="GZ191">
        <v>1191514</v>
      </c>
      <c r="HA191">
        <v>1.4690000000000001</v>
      </c>
      <c r="HB191">
        <v>1.61</v>
      </c>
      <c r="HC191">
        <v>4.0599999999999996</v>
      </c>
      <c r="HD191">
        <v>1.39</v>
      </c>
      <c r="HE191">
        <v>0</v>
      </c>
      <c r="HF191" s="2">
        <f t="shared" si="65"/>
        <v>-2.5176232861714221E-2</v>
      </c>
      <c r="HG191" s="2">
        <f t="shared" si="66"/>
        <v>2.8375729381202697E-2</v>
      </c>
      <c r="HH191" s="2">
        <f t="shared" si="67"/>
        <v>3.4239692058284588E-2</v>
      </c>
      <c r="HI191" s="2">
        <f t="shared" si="68"/>
        <v>4.153682386051516E-3</v>
      </c>
      <c r="HJ191" s="3">
        <f t="shared" si="69"/>
        <v>10.211771306590709</v>
      </c>
      <c r="HK191" t="str">
        <f t="shared" si="70"/>
        <v>PUMP</v>
      </c>
    </row>
    <row r="192" spans="1:219" hidden="1" x14ac:dyDescent="0.3">
      <c r="A192">
        <v>183</v>
      </c>
      <c r="B192" t="s">
        <v>800</v>
      </c>
      <c r="C192">
        <v>10</v>
      </c>
      <c r="D192">
        <v>0</v>
      </c>
      <c r="E192">
        <v>6</v>
      </c>
      <c r="F192">
        <v>0</v>
      </c>
      <c r="G192" t="s">
        <v>218</v>
      </c>
      <c r="H192" t="s">
        <v>218</v>
      </c>
      <c r="I192">
        <v>6</v>
      </c>
      <c r="J192">
        <v>0</v>
      </c>
      <c r="K192" t="s">
        <v>218</v>
      </c>
      <c r="L192" t="s">
        <v>218</v>
      </c>
      <c r="M192">
        <v>8</v>
      </c>
      <c r="N192">
        <v>13</v>
      </c>
      <c r="O192">
        <v>10</v>
      </c>
      <c r="P192">
        <v>7</v>
      </c>
      <c r="Q192">
        <v>1</v>
      </c>
      <c r="R192">
        <v>1</v>
      </c>
      <c r="S192">
        <v>18</v>
      </c>
      <c r="T192">
        <v>1</v>
      </c>
      <c r="U192">
        <v>1</v>
      </c>
      <c r="V192">
        <v>2</v>
      </c>
      <c r="W192">
        <v>4</v>
      </c>
      <c r="X192">
        <v>5</v>
      </c>
      <c r="Y192">
        <v>4</v>
      </c>
      <c r="Z192">
        <v>140</v>
      </c>
      <c r="AA192">
        <v>1</v>
      </c>
      <c r="AB192">
        <v>1</v>
      </c>
      <c r="AC192">
        <v>1</v>
      </c>
      <c r="AD192">
        <v>0</v>
      </c>
      <c r="AE192">
        <v>31</v>
      </c>
      <c r="AF192">
        <v>18</v>
      </c>
      <c r="AG192">
        <v>0</v>
      </c>
      <c r="AH192">
        <v>0</v>
      </c>
      <c r="AI192">
        <v>1</v>
      </c>
      <c r="AJ192">
        <v>1</v>
      </c>
      <c r="AK192">
        <v>0</v>
      </c>
      <c r="AL192">
        <v>0</v>
      </c>
      <c r="AM192">
        <v>39</v>
      </c>
      <c r="AN192">
        <v>31</v>
      </c>
      <c r="AO192">
        <v>0</v>
      </c>
      <c r="AP192">
        <v>0</v>
      </c>
      <c r="AQ192">
        <v>1</v>
      </c>
      <c r="AR192">
        <v>1</v>
      </c>
      <c r="AS192">
        <v>0</v>
      </c>
      <c r="AT192">
        <v>0</v>
      </c>
      <c r="AU192" t="s">
        <v>801</v>
      </c>
      <c r="AV192">
        <v>108.4899978637695</v>
      </c>
      <c r="AW192">
        <v>108.4899978637695</v>
      </c>
      <c r="AX192">
        <v>111.80999755859381</v>
      </c>
      <c r="AY192">
        <v>107.86000061035161</v>
      </c>
      <c r="AZ192">
        <v>111.44000244140619</v>
      </c>
      <c r="BA192" s="2">
        <f t="shared" si="53"/>
        <v>0</v>
      </c>
      <c r="BB192" s="2">
        <f t="shared" si="54"/>
        <v>2.969322750485226E-2</v>
      </c>
      <c r="BC192" s="2">
        <f t="shared" si="55"/>
        <v>5.806961616950046E-3</v>
      </c>
      <c r="BD192" s="2">
        <f t="shared" si="56"/>
        <v>3.2124925992683018E-2</v>
      </c>
      <c r="BE192">
        <v>4</v>
      </c>
      <c r="BF192">
        <v>3</v>
      </c>
      <c r="BG192">
        <v>5</v>
      </c>
      <c r="BH192">
        <v>27</v>
      </c>
      <c r="BI192">
        <v>148</v>
      </c>
      <c r="BJ192">
        <v>0</v>
      </c>
      <c r="BK192">
        <v>0</v>
      </c>
      <c r="BL192">
        <v>0</v>
      </c>
      <c r="BM192">
        <v>0</v>
      </c>
      <c r="BN192">
        <v>3</v>
      </c>
      <c r="BO192">
        <v>0</v>
      </c>
      <c r="BP192">
        <v>0</v>
      </c>
      <c r="BQ192">
        <v>0</v>
      </c>
      <c r="BR192">
        <v>1</v>
      </c>
      <c r="BS192">
        <v>1</v>
      </c>
      <c r="BT192">
        <v>4</v>
      </c>
      <c r="BU192">
        <v>1</v>
      </c>
      <c r="BV192">
        <v>4</v>
      </c>
      <c r="BW192">
        <v>0</v>
      </c>
      <c r="BX192">
        <v>0</v>
      </c>
      <c r="BY192">
        <v>1</v>
      </c>
      <c r="BZ192">
        <v>1</v>
      </c>
      <c r="CA192">
        <v>0</v>
      </c>
      <c r="CB192">
        <v>0</v>
      </c>
      <c r="CC192">
        <v>1</v>
      </c>
      <c r="CD192">
        <v>1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 t="s">
        <v>802</v>
      </c>
      <c r="CN192">
        <v>111.44000244140619</v>
      </c>
      <c r="CO192">
        <v>111.2799987792969</v>
      </c>
      <c r="CP192">
        <v>114.2399978637695</v>
      </c>
      <c r="CQ192">
        <v>110.69000244140619</v>
      </c>
      <c r="CR192">
        <v>113.5</v>
      </c>
      <c r="CS192" s="2">
        <f t="shared" si="57"/>
        <v>-1.4378474466614222E-3</v>
      </c>
      <c r="CT192" s="2">
        <f t="shared" si="58"/>
        <v>2.5910356616098529E-2</v>
      </c>
      <c r="CU192" s="2">
        <f t="shared" si="59"/>
        <v>5.3019081988027184E-3</v>
      </c>
      <c r="CV192" s="2">
        <f t="shared" si="60"/>
        <v>2.475768774091458E-2</v>
      </c>
      <c r="CW192">
        <v>11</v>
      </c>
      <c r="CX192">
        <v>17</v>
      </c>
      <c r="CY192">
        <v>13</v>
      </c>
      <c r="CZ192">
        <v>24</v>
      </c>
      <c r="DA192">
        <v>119</v>
      </c>
      <c r="DB192">
        <v>0</v>
      </c>
      <c r="DC192">
        <v>0</v>
      </c>
      <c r="DD192">
        <v>0</v>
      </c>
      <c r="DE192">
        <v>0</v>
      </c>
      <c r="DF192">
        <v>5</v>
      </c>
      <c r="DG192">
        <v>5</v>
      </c>
      <c r="DH192">
        <v>2</v>
      </c>
      <c r="DI192">
        <v>1</v>
      </c>
      <c r="DJ192">
        <v>1</v>
      </c>
      <c r="DK192">
        <v>1</v>
      </c>
      <c r="DL192">
        <v>14</v>
      </c>
      <c r="DM192">
        <v>1</v>
      </c>
      <c r="DN192">
        <v>14</v>
      </c>
      <c r="DO192">
        <v>3</v>
      </c>
      <c r="DP192">
        <v>0</v>
      </c>
      <c r="DQ192">
        <v>1</v>
      </c>
      <c r="DR192">
        <v>1</v>
      </c>
      <c r="DS192">
        <v>1</v>
      </c>
      <c r="DT192">
        <v>0</v>
      </c>
      <c r="DU192">
        <v>1</v>
      </c>
      <c r="DV192">
        <v>1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 t="s">
        <v>803</v>
      </c>
      <c r="EF192">
        <v>113.5</v>
      </c>
      <c r="EG192">
        <v>114.9899978637695</v>
      </c>
      <c r="EH192">
        <v>116</v>
      </c>
      <c r="EI192">
        <v>113.379997253418</v>
      </c>
      <c r="EJ192">
        <v>114.0500030517578</v>
      </c>
      <c r="EK192" s="2">
        <f t="shared" si="61"/>
        <v>1.2957630154361133E-2</v>
      </c>
      <c r="EL192" s="2">
        <f t="shared" si="62"/>
        <v>8.7069149675043089E-3</v>
      </c>
      <c r="EM192" s="2">
        <f t="shared" si="63"/>
        <v>1.4001223065147839E-2</v>
      </c>
      <c r="EN192" s="2">
        <f t="shared" si="64"/>
        <v>5.8746670794540545E-3</v>
      </c>
      <c r="EO192">
        <v>47</v>
      </c>
      <c r="EP192">
        <v>9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41</v>
      </c>
      <c r="EY192">
        <v>25</v>
      </c>
      <c r="EZ192">
        <v>23</v>
      </c>
      <c r="FA192">
        <v>12</v>
      </c>
      <c r="FB192">
        <v>58</v>
      </c>
      <c r="FC192">
        <v>0</v>
      </c>
      <c r="FD192">
        <v>0</v>
      </c>
      <c r="FE192">
        <v>0</v>
      </c>
      <c r="FF192">
        <v>0</v>
      </c>
      <c r="FG192">
        <v>9</v>
      </c>
      <c r="FH192">
        <v>0</v>
      </c>
      <c r="FI192">
        <v>0</v>
      </c>
      <c r="FJ192">
        <v>0</v>
      </c>
      <c r="FK192">
        <v>1</v>
      </c>
      <c r="FL192">
        <v>0</v>
      </c>
      <c r="FM192">
        <v>0</v>
      </c>
      <c r="FN192">
        <v>0</v>
      </c>
      <c r="FO192">
        <v>41</v>
      </c>
      <c r="FP192">
        <v>9</v>
      </c>
      <c r="FQ192">
        <v>16</v>
      </c>
      <c r="FR192">
        <v>0</v>
      </c>
      <c r="FS192">
        <v>2</v>
      </c>
      <c r="FT192">
        <v>1</v>
      </c>
      <c r="FU192">
        <v>2</v>
      </c>
      <c r="FV192">
        <v>0</v>
      </c>
      <c r="FW192" t="s">
        <v>660</v>
      </c>
      <c r="FX192">
        <v>114.0500030517578</v>
      </c>
      <c r="FY192">
        <v>113.55999755859381</v>
      </c>
      <c r="FZ192">
        <v>114.38999938964839</v>
      </c>
      <c r="GA192">
        <v>111.870002746582</v>
      </c>
      <c r="GB192">
        <v>113.1800003051758</v>
      </c>
      <c r="GC192">
        <v>466</v>
      </c>
      <c r="GD192">
        <v>332</v>
      </c>
      <c r="GE192">
        <v>240</v>
      </c>
      <c r="GF192">
        <v>173</v>
      </c>
      <c r="GG192">
        <v>1</v>
      </c>
      <c r="GH192">
        <v>326</v>
      </c>
      <c r="GI192">
        <v>0</v>
      </c>
      <c r="GJ192">
        <v>143</v>
      </c>
      <c r="GK192">
        <v>18</v>
      </c>
      <c r="GL192">
        <v>200</v>
      </c>
      <c r="GM192">
        <v>14</v>
      </c>
      <c r="GN192">
        <v>59</v>
      </c>
      <c r="GO192">
        <v>2</v>
      </c>
      <c r="GP192">
        <v>1</v>
      </c>
      <c r="GQ192">
        <v>2</v>
      </c>
      <c r="GR192">
        <v>1</v>
      </c>
      <c r="GS192">
        <v>2</v>
      </c>
      <c r="GT192">
        <v>2</v>
      </c>
      <c r="GU192">
        <v>0</v>
      </c>
      <c r="GV192">
        <v>0</v>
      </c>
      <c r="GW192">
        <v>2.4</v>
      </c>
      <c r="GX192" t="s">
        <v>218</v>
      </c>
      <c r="GY192">
        <v>925173</v>
      </c>
      <c r="GZ192">
        <v>1080014</v>
      </c>
      <c r="HA192">
        <v>0.89800000000000002</v>
      </c>
      <c r="HB192">
        <v>1.5269999999999999</v>
      </c>
      <c r="HC192">
        <v>-3.53</v>
      </c>
      <c r="HD192">
        <v>1.66</v>
      </c>
      <c r="HE192">
        <v>1.34000005E-2</v>
      </c>
      <c r="HF192" s="2">
        <f t="shared" si="65"/>
        <v>-4.3149480776552007E-3</v>
      </c>
      <c r="HG192" s="2">
        <f t="shared" si="66"/>
        <v>7.2558950562394697E-3</v>
      </c>
      <c r="HH192" s="2">
        <f t="shared" si="67"/>
        <v>1.4881955339421493E-2</v>
      </c>
      <c r="HI192" s="2">
        <f t="shared" si="68"/>
        <v>1.1574461522014023E-2</v>
      </c>
      <c r="HJ192" s="3">
        <f t="shared" si="69"/>
        <v>114.38397698346577</v>
      </c>
      <c r="HK192" t="str">
        <f t="shared" si="70"/>
        <v>PVH</v>
      </c>
    </row>
    <row r="193" spans="1:219" hidden="1" x14ac:dyDescent="0.3">
      <c r="A193">
        <v>184</v>
      </c>
      <c r="B193" t="s">
        <v>804</v>
      </c>
      <c r="C193">
        <v>9</v>
      </c>
      <c r="D193">
        <v>0</v>
      </c>
      <c r="E193">
        <v>6</v>
      </c>
      <c r="F193">
        <v>0</v>
      </c>
      <c r="G193" t="s">
        <v>218</v>
      </c>
      <c r="H193" t="s">
        <v>218</v>
      </c>
      <c r="I193">
        <v>6</v>
      </c>
      <c r="J193">
        <v>0</v>
      </c>
      <c r="K193" t="s">
        <v>218</v>
      </c>
      <c r="L193" t="s">
        <v>218</v>
      </c>
      <c r="M193">
        <v>2</v>
      </c>
      <c r="N193">
        <v>3</v>
      </c>
      <c r="O193">
        <v>8</v>
      </c>
      <c r="P193">
        <v>27</v>
      </c>
      <c r="Q193">
        <v>153</v>
      </c>
      <c r="R193">
        <v>0</v>
      </c>
      <c r="S193">
        <v>0</v>
      </c>
      <c r="T193">
        <v>0</v>
      </c>
      <c r="U193">
        <v>0</v>
      </c>
      <c r="V193">
        <v>1</v>
      </c>
      <c r="W193">
        <v>0</v>
      </c>
      <c r="X193">
        <v>0</v>
      </c>
      <c r="Y193">
        <v>1</v>
      </c>
      <c r="Z193">
        <v>0</v>
      </c>
      <c r="AA193">
        <v>1</v>
      </c>
      <c r="AB193">
        <v>2</v>
      </c>
      <c r="AC193">
        <v>1</v>
      </c>
      <c r="AD193">
        <v>2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 t="s">
        <v>805</v>
      </c>
      <c r="AV193">
        <v>198.9700012207031</v>
      </c>
      <c r="AW193">
        <v>200.36000061035159</v>
      </c>
      <c r="AX193">
        <v>201.5</v>
      </c>
      <c r="AY193">
        <v>197.05999755859369</v>
      </c>
      <c r="AZ193">
        <v>198.3800048828125</v>
      </c>
      <c r="BA193" s="2">
        <f t="shared" si="53"/>
        <v>6.9375094101326029E-3</v>
      </c>
      <c r="BB193" s="2">
        <f t="shared" si="54"/>
        <v>5.6575652091732653E-3</v>
      </c>
      <c r="BC193" s="2">
        <f t="shared" si="55"/>
        <v>1.6470368545144609E-2</v>
      </c>
      <c r="BD193" s="2">
        <f t="shared" si="56"/>
        <v>6.6539333185244853E-3</v>
      </c>
      <c r="BE193">
        <v>5</v>
      </c>
      <c r="BF193">
        <v>1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2</v>
      </c>
      <c r="BO193">
        <v>0</v>
      </c>
      <c r="BP193">
        <v>1</v>
      </c>
      <c r="BQ193">
        <v>1</v>
      </c>
      <c r="BR193">
        <v>180</v>
      </c>
      <c r="BS193">
        <v>0</v>
      </c>
      <c r="BT193">
        <v>0</v>
      </c>
      <c r="BU193">
        <v>0</v>
      </c>
      <c r="BV193">
        <v>0</v>
      </c>
      <c r="BW193">
        <v>1</v>
      </c>
      <c r="BX193">
        <v>0</v>
      </c>
      <c r="BY193">
        <v>0</v>
      </c>
      <c r="BZ193">
        <v>0</v>
      </c>
      <c r="CA193">
        <v>1</v>
      </c>
      <c r="CB193">
        <v>0</v>
      </c>
      <c r="CC193">
        <v>0</v>
      </c>
      <c r="CD193">
        <v>0</v>
      </c>
      <c r="CE193">
        <v>6</v>
      </c>
      <c r="CF193">
        <v>1</v>
      </c>
      <c r="CG193">
        <v>0</v>
      </c>
      <c r="CH193">
        <v>0</v>
      </c>
      <c r="CI193">
        <v>1</v>
      </c>
      <c r="CJ193">
        <v>1</v>
      </c>
      <c r="CK193">
        <v>0</v>
      </c>
      <c r="CL193">
        <v>0</v>
      </c>
      <c r="CM193" t="s">
        <v>561</v>
      </c>
      <c r="CN193">
        <v>198.3800048828125</v>
      </c>
      <c r="CO193">
        <v>197.7380065917969</v>
      </c>
      <c r="CP193">
        <v>198.77000427246091</v>
      </c>
      <c r="CQ193">
        <v>195.30999755859369</v>
      </c>
      <c r="CR193">
        <v>197.05000305175781</v>
      </c>
      <c r="CS193" s="2">
        <f t="shared" si="57"/>
        <v>-3.2467116569092624E-3</v>
      </c>
      <c r="CT193" s="2">
        <f t="shared" si="58"/>
        <v>5.191918591747946E-3</v>
      </c>
      <c r="CU193" s="2">
        <f t="shared" si="59"/>
        <v>1.2278919339039907E-2</v>
      </c>
      <c r="CV193" s="2">
        <f t="shared" si="60"/>
        <v>8.8302738706736994E-3</v>
      </c>
      <c r="CW193">
        <v>122</v>
      </c>
      <c r="CX193">
        <v>1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39</v>
      </c>
      <c r="DG193">
        <v>21</v>
      </c>
      <c r="DH193">
        <v>15</v>
      </c>
      <c r="DI193">
        <v>5</v>
      </c>
      <c r="DJ193">
        <v>10</v>
      </c>
      <c r="DK193">
        <v>0</v>
      </c>
      <c r="DL193">
        <v>0</v>
      </c>
      <c r="DM193">
        <v>0</v>
      </c>
      <c r="DN193">
        <v>0</v>
      </c>
      <c r="DO193">
        <v>1</v>
      </c>
      <c r="DP193">
        <v>0</v>
      </c>
      <c r="DQ193">
        <v>0</v>
      </c>
      <c r="DR193">
        <v>0</v>
      </c>
      <c r="DS193">
        <v>1</v>
      </c>
      <c r="DT193">
        <v>0</v>
      </c>
      <c r="DU193">
        <v>1</v>
      </c>
      <c r="DV193">
        <v>0</v>
      </c>
      <c r="DW193">
        <v>1</v>
      </c>
      <c r="DX193">
        <v>0</v>
      </c>
      <c r="DY193">
        <v>1</v>
      </c>
      <c r="DZ193">
        <v>0</v>
      </c>
      <c r="EA193">
        <v>1</v>
      </c>
      <c r="EB193">
        <v>0</v>
      </c>
      <c r="EC193">
        <v>1</v>
      </c>
      <c r="ED193">
        <v>1</v>
      </c>
      <c r="EE193" t="s">
        <v>371</v>
      </c>
      <c r="EF193">
        <v>197.05000305175781</v>
      </c>
      <c r="EG193">
        <v>200.75999450683599</v>
      </c>
      <c r="EH193">
        <v>201.67999267578119</v>
      </c>
      <c r="EI193">
        <v>195.00999450683599</v>
      </c>
      <c r="EJ193">
        <v>199.53999328613281</v>
      </c>
      <c r="EK193" s="2">
        <f t="shared" si="61"/>
        <v>1.847973479074716E-2</v>
      </c>
      <c r="EL193" s="2">
        <f t="shared" si="62"/>
        <v>4.561672958924512E-3</v>
      </c>
      <c r="EM193" s="2">
        <f t="shared" si="63"/>
        <v>2.8641164362077198E-2</v>
      </c>
      <c r="EN193" s="2">
        <f t="shared" si="64"/>
        <v>2.2702209740986468E-2</v>
      </c>
      <c r="EO193">
        <v>1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191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1</v>
      </c>
      <c r="FP193">
        <v>0</v>
      </c>
      <c r="FQ193">
        <v>0</v>
      </c>
      <c r="FR193">
        <v>0</v>
      </c>
      <c r="FS193">
        <v>1</v>
      </c>
      <c r="FT193">
        <v>0</v>
      </c>
      <c r="FU193">
        <v>0</v>
      </c>
      <c r="FV193">
        <v>0</v>
      </c>
      <c r="FW193" t="s">
        <v>318</v>
      </c>
      <c r="FX193">
        <v>199.53999328613281</v>
      </c>
      <c r="FY193">
        <v>194</v>
      </c>
      <c r="FZ193">
        <v>194.2850036621094</v>
      </c>
      <c r="GA193">
        <v>187.32000732421881</v>
      </c>
      <c r="GB193">
        <v>188.16999816894531</v>
      </c>
      <c r="GC193">
        <v>323</v>
      </c>
      <c r="GD193">
        <v>467</v>
      </c>
      <c r="GE193">
        <v>124</v>
      </c>
      <c r="GF193">
        <v>281</v>
      </c>
      <c r="GG193">
        <v>0</v>
      </c>
      <c r="GH193">
        <v>180</v>
      </c>
      <c r="GI193">
        <v>0</v>
      </c>
      <c r="GJ193">
        <v>0</v>
      </c>
      <c r="GK193">
        <v>2</v>
      </c>
      <c r="GL193">
        <v>381</v>
      </c>
      <c r="GM193">
        <v>0</v>
      </c>
      <c r="GN193">
        <v>201</v>
      </c>
      <c r="GO193">
        <v>1</v>
      </c>
      <c r="GP193">
        <v>1</v>
      </c>
      <c r="GQ193">
        <v>0</v>
      </c>
      <c r="GR193">
        <v>0</v>
      </c>
      <c r="GS193">
        <v>1</v>
      </c>
      <c r="GT193">
        <v>1</v>
      </c>
      <c r="GU193">
        <v>1</v>
      </c>
      <c r="GV193">
        <v>1</v>
      </c>
      <c r="GW193">
        <v>2.2000000000000002</v>
      </c>
      <c r="GX193" t="s">
        <v>218</v>
      </c>
      <c r="GY193">
        <v>866525</v>
      </c>
      <c r="GZ193">
        <v>835385</v>
      </c>
      <c r="HA193">
        <v>2.8570000000000002</v>
      </c>
      <c r="HB193">
        <v>3.7829999999999999</v>
      </c>
      <c r="HC193">
        <v>1.1299999999999999</v>
      </c>
      <c r="HD193">
        <v>2.85</v>
      </c>
      <c r="HE193">
        <v>0</v>
      </c>
      <c r="HF193" s="2">
        <f t="shared" si="65"/>
        <v>-2.8556666423364963E-2</v>
      </c>
      <c r="HG193" s="2">
        <f t="shared" si="66"/>
        <v>1.4669359792949255E-3</v>
      </c>
      <c r="HH193" s="2">
        <f t="shared" si="67"/>
        <v>3.4432951937016454E-2</v>
      </c>
      <c r="HI193" s="2">
        <f t="shared" si="68"/>
        <v>4.5171432906289111E-3</v>
      </c>
      <c r="HJ193" s="3">
        <f t="shared" si="69"/>
        <v>194.28458557998323</v>
      </c>
      <c r="HK193" t="str">
        <f t="shared" si="70"/>
        <v>QRVO</v>
      </c>
    </row>
    <row r="194" spans="1:219" hidden="1" x14ac:dyDescent="0.3">
      <c r="A194">
        <v>185</v>
      </c>
      <c r="B194" t="s">
        <v>806</v>
      </c>
      <c r="C194">
        <v>9</v>
      </c>
      <c r="D194">
        <v>0</v>
      </c>
      <c r="E194">
        <v>6</v>
      </c>
      <c r="F194">
        <v>0</v>
      </c>
      <c r="G194" t="s">
        <v>218</v>
      </c>
      <c r="H194" t="s">
        <v>218</v>
      </c>
      <c r="I194">
        <v>6</v>
      </c>
      <c r="J194">
        <v>0</v>
      </c>
      <c r="K194" t="s">
        <v>218</v>
      </c>
      <c r="L194" t="s">
        <v>218</v>
      </c>
      <c r="M194">
        <v>41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33</v>
      </c>
      <c r="W194">
        <v>14</v>
      </c>
      <c r="X194">
        <v>29</v>
      </c>
      <c r="Y194">
        <v>27</v>
      </c>
      <c r="Z194">
        <v>64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44</v>
      </c>
      <c r="AN194">
        <v>2</v>
      </c>
      <c r="AO194">
        <v>0</v>
      </c>
      <c r="AP194">
        <v>0</v>
      </c>
      <c r="AQ194">
        <v>1</v>
      </c>
      <c r="AR194">
        <v>1</v>
      </c>
      <c r="AS194">
        <v>0</v>
      </c>
      <c r="AT194">
        <v>0</v>
      </c>
      <c r="AU194" t="s">
        <v>654</v>
      </c>
      <c r="AV194">
        <v>97.720001220703125</v>
      </c>
      <c r="AW194">
        <v>97.760002136230483</v>
      </c>
      <c r="AX194">
        <v>98.370002746582045</v>
      </c>
      <c r="AY194">
        <v>97.019996643066406</v>
      </c>
      <c r="AZ194">
        <v>98.180000305175781</v>
      </c>
      <c r="BA194" s="2">
        <f t="shared" si="53"/>
        <v>4.0917465889189764E-4</v>
      </c>
      <c r="BB194" s="2">
        <f t="shared" si="54"/>
        <v>6.201083595809509E-3</v>
      </c>
      <c r="BC194" s="2">
        <f t="shared" si="55"/>
        <v>7.5696141263670302E-3</v>
      </c>
      <c r="BD194" s="2">
        <f t="shared" si="56"/>
        <v>1.1815070874961364E-2</v>
      </c>
      <c r="BE194">
        <v>135</v>
      </c>
      <c r="BF194">
        <v>21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43</v>
      </c>
      <c r="BO194">
        <v>1</v>
      </c>
      <c r="BP194">
        <v>1</v>
      </c>
      <c r="BQ194">
        <v>3</v>
      </c>
      <c r="BR194">
        <v>5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5</v>
      </c>
      <c r="BZ194">
        <v>0</v>
      </c>
      <c r="CA194">
        <v>0</v>
      </c>
      <c r="CB194">
        <v>0</v>
      </c>
      <c r="CC194">
        <v>1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 t="s">
        <v>572</v>
      </c>
      <c r="CN194">
        <v>98.180000305175781</v>
      </c>
      <c r="CO194">
        <v>98.25</v>
      </c>
      <c r="CP194">
        <v>98.419998168945327</v>
      </c>
      <c r="CQ194">
        <v>97.699996948242202</v>
      </c>
      <c r="CR194">
        <v>97.849998474121094</v>
      </c>
      <c r="CS194" s="2">
        <f t="shared" si="57"/>
        <v>7.1246508726940938E-4</v>
      </c>
      <c r="CT194" s="2">
        <f t="shared" si="58"/>
        <v>1.7272726286126083E-3</v>
      </c>
      <c r="CU194" s="2">
        <f t="shared" si="59"/>
        <v>5.5979954377384233E-3</v>
      </c>
      <c r="CV194" s="2">
        <f t="shared" si="60"/>
        <v>1.5329742280840719E-3</v>
      </c>
      <c r="CW194">
        <v>30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71</v>
      </c>
      <c r="DG194">
        <v>60</v>
      </c>
      <c r="DH194">
        <v>22</v>
      </c>
      <c r="DI194">
        <v>19</v>
      </c>
      <c r="DJ194">
        <v>5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 t="s">
        <v>807</v>
      </c>
      <c r="EF194">
        <v>97.849998474121094</v>
      </c>
      <c r="EG194">
        <v>98.629997253417955</v>
      </c>
      <c r="EH194">
        <v>98.919998168945327</v>
      </c>
      <c r="EI194">
        <v>97.379997253417955</v>
      </c>
      <c r="EJ194">
        <v>98.739997863769517</v>
      </c>
      <c r="EK194" s="2">
        <f t="shared" si="61"/>
        <v>7.9083321607801293E-3</v>
      </c>
      <c r="EL194" s="2">
        <f t="shared" si="62"/>
        <v>2.9316712585465421E-3</v>
      </c>
      <c r="EM194" s="2">
        <f t="shared" si="63"/>
        <v>1.2673629066299874E-2</v>
      </c>
      <c r="EN194" s="2">
        <f t="shared" si="64"/>
        <v>1.3773553167663044E-2</v>
      </c>
      <c r="EO194">
        <v>22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28</v>
      </c>
      <c r="EY194">
        <v>11</v>
      </c>
      <c r="EZ194">
        <v>12</v>
      </c>
      <c r="FA194">
        <v>7</v>
      </c>
      <c r="FB194">
        <v>126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2</v>
      </c>
      <c r="FP194">
        <v>0</v>
      </c>
      <c r="FQ194">
        <v>26</v>
      </c>
      <c r="FR194">
        <v>0</v>
      </c>
      <c r="FS194">
        <v>1</v>
      </c>
      <c r="FT194">
        <v>0</v>
      </c>
      <c r="FU194">
        <v>1</v>
      </c>
      <c r="FV194">
        <v>0</v>
      </c>
      <c r="FW194" t="s">
        <v>392</v>
      </c>
      <c r="FX194">
        <v>98.739997863769517</v>
      </c>
      <c r="FY194">
        <v>98.040000915527344</v>
      </c>
      <c r="FZ194">
        <v>98.629997253417969</v>
      </c>
      <c r="GA194">
        <v>96.379997253417969</v>
      </c>
      <c r="GB194">
        <v>96.639999389648438</v>
      </c>
      <c r="GC194">
        <v>249</v>
      </c>
      <c r="GD194">
        <v>581</v>
      </c>
      <c r="GE194">
        <v>52</v>
      </c>
      <c r="GF194">
        <v>361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200</v>
      </c>
      <c r="GM194">
        <v>0</v>
      </c>
      <c r="GN194">
        <v>131</v>
      </c>
      <c r="GO194">
        <v>1</v>
      </c>
      <c r="GP194">
        <v>0</v>
      </c>
      <c r="GQ194">
        <v>0</v>
      </c>
      <c r="GR194">
        <v>0</v>
      </c>
      <c r="GS194">
        <v>1</v>
      </c>
      <c r="GT194">
        <v>1</v>
      </c>
      <c r="GU194">
        <v>0</v>
      </c>
      <c r="GV194">
        <v>0</v>
      </c>
      <c r="GW194">
        <v>1.9</v>
      </c>
      <c r="GX194" t="s">
        <v>218</v>
      </c>
      <c r="GY194">
        <v>552198</v>
      </c>
      <c r="GZ194">
        <v>882300</v>
      </c>
      <c r="HA194">
        <v>1.569</v>
      </c>
      <c r="HB194">
        <v>1.6779999999999999</v>
      </c>
      <c r="HC194">
        <v>1.25</v>
      </c>
      <c r="HD194">
        <v>2.0299999999999998</v>
      </c>
      <c r="HE194">
        <v>6.8400000000000002E-2</v>
      </c>
      <c r="HF194" s="2">
        <f t="shared" si="65"/>
        <v>-7.1399116861015077E-3</v>
      </c>
      <c r="HG194" s="2">
        <f t="shared" si="66"/>
        <v>5.9819157895208974E-3</v>
      </c>
      <c r="HH194" s="2">
        <f t="shared" si="67"/>
        <v>1.6931901740185218E-2</v>
      </c>
      <c r="HI194" s="2">
        <f t="shared" si="68"/>
        <v>2.6904194730191788E-3</v>
      </c>
      <c r="HJ194" s="3">
        <f t="shared" si="69"/>
        <v>98.626467945008585</v>
      </c>
      <c r="HK194" t="str">
        <f t="shared" si="70"/>
        <v>PWR</v>
      </c>
    </row>
    <row r="195" spans="1:219" hidden="1" x14ac:dyDescent="0.3">
      <c r="A195">
        <v>186</v>
      </c>
      <c r="B195" t="s">
        <v>808</v>
      </c>
      <c r="C195">
        <v>9</v>
      </c>
      <c r="D195">
        <v>0</v>
      </c>
      <c r="E195">
        <v>6</v>
      </c>
      <c r="F195">
        <v>0</v>
      </c>
      <c r="G195" t="s">
        <v>218</v>
      </c>
      <c r="H195" t="s">
        <v>218</v>
      </c>
      <c r="I195">
        <v>6</v>
      </c>
      <c r="J195">
        <v>0</v>
      </c>
      <c r="K195" t="s">
        <v>218</v>
      </c>
      <c r="L195" t="s">
        <v>218</v>
      </c>
      <c r="M195">
        <v>57</v>
      </c>
      <c r="N195">
        <v>31</v>
      </c>
      <c r="O195">
        <v>3</v>
      </c>
      <c r="P195">
        <v>1</v>
      </c>
      <c r="Q195">
        <v>0</v>
      </c>
      <c r="R195">
        <v>1</v>
      </c>
      <c r="S195">
        <v>4</v>
      </c>
      <c r="T195">
        <v>0</v>
      </c>
      <c r="U195">
        <v>0</v>
      </c>
      <c r="V195">
        <v>45</v>
      </c>
      <c r="W195">
        <v>21</v>
      </c>
      <c r="X195">
        <v>16</v>
      </c>
      <c r="Y195">
        <v>27</v>
      </c>
      <c r="Z195">
        <v>13</v>
      </c>
      <c r="AA195">
        <v>0</v>
      </c>
      <c r="AB195">
        <v>0</v>
      </c>
      <c r="AC195">
        <v>0</v>
      </c>
      <c r="AD195">
        <v>0</v>
      </c>
      <c r="AE195">
        <v>35</v>
      </c>
      <c r="AF195">
        <v>4</v>
      </c>
      <c r="AG195">
        <v>0</v>
      </c>
      <c r="AH195">
        <v>0</v>
      </c>
      <c r="AI195">
        <v>1</v>
      </c>
      <c r="AJ195">
        <v>1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 t="s">
        <v>495</v>
      </c>
      <c r="AV195">
        <v>125.8300018310547</v>
      </c>
      <c r="AW195">
        <v>126.379997253418</v>
      </c>
      <c r="AX195">
        <v>129.13999938964841</v>
      </c>
      <c r="AY195">
        <v>125.5800018310547</v>
      </c>
      <c r="AZ195">
        <v>128.8500061035156</v>
      </c>
      <c r="BA195" s="2">
        <f t="shared" si="53"/>
        <v>4.3519182965358061E-3</v>
      </c>
      <c r="BB195" s="2">
        <f t="shared" si="54"/>
        <v>2.1372170894184195E-2</v>
      </c>
      <c r="BC195" s="2">
        <f t="shared" si="55"/>
        <v>6.3300794409667516E-3</v>
      </c>
      <c r="BD195" s="2">
        <f t="shared" si="56"/>
        <v>2.5378378871273255E-2</v>
      </c>
      <c r="BE195">
        <v>4</v>
      </c>
      <c r="BF195">
        <v>2</v>
      </c>
      <c r="BG195">
        <v>13</v>
      </c>
      <c r="BH195">
        <v>118</v>
      </c>
      <c r="BI195">
        <v>52</v>
      </c>
      <c r="BJ195">
        <v>0</v>
      </c>
      <c r="BK195">
        <v>0</v>
      </c>
      <c r="BL195">
        <v>0</v>
      </c>
      <c r="BM195">
        <v>0</v>
      </c>
      <c r="BN195">
        <v>2</v>
      </c>
      <c r="BO195">
        <v>2</v>
      </c>
      <c r="BP195">
        <v>0</v>
      </c>
      <c r="BQ195">
        <v>0</v>
      </c>
      <c r="BR195">
        <v>1</v>
      </c>
      <c r="BS195">
        <v>1</v>
      </c>
      <c r="BT195">
        <v>5</v>
      </c>
      <c r="BU195">
        <v>1</v>
      </c>
      <c r="BV195">
        <v>5</v>
      </c>
      <c r="BW195">
        <v>0</v>
      </c>
      <c r="BX195">
        <v>0</v>
      </c>
      <c r="BY195">
        <v>1</v>
      </c>
      <c r="BZ195">
        <v>1</v>
      </c>
      <c r="CA195">
        <v>0</v>
      </c>
      <c r="CB195">
        <v>0</v>
      </c>
      <c r="CC195">
        <v>1</v>
      </c>
      <c r="CD195">
        <v>1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 t="s">
        <v>473</v>
      </c>
      <c r="CN195">
        <v>128.8500061035156</v>
      </c>
      <c r="CO195">
        <v>134.47999572753909</v>
      </c>
      <c r="CP195">
        <v>135.25</v>
      </c>
      <c r="CQ195">
        <v>131.32000732421881</v>
      </c>
      <c r="CR195">
        <v>132.28999328613281</v>
      </c>
      <c r="CS195" s="2">
        <f t="shared" si="57"/>
        <v>4.1864885506317506E-2</v>
      </c>
      <c r="CT195" s="2">
        <f t="shared" si="58"/>
        <v>5.6931924026684122E-3</v>
      </c>
      <c r="CU195" s="2">
        <f t="shared" si="59"/>
        <v>2.3497832419050124E-2</v>
      </c>
      <c r="CV195" s="2">
        <f t="shared" si="60"/>
        <v>7.332270097073823E-3</v>
      </c>
      <c r="CW195">
        <v>0</v>
      </c>
      <c r="CX195">
        <v>1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5</v>
      </c>
      <c r="DJ195">
        <v>190</v>
      </c>
      <c r="DK195">
        <v>0</v>
      </c>
      <c r="DL195">
        <v>0</v>
      </c>
      <c r="DM195">
        <v>0</v>
      </c>
      <c r="DN195">
        <v>0</v>
      </c>
      <c r="DO195">
        <v>1</v>
      </c>
      <c r="DP195">
        <v>0</v>
      </c>
      <c r="DQ195">
        <v>0</v>
      </c>
      <c r="DR195">
        <v>0</v>
      </c>
      <c r="DS195">
        <v>1</v>
      </c>
      <c r="DT195">
        <v>0</v>
      </c>
      <c r="DU195">
        <v>0</v>
      </c>
      <c r="DV195">
        <v>0</v>
      </c>
      <c r="DW195">
        <v>1</v>
      </c>
      <c r="DX195">
        <v>1</v>
      </c>
      <c r="DY195">
        <v>0</v>
      </c>
      <c r="DZ195">
        <v>0</v>
      </c>
      <c r="EA195">
        <v>1</v>
      </c>
      <c r="EB195">
        <v>1</v>
      </c>
      <c r="EC195">
        <v>0</v>
      </c>
      <c r="ED195">
        <v>0</v>
      </c>
      <c r="EE195" t="s">
        <v>809</v>
      </c>
      <c r="EF195">
        <v>132.28999328613281</v>
      </c>
      <c r="EG195">
        <v>133.28999328613281</v>
      </c>
      <c r="EH195">
        <v>135.05000305175781</v>
      </c>
      <c r="EI195">
        <v>130.3800048828125</v>
      </c>
      <c r="EJ195">
        <v>133.4100036621094</v>
      </c>
      <c r="EK195" s="2">
        <f t="shared" si="61"/>
        <v>7.5024386703457235E-3</v>
      </c>
      <c r="EL195" s="2">
        <f t="shared" si="62"/>
        <v>1.3032282309171639E-2</v>
      </c>
      <c r="EM195" s="2">
        <f t="shared" si="63"/>
        <v>2.1832009527327778E-2</v>
      </c>
      <c r="EN195" s="2">
        <f t="shared" si="64"/>
        <v>2.2711930860680019E-2</v>
      </c>
      <c r="EO195">
        <v>45</v>
      </c>
      <c r="EP195">
        <v>37</v>
      </c>
      <c r="EQ195">
        <v>2</v>
      </c>
      <c r="ER195">
        <v>0</v>
      </c>
      <c r="ES195">
        <v>0</v>
      </c>
      <c r="ET195">
        <v>1</v>
      </c>
      <c r="EU195">
        <v>2</v>
      </c>
      <c r="EV195">
        <v>0</v>
      </c>
      <c r="EW195">
        <v>0</v>
      </c>
      <c r="EX195">
        <v>10</v>
      </c>
      <c r="EY195">
        <v>6</v>
      </c>
      <c r="EZ195">
        <v>6</v>
      </c>
      <c r="FA195">
        <v>7</v>
      </c>
      <c r="FB195">
        <v>88</v>
      </c>
      <c r="FC195">
        <v>0</v>
      </c>
      <c r="FD195">
        <v>0</v>
      </c>
      <c r="FE195">
        <v>0</v>
      </c>
      <c r="FF195">
        <v>0</v>
      </c>
      <c r="FG195">
        <v>5</v>
      </c>
      <c r="FH195">
        <v>2</v>
      </c>
      <c r="FI195">
        <v>88</v>
      </c>
      <c r="FJ195">
        <v>0</v>
      </c>
      <c r="FK195">
        <v>1</v>
      </c>
      <c r="FL195">
        <v>1</v>
      </c>
      <c r="FM195">
        <v>1</v>
      </c>
      <c r="FN195">
        <v>0</v>
      </c>
      <c r="FO195">
        <v>11</v>
      </c>
      <c r="FP195">
        <v>5</v>
      </c>
      <c r="FQ195">
        <v>43</v>
      </c>
      <c r="FR195">
        <v>43</v>
      </c>
      <c r="FS195">
        <v>1</v>
      </c>
      <c r="FT195">
        <v>1</v>
      </c>
      <c r="FU195">
        <v>1</v>
      </c>
      <c r="FV195">
        <v>1</v>
      </c>
      <c r="FW195" t="s">
        <v>496</v>
      </c>
      <c r="FX195">
        <v>133.4100036621094</v>
      </c>
      <c r="FY195">
        <v>133.30000305175781</v>
      </c>
      <c r="FZ195">
        <v>133.99000549316409</v>
      </c>
      <c r="GA195">
        <v>131.74000549316409</v>
      </c>
      <c r="GB195">
        <v>133.28999328613281</v>
      </c>
      <c r="GC195">
        <v>366</v>
      </c>
      <c r="GD195">
        <v>439</v>
      </c>
      <c r="GE195">
        <v>85</v>
      </c>
      <c r="GF195">
        <v>312</v>
      </c>
      <c r="GG195">
        <v>0</v>
      </c>
      <c r="GH195">
        <v>171</v>
      </c>
      <c r="GI195">
        <v>0</v>
      </c>
      <c r="GJ195">
        <v>0</v>
      </c>
      <c r="GK195">
        <v>5</v>
      </c>
      <c r="GL195">
        <v>292</v>
      </c>
      <c r="GM195">
        <v>0</v>
      </c>
      <c r="GN195">
        <v>278</v>
      </c>
      <c r="GO195">
        <v>2</v>
      </c>
      <c r="GP195">
        <v>1</v>
      </c>
      <c r="GQ195">
        <v>1</v>
      </c>
      <c r="GR195">
        <v>0</v>
      </c>
      <c r="GS195">
        <v>1</v>
      </c>
      <c r="GT195">
        <v>1</v>
      </c>
      <c r="GU195">
        <v>1</v>
      </c>
      <c r="GV195">
        <v>1</v>
      </c>
      <c r="GW195">
        <v>2.4</v>
      </c>
      <c r="GX195" t="s">
        <v>218</v>
      </c>
      <c r="GY195">
        <v>713281</v>
      </c>
      <c r="GZ195">
        <v>1013528</v>
      </c>
      <c r="HA195">
        <v>1.968</v>
      </c>
      <c r="HB195">
        <v>2.5499999999999998</v>
      </c>
      <c r="HC195">
        <v>33.85</v>
      </c>
      <c r="HD195">
        <v>2.48</v>
      </c>
      <c r="HF195" s="2">
        <f t="shared" si="65"/>
        <v>-8.2521086146480904E-4</v>
      </c>
      <c r="HG195" s="2">
        <f t="shared" si="66"/>
        <v>5.1496560423790472E-3</v>
      </c>
      <c r="HH195" s="2">
        <f t="shared" si="67"/>
        <v>1.1702907148381736E-2</v>
      </c>
      <c r="HI195" s="2">
        <f t="shared" si="68"/>
        <v>1.1628688356532302E-2</v>
      </c>
      <c r="HJ195" s="3">
        <f t="shared" si="69"/>
        <v>133.98645221792245</v>
      </c>
      <c r="HK195" t="str">
        <f t="shared" si="70"/>
        <v>RL</v>
      </c>
    </row>
    <row r="196" spans="1:219" hidden="1" x14ac:dyDescent="0.3">
      <c r="A196">
        <v>187</v>
      </c>
      <c r="B196" t="s">
        <v>810</v>
      </c>
      <c r="C196">
        <v>9</v>
      </c>
      <c r="D196">
        <v>0</v>
      </c>
      <c r="E196">
        <v>5</v>
      </c>
      <c r="F196">
        <v>1</v>
      </c>
      <c r="G196" t="s">
        <v>218</v>
      </c>
      <c r="H196" t="s">
        <v>218</v>
      </c>
      <c r="I196">
        <v>6</v>
      </c>
      <c r="J196">
        <v>0</v>
      </c>
      <c r="K196" t="s">
        <v>218</v>
      </c>
      <c r="L196" t="s">
        <v>218</v>
      </c>
      <c r="M196">
        <v>1</v>
      </c>
      <c r="N196">
        <v>1</v>
      </c>
      <c r="O196">
        <v>1</v>
      </c>
      <c r="P196">
        <v>2</v>
      </c>
      <c r="Q196">
        <v>190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</v>
      </c>
      <c r="X196">
        <v>1</v>
      </c>
      <c r="Y196">
        <v>0</v>
      </c>
      <c r="Z196">
        <v>0</v>
      </c>
      <c r="AA196">
        <v>1</v>
      </c>
      <c r="AB196">
        <v>2</v>
      </c>
      <c r="AC196">
        <v>1</v>
      </c>
      <c r="AD196">
        <v>2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 t="s">
        <v>811</v>
      </c>
      <c r="AV196">
        <v>9.3500003814697283</v>
      </c>
      <c r="AW196">
        <v>9.6700000762939435</v>
      </c>
      <c r="AX196">
        <v>9.9399995803833008</v>
      </c>
      <c r="AY196">
        <v>9.380000114440918</v>
      </c>
      <c r="AZ196">
        <v>9.7399997711181641</v>
      </c>
      <c r="BA196" s="2">
        <f t="shared" si="53"/>
        <v>3.3092005408427716E-2</v>
      </c>
      <c r="BB196" s="2">
        <f t="shared" si="54"/>
        <v>2.7162929123478508E-2</v>
      </c>
      <c r="BC196" s="2">
        <f t="shared" si="55"/>
        <v>2.9989654556876633E-2</v>
      </c>
      <c r="BD196" s="2">
        <f t="shared" si="56"/>
        <v>3.6960951246092E-2</v>
      </c>
      <c r="BE196">
        <v>16</v>
      </c>
      <c r="BF196">
        <v>14</v>
      </c>
      <c r="BG196">
        <v>3</v>
      </c>
      <c r="BH196">
        <v>2</v>
      </c>
      <c r="BI196">
        <v>2</v>
      </c>
      <c r="BJ196">
        <v>2</v>
      </c>
      <c r="BK196">
        <v>7</v>
      </c>
      <c r="BL196">
        <v>1</v>
      </c>
      <c r="BM196">
        <v>2</v>
      </c>
      <c r="BN196">
        <v>5</v>
      </c>
      <c r="BO196">
        <v>5</v>
      </c>
      <c r="BP196">
        <v>10</v>
      </c>
      <c r="BQ196">
        <v>1</v>
      </c>
      <c r="BR196">
        <v>152</v>
      </c>
      <c r="BS196">
        <v>2</v>
      </c>
      <c r="BT196">
        <v>1</v>
      </c>
      <c r="BU196">
        <v>1</v>
      </c>
      <c r="BV196">
        <v>0</v>
      </c>
      <c r="BW196">
        <v>13</v>
      </c>
      <c r="BX196">
        <v>7</v>
      </c>
      <c r="BY196">
        <v>152</v>
      </c>
      <c r="BZ196">
        <v>1</v>
      </c>
      <c r="CA196">
        <v>2</v>
      </c>
      <c r="CB196">
        <v>2</v>
      </c>
      <c r="CC196">
        <v>3</v>
      </c>
      <c r="CD196">
        <v>2</v>
      </c>
      <c r="CE196">
        <v>22</v>
      </c>
      <c r="CF196">
        <v>13</v>
      </c>
      <c r="CG196">
        <v>138</v>
      </c>
      <c r="CH196">
        <v>138</v>
      </c>
      <c r="CI196">
        <v>2</v>
      </c>
      <c r="CJ196">
        <v>2</v>
      </c>
      <c r="CK196">
        <v>3</v>
      </c>
      <c r="CL196">
        <v>3</v>
      </c>
      <c r="CM196" t="s">
        <v>812</v>
      </c>
      <c r="CN196">
        <v>9.7399997711181641</v>
      </c>
      <c r="CO196">
        <v>9.8299999237060565</v>
      </c>
      <c r="CP196">
        <v>10.439999580383301</v>
      </c>
      <c r="CQ196">
        <v>9.7899999618530273</v>
      </c>
      <c r="CR196">
        <v>10.340000152587891</v>
      </c>
      <c r="CS196" s="2">
        <f t="shared" si="57"/>
        <v>9.1556615754235793E-3</v>
      </c>
      <c r="CT196" s="2">
        <f t="shared" si="58"/>
        <v>5.8429088237075266E-2</v>
      </c>
      <c r="CU196" s="2">
        <f t="shared" si="59"/>
        <v>4.0691721427754679E-3</v>
      </c>
      <c r="CV196" s="2">
        <f t="shared" si="60"/>
        <v>5.3191507023064188E-2</v>
      </c>
      <c r="CW196">
        <v>0</v>
      </c>
      <c r="CX196">
        <v>10</v>
      </c>
      <c r="CY196">
        <v>6</v>
      </c>
      <c r="CZ196">
        <v>6</v>
      </c>
      <c r="DA196">
        <v>173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1</v>
      </c>
      <c r="DJ196">
        <v>0</v>
      </c>
      <c r="DK196">
        <v>1</v>
      </c>
      <c r="DL196">
        <v>1</v>
      </c>
      <c r="DM196">
        <v>1</v>
      </c>
      <c r="DN196">
        <v>1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 t="s">
        <v>813</v>
      </c>
      <c r="EF196">
        <v>10.340000152587891</v>
      </c>
      <c r="EG196">
        <v>10.5</v>
      </c>
      <c r="EH196">
        <v>10.5</v>
      </c>
      <c r="EI196">
        <v>9.5500001907348633</v>
      </c>
      <c r="EJ196">
        <v>9.75</v>
      </c>
      <c r="EK196" s="2">
        <f t="shared" si="61"/>
        <v>1.5238080705915147E-2</v>
      </c>
      <c r="EL196" s="2">
        <f t="shared" si="62"/>
        <v>0</v>
      </c>
      <c r="EM196" s="2">
        <f t="shared" si="63"/>
        <v>9.0476172310965386E-2</v>
      </c>
      <c r="EN196" s="2">
        <f t="shared" si="64"/>
        <v>2.0512800950270416E-2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195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1</v>
      </c>
      <c r="FP196">
        <v>0</v>
      </c>
      <c r="FQ196">
        <v>0</v>
      </c>
      <c r="FR196">
        <v>0</v>
      </c>
      <c r="FS196">
        <v>1</v>
      </c>
      <c r="FT196">
        <v>0</v>
      </c>
      <c r="FU196">
        <v>0</v>
      </c>
      <c r="FV196">
        <v>0</v>
      </c>
      <c r="FW196" t="s">
        <v>814</v>
      </c>
      <c r="FX196">
        <v>9.75</v>
      </c>
      <c r="FY196">
        <v>9.5900001525878906</v>
      </c>
      <c r="FZ196">
        <v>9.9399995803833008</v>
      </c>
      <c r="GA196">
        <v>9.5</v>
      </c>
      <c r="GB196">
        <v>9.8199996948242188</v>
      </c>
      <c r="GC196">
        <v>427</v>
      </c>
      <c r="GD196">
        <v>371</v>
      </c>
      <c r="GE196">
        <v>195</v>
      </c>
      <c r="GF196">
        <v>196</v>
      </c>
      <c r="GG196">
        <v>2</v>
      </c>
      <c r="GH196">
        <v>375</v>
      </c>
      <c r="GI196">
        <v>0</v>
      </c>
      <c r="GJ196">
        <v>179</v>
      </c>
      <c r="GK196">
        <v>3</v>
      </c>
      <c r="GL196">
        <v>347</v>
      </c>
      <c r="GM196">
        <v>1</v>
      </c>
      <c r="GN196">
        <v>195</v>
      </c>
      <c r="GO196">
        <v>3</v>
      </c>
      <c r="GP196">
        <v>0</v>
      </c>
      <c r="GQ196">
        <v>2</v>
      </c>
      <c r="GR196">
        <v>0</v>
      </c>
      <c r="GS196">
        <v>3</v>
      </c>
      <c r="GT196">
        <v>0</v>
      </c>
      <c r="GU196">
        <v>3</v>
      </c>
      <c r="GV196">
        <v>0</v>
      </c>
      <c r="GW196">
        <v>2.9</v>
      </c>
      <c r="GX196" t="s">
        <v>272</v>
      </c>
      <c r="GY196">
        <v>5879015</v>
      </c>
      <c r="GZ196">
        <v>4279228</v>
      </c>
      <c r="HA196">
        <v>0.41299999999999998</v>
      </c>
      <c r="HB196">
        <v>0.44400000000000001</v>
      </c>
      <c r="HC196">
        <v>0.26</v>
      </c>
      <c r="HD196">
        <v>6.54</v>
      </c>
      <c r="HE196">
        <v>0</v>
      </c>
      <c r="HF196" s="2">
        <f t="shared" si="65"/>
        <v>-1.66840297045181E-2</v>
      </c>
      <c r="HG196" s="2">
        <f t="shared" si="66"/>
        <v>3.5211211526219532E-2</v>
      </c>
      <c r="HH196" s="2">
        <f t="shared" si="67"/>
        <v>9.3847915699567519E-3</v>
      </c>
      <c r="HI196" s="2">
        <f t="shared" si="68"/>
        <v>3.2586527980533408E-2</v>
      </c>
      <c r="HJ196" s="3">
        <f t="shared" si="69"/>
        <v>9.9276756764971399</v>
      </c>
      <c r="HK196" t="str">
        <f t="shared" si="70"/>
        <v>RRC</v>
      </c>
    </row>
    <row r="197" spans="1:219" hidden="1" x14ac:dyDescent="0.3">
      <c r="A197">
        <v>188</v>
      </c>
      <c r="B197" t="s">
        <v>815</v>
      </c>
      <c r="C197">
        <v>10</v>
      </c>
      <c r="D197">
        <v>0</v>
      </c>
      <c r="E197">
        <v>6</v>
      </c>
      <c r="F197">
        <v>0</v>
      </c>
      <c r="G197" t="s">
        <v>218</v>
      </c>
      <c r="H197" t="s">
        <v>218</v>
      </c>
      <c r="I197">
        <v>6</v>
      </c>
      <c r="J197">
        <v>0</v>
      </c>
      <c r="K197" t="s">
        <v>218</v>
      </c>
      <c r="L197" t="s">
        <v>218</v>
      </c>
      <c r="M197">
        <v>5</v>
      </c>
      <c r="N197">
        <v>4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4</v>
      </c>
      <c r="W197">
        <v>2</v>
      </c>
      <c r="X197">
        <v>2</v>
      </c>
      <c r="Y197">
        <v>3</v>
      </c>
      <c r="Z197">
        <v>104</v>
      </c>
      <c r="AA197">
        <v>0</v>
      </c>
      <c r="AB197">
        <v>0</v>
      </c>
      <c r="AC197">
        <v>0</v>
      </c>
      <c r="AD197">
        <v>0</v>
      </c>
      <c r="AE197">
        <v>4</v>
      </c>
      <c r="AF197">
        <v>0</v>
      </c>
      <c r="AG197">
        <v>1</v>
      </c>
      <c r="AH197">
        <v>0</v>
      </c>
      <c r="AI197">
        <v>1</v>
      </c>
      <c r="AJ197">
        <v>0</v>
      </c>
      <c r="AK197">
        <v>1</v>
      </c>
      <c r="AL197">
        <v>0</v>
      </c>
      <c r="AM197">
        <v>12</v>
      </c>
      <c r="AN197">
        <v>4</v>
      </c>
      <c r="AO197">
        <v>0</v>
      </c>
      <c r="AP197">
        <v>0</v>
      </c>
      <c r="AQ197">
        <v>1</v>
      </c>
      <c r="AR197">
        <v>1</v>
      </c>
      <c r="AS197">
        <v>0</v>
      </c>
      <c r="AT197">
        <v>0</v>
      </c>
      <c r="AU197" t="s">
        <v>816</v>
      </c>
      <c r="AV197">
        <v>40.290000915527337</v>
      </c>
      <c r="AW197">
        <v>40.430000305175781</v>
      </c>
      <c r="AX197">
        <v>40.700000762939453</v>
      </c>
      <c r="AY197">
        <v>39.830001831054688</v>
      </c>
      <c r="AZ197">
        <v>40.520000457763672</v>
      </c>
      <c r="BA197" s="2">
        <f t="shared" si="53"/>
        <v>3.4627600443160045E-3</v>
      </c>
      <c r="BB197" s="2">
        <f t="shared" si="54"/>
        <v>6.6339177568155439E-3</v>
      </c>
      <c r="BC197" s="2">
        <f t="shared" si="55"/>
        <v>1.4840427147963298E-2</v>
      </c>
      <c r="BD197" s="2">
        <f t="shared" si="56"/>
        <v>1.7028593754045196E-2</v>
      </c>
      <c r="BE197">
        <v>10</v>
      </c>
      <c r="BF197">
        <v>2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15</v>
      </c>
      <c r="BO197">
        <v>13</v>
      </c>
      <c r="BP197">
        <v>19</v>
      </c>
      <c r="BQ197">
        <v>8</v>
      </c>
      <c r="BR197">
        <v>55</v>
      </c>
      <c r="BS197">
        <v>0</v>
      </c>
      <c r="BT197">
        <v>0</v>
      </c>
      <c r="BU197">
        <v>0</v>
      </c>
      <c r="BV197">
        <v>0</v>
      </c>
      <c r="BW197">
        <v>2</v>
      </c>
      <c r="BX197">
        <v>0</v>
      </c>
      <c r="BY197">
        <v>0</v>
      </c>
      <c r="BZ197">
        <v>0</v>
      </c>
      <c r="CA197">
        <v>1</v>
      </c>
      <c r="CB197">
        <v>0</v>
      </c>
      <c r="CC197">
        <v>1</v>
      </c>
      <c r="CD197">
        <v>0</v>
      </c>
      <c r="CE197">
        <v>7</v>
      </c>
      <c r="CF197">
        <v>2</v>
      </c>
      <c r="CG197">
        <v>10</v>
      </c>
      <c r="CH197">
        <v>0</v>
      </c>
      <c r="CI197">
        <v>2</v>
      </c>
      <c r="CJ197">
        <v>1</v>
      </c>
      <c r="CK197">
        <v>3</v>
      </c>
      <c r="CL197">
        <v>1</v>
      </c>
      <c r="CM197" t="s">
        <v>579</v>
      </c>
      <c r="CN197">
        <v>40.520000457763672</v>
      </c>
      <c r="CO197">
        <v>40.279998779296882</v>
      </c>
      <c r="CP197">
        <v>40.889999389648438</v>
      </c>
      <c r="CQ197">
        <v>40.209999084472663</v>
      </c>
      <c r="CR197">
        <v>40.779998779296882</v>
      </c>
      <c r="CS197" s="2">
        <f t="shared" si="57"/>
        <v>-5.9583338068556202E-3</v>
      </c>
      <c r="CT197" s="2">
        <f t="shared" si="58"/>
        <v>1.4918088027802257E-2</v>
      </c>
      <c r="CU197" s="2">
        <f t="shared" si="59"/>
        <v>1.737827630228117E-3</v>
      </c>
      <c r="CV197" s="2">
        <f t="shared" si="60"/>
        <v>1.3977432856461913E-2</v>
      </c>
      <c r="CW197">
        <v>24</v>
      </c>
      <c r="CX197">
        <v>25</v>
      </c>
      <c r="CY197">
        <v>40</v>
      </c>
      <c r="CZ197">
        <v>2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4</v>
      </c>
      <c r="DG197">
        <v>0</v>
      </c>
      <c r="DH197">
        <v>0</v>
      </c>
      <c r="DI197">
        <v>0</v>
      </c>
      <c r="DJ197">
        <v>0</v>
      </c>
      <c r="DK197">
        <v>1</v>
      </c>
      <c r="DL197">
        <v>4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 t="s">
        <v>391</v>
      </c>
      <c r="EF197">
        <v>40.779998779296882</v>
      </c>
      <c r="EG197">
        <v>41.150001525878913</v>
      </c>
      <c r="EH197">
        <v>41.279998779296882</v>
      </c>
      <c r="EI197">
        <v>40.540000915527337</v>
      </c>
      <c r="EJ197">
        <v>40.819999694824219</v>
      </c>
      <c r="EK197" s="2">
        <f t="shared" si="61"/>
        <v>8.9915609443984579E-3</v>
      </c>
      <c r="EL197" s="2">
        <f t="shared" si="62"/>
        <v>3.1491583639088327E-3</v>
      </c>
      <c r="EM197" s="2">
        <f t="shared" si="63"/>
        <v>1.4823829592520266E-2</v>
      </c>
      <c r="EN197" s="2">
        <f t="shared" si="64"/>
        <v>6.8593528023074279E-3</v>
      </c>
      <c r="EO197">
        <v>5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2</v>
      </c>
      <c r="EY197">
        <v>1</v>
      </c>
      <c r="EZ197">
        <v>0</v>
      </c>
      <c r="FA197">
        <v>5</v>
      </c>
      <c r="FB197">
        <v>85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6</v>
      </c>
      <c r="FP197">
        <v>0</v>
      </c>
      <c r="FQ197">
        <v>7</v>
      </c>
      <c r="FR197">
        <v>0</v>
      </c>
      <c r="FS197">
        <v>2</v>
      </c>
      <c r="FT197">
        <v>0</v>
      </c>
      <c r="FU197">
        <v>1</v>
      </c>
      <c r="FV197">
        <v>0</v>
      </c>
      <c r="FW197" t="s">
        <v>399</v>
      </c>
      <c r="FX197">
        <v>40.819999694824219</v>
      </c>
      <c r="FY197">
        <v>40.270000457763672</v>
      </c>
      <c r="FZ197">
        <v>41.360000610351563</v>
      </c>
      <c r="GA197">
        <v>40.099998474121087</v>
      </c>
      <c r="GB197">
        <v>40.619998931884773</v>
      </c>
      <c r="GC197">
        <v>117</v>
      </c>
      <c r="GD197">
        <v>322</v>
      </c>
      <c r="GE197">
        <v>96</v>
      </c>
      <c r="GF197">
        <v>97</v>
      </c>
      <c r="GG197">
        <v>0</v>
      </c>
      <c r="GH197">
        <v>2</v>
      </c>
      <c r="GI197">
        <v>0</v>
      </c>
      <c r="GJ197">
        <v>2</v>
      </c>
      <c r="GK197">
        <v>0</v>
      </c>
      <c r="GL197">
        <v>244</v>
      </c>
      <c r="GM197">
        <v>0</v>
      </c>
      <c r="GN197">
        <v>85</v>
      </c>
      <c r="GO197">
        <v>2</v>
      </c>
      <c r="GP197">
        <v>0</v>
      </c>
      <c r="GQ197">
        <v>0</v>
      </c>
      <c r="GR197">
        <v>0</v>
      </c>
      <c r="GS197">
        <v>4</v>
      </c>
      <c r="GT197">
        <v>1</v>
      </c>
      <c r="GU197">
        <v>1</v>
      </c>
      <c r="GV197">
        <v>0</v>
      </c>
      <c r="GW197">
        <v>1.7</v>
      </c>
      <c r="GX197" t="s">
        <v>218</v>
      </c>
      <c r="GY197">
        <v>149332</v>
      </c>
      <c r="GZ197">
        <v>175514</v>
      </c>
      <c r="HA197">
        <v>1.5960000000000001</v>
      </c>
      <c r="HB197">
        <v>2.6920000000000002</v>
      </c>
      <c r="HC197">
        <v>6.3</v>
      </c>
      <c r="HD197">
        <v>1.38</v>
      </c>
      <c r="HE197">
        <v>0.5</v>
      </c>
      <c r="HF197" s="2">
        <f t="shared" si="65"/>
        <v>-1.3657790683101689E-2</v>
      </c>
      <c r="HG197" s="2">
        <f t="shared" si="66"/>
        <v>2.6353968484107981E-2</v>
      </c>
      <c r="HH197" s="2">
        <f t="shared" si="67"/>
        <v>4.2215540528957041E-3</v>
      </c>
      <c r="HI197" s="2">
        <f t="shared" si="68"/>
        <v>1.2801587184570584E-2</v>
      </c>
      <c r="HJ197" s="3">
        <f t="shared" si="69"/>
        <v>41.331274780682591</v>
      </c>
      <c r="HK197" t="str">
        <f t="shared" si="70"/>
        <v>RAVN</v>
      </c>
    </row>
    <row r="198" spans="1:219" hidden="1" x14ac:dyDescent="0.3">
      <c r="A198">
        <v>189</v>
      </c>
      <c r="B198" t="s">
        <v>817</v>
      </c>
      <c r="C198">
        <v>10</v>
      </c>
      <c r="D198">
        <v>1</v>
      </c>
      <c r="E198">
        <v>6</v>
      </c>
      <c r="F198">
        <v>0</v>
      </c>
      <c r="G198" t="s">
        <v>218</v>
      </c>
      <c r="H198" t="s">
        <v>218</v>
      </c>
      <c r="I198">
        <v>6</v>
      </c>
      <c r="J198">
        <v>0</v>
      </c>
      <c r="K198" t="s">
        <v>218</v>
      </c>
      <c r="L198" t="s">
        <v>218</v>
      </c>
      <c r="M198">
        <v>140</v>
      </c>
      <c r="N198">
        <v>39</v>
      </c>
      <c r="O198">
        <v>2</v>
      </c>
      <c r="P198">
        <v>0</v>
      </c>
      <c r="Q198">
        <v>0</v>
      </c>
      <c r="R198">
        <v>1</v>
      </c>
      <c r="S198">
        <v>2</v>
      </c>
      <c r="T198">
        <v>0</v>
      </c>
      <c r="U198">
        <v>0</v>
      </c>
      <c r="V198">
        <v>9</v>
      </c>
      <c r="W198">
        <v>4</v>
      </c>
      <c r="X198">
        <v>2</v>
      </c>
      <c r="Y198">
        <v>3</v>
      </c>
      <c r="Z198">
        <v>1</v>
      </c>
      <c r="AA198">
        <v>1</v>
      </c>
      <c r="AB198">
        <v>0</v>
      </c>
      <c r="AC198">
        <v>0</v>
      </c>
      <c r="AD198">
        <v>0</v>
      </c>
      <c r="AE198">
        <v>45</v>
      </c>
      <c r="AF198">
        <v>2</v>
      </c>
      <c r="AG198">
        <v>0</v>
      </c>
      <c r="AH198">
        <v>0</v>
      </c>
      <c r="AI198">
        <v>1</v>
      </c>
      <c r="AJ198">
        <v>1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 t="s">
        <v>253</v>
      </c>
      <c r="AV198">
        <v>62.369998931884773</v>
      </c>
      <c r="AW198">
        <v>62.400001525878913</v>
      </c>
      <c r="AX198">
        <v>63.299999237060547</v>
      </c>
      <c r="AY198">
        <v>62.099998474121087</v>
      </c>
      <c r="AZ198">
        <v>62.970001220703118</v>
      </c>
      <c r="BA198" s="2">
        <f t="shared" si="53"/>
        <v>4.8081078943074118E-4</v>
      </c>
      <c r="BB198" s="2">
        <f t="shared" si="54"/>
        <v>1.4217973491770675E-2</v>
      </c>
      <c r="BC198" s="2">
        <f t="shared" si="55"/>
        <v>4.8077410965031708E-3</v>
      </c>
      <c r="BD198" s="2">
        <f t="shared" si="56"/>
        <v>1.3816146255623551E-2</v>
      </c>
      <c r="BE198">
        <v>6</v>
      </c>
      <c r="BF198">
        <v>40</v>
      </c>
      <c r="BG198">
        <v>144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1</v>
      </c>
      <c r="BO198">
        <v>2</v>
      </c>
      <c r="BP198">
        <v>1</v>
      </c>
      <c r="BQ198">
        <v>2</v>
      </c>
      <c r="BR198">
        <v>0</v>
      </c>
      <c r="BS198">
        <v>1</v>
      </c>
      <c r="BT198">
        <v>6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 t="s">
        <v>775</v>
      </c>
      <c r="CN198">
        <v>62.970001220703118</v>
      </c>
      <c r="CO198">
        <v>63.349998474121087</v>
      </c>
      <c r="CP198">
        <v>63.479999542236328</v>
      </c>
      <c r="CQ198">
        <v>62.520000457763672</v>
      </c>
      <c r="CR198">
        <v>62.669998168945313</v>
      </c>
      <c r="CS198" s="2">
        <f t="shared" si="57"/>
        <v>5.998378256839243E-3</v>
      </c>
      <c r="CT198" s="2">
        <f t="shared" si="58"/>
        <v>2.0479059397084942E-3</v>
      </c>
      <c r="CU198" s="2">
        <f t="shared" si="59"/>
        <v>1.3101784314903719E-2</v>
      </c>
      <c r="CV198" s="2">
        <f t="shared" si="60"/>
        <v>2.3934532561701305E-3</v>
      </c>
      <c r="CW198">
        <v>15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35</v>
      </c>
      <c r="DG198">
        <v>30</v>
      </c>
      <c r="DH198">
        <v>33</v>
      </c>
      <c r="DI198">
        <v>9</v>
      </c>
      <c r="DJ198">
        <v>76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19</v>
      </c>
      <c r="DX198">
        <v>0</v>
      </c>
      <c r="DY198">
        <v>0</v>
      </c>
      <c r="DZ198">
        <v>0</v>
      </c>
      <c r="EA198">
        <v>1</v>
      </c>
      <c r="EB198">
        <v>0</v>
      </c>
      <c r="EC198">
        <v>0</v>
      </c>
      <c r="ED198">
        <v>0</v>
      </c>
      <c r="EE198" t="s">
        <v>559</v>
      </c>
      <c r="EF198">
        <v>62.669998168945313</v>
      </c>
      <c r="EG198">
        <v>63.299999237060547</v>
      </c>
      <c r="EH198">
        <v>64.19000244140625</v>
      </c>
      <c r="EI198">
        <v>63.090000152587891</v>
      </c>
      <c r="EJ198">
        <v>63.630001068115227</v>
      </c>
      <c r="EK198" s="2">
        <f t="shared" si="61"/>
        <v>9.9526236288860481E-3</v>
      </c>
      <c r="EL198" s="2">
        <f t="shared" si="62"/>
        <v>1.3865137412295891E-2</v>
      </c>
      <c r="EM198" s="2">
        <f t="shared" si="63"/>
        <v>3.3175211217018052E-3</v>
      </c>
      <c r="EN198" s="2">
        <f t="shared" si="64"/>
        <v>8.4865771878468443E-3</v>
      </c>
      <c r="EO198">
        <v>90</v>
      </c>
      <c r="EP198">
        <v>78</v>
      </c>
      <c r="EQ198">
        <v>13</v>
      </c>
      <c r="ER198">
        <v>0</v>
      </c>
      <c r="ES198">
        <v>0</v>
      </c>
      <c r="ET198">
        <v>1</v>
      </c>
      <c r="EU198">
        <v>13</v>
      </c>
      <c r="EV198">
        <v>0</v>
      </c>
      <c r="EW198">
        <v>0</v>
      </c>
      <c r="EX198">
        <v>14</v>
      </c>
      <c r="EY198">
        <v>1</v>
      </c>
      <c r="EZ198">
        <v>2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 t="s">
        <v>818</v>
      </c>
      <c r="FX198">
        <v>63.630001068115227</v>
      </c>
      <c r="FY198">
        <v>63.639999389648438</v>
      </c>
      <c r="FZ198">
        <v>63.909999847412109</v>
      </c>
      <c r="GA198">
        <v>63.099998474121087</v>
      </c>
      <c r="GB198">
        <v>63.659999847412109</v>
      </c>
      <c r="GC198">
        <v>567</v>
      </c>
      <c r="GD198">
        <v>225</v>
      </c>
      <c r="GE198">
        <v>196</v>
      </c>
      <c r="GF198">
        <v>200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77</v>
      </c>
      <c r="GM198">
        <v>0</v>
      </c>
      <c r="GN198">
        <v>76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2.4</v>
      </c>
      <c r="GX198" t="s">
        <v>218</v>
      </c>
      <c r="GY198">
        <v>557285</v>
      </c>
      <c r="GZ198">
        <v>941442</v>
      </c>
      <c r="HA198">
        <v>1.772</v>
      </c>
      <c r="HB198">
        <v>1.9570000000000001</v>
      </c>
      <c r="HC198">
        <v>7.7</v>
      </c>
      <c r="HD198">
        <v>2.81</v>
      </c>
      <c r="HE198">
        <v>9.1538000000000004</v>
      </c>
      <c r="HF198" s="2">
        <f t="shared" si="65"/>
        <v>1.5710750517128336E-4</v>
      </c>
      <c r="HG198" s="2">
        <f t="shared" si="66"/>
        <v>4.2246981443954112E-3</v>
      </c>
      <c r="HH198" s="2">
        <f t="shared" si="67"/>
        <v>8.4852438828776355E-3</v>
      </c>
      <c r="HI198" s="2">
        <f t="shared" si="68"/>
        <v>8.7967542355215089E-3</v>
      </c>
      <c r="HJ198" s="3">
        <f t="shared" si="69"/>
        <v>63.908859176979213</v>
      </c>
      <c r="HK198" t="str">
        <f t="shared" si="70"/>
        <v>REG</v>
      </c>
    </row>
    <row r="199" spans="1:219" hidden="1" x14ac:dyDescent="0.3">
      <c r="A199">
        <v>190</v>
      </c>
      <c r="B199" t="s">
        <v>819</v>
      </c>
      <c r="C199">
        <v>9</v>
      </c>
      <c r="D199">
        <v>0</v>
      </c>
      <c r="E199">
        <v>6</v>
      </c>
      <c r="F199">
        <v>0</v>
      </c>
      <c r="G199" t="s">
        <v>218</v>
      </c>
      <c r="H199" t="s">
        <v>218</v>
      </c>
      <c r="I199">
        <v>6</v>
      </c>
      <c r="J199">
        <v>0</v>
      </c>
      <c r="K199" t="s">
        <v>218</v>
      </c>
      <c r="L199" t="s">
        <v>218</v>
      </c>
      <c r="M199">
        <v>110</v>
      </c>
      <c r="N199">
        <v>58</v>
      </c>
      <c r="O199">
        <v>4</v>
      </c>
      <c r="P199">
        <v>0</v>
      </c>
      <c r="Q199">
        <v>0</v>
      </c>
      <c r="R199">
        <v>1</v>
      </c>
      <c r="S199">
        <v>4</v>
      </c>
      <c r="T199">
        <v>0</v>
      </c>
      <c r="U199">
        <v>0</v>
      </c>
      <c r="V199">
        <v>14</v>
      </c>
      <c r="W199">
        <v>5</v>
      </c>
      <c r="X199">
        <v>0</v>
      </c>
      <c r="Y199">
        <v>0</v>
      </c>
      <c r="Z199">
        <v>0</v>
      </c>
      <c r="AA199">
        <v>1</v>
      </c>
      <c r="AB199">
        <v>2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 t="s">
        <v>656</v>
      </c>
      <c r="AV199">
        <v>159.80999755859381</v>
      </c>
      <c r="AW199">
        <v>159.11000061035159</v>
      </c>
      <c r="AX199">
        <v>160.30000305175781</v>
      </c>
      <c r="AY199">
        <v>157.50999450683591</v>
      </c>
      <c r="AZ199">
        <v>160.02000427246091</v>
      </c>
      <c r="BA199" s="2">
        <f t="shared" si="53"/>
        <v>-4.3994528663000576E-3</v>
      </c>
      <c r="BB199" s="2">
        <f t="shared" si="54"/>
        <v>7.4235958749295783E-3</v>
      </c>
      <c r="BC199" s="2">
        <f t="shared" si="55"/>
        <v>1.0055974466582907E-2</v>
      </c>
      <c r="BD199" s="2">
        <f t="shared" si="56"/>
        <v>1.5685599916316018E-2</v>
      </c>
      <c r="BE199">
        <v>97</v>
      </c>
      <c r="BF199">
        <v>14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54</v>
      </c>
      <c r="BO199">
        <v>9</v>
      </c>
      <c r="BP199">
        <v>15</v>
      </c>
      <c r="BQ199">
        <v>6</v>
      </c>
      <c r="BR199">
        <v>7</v>
      </c>
      <c r="BS199">
        <v>0</v>
      </c>
      <c r="BT199">
        <v>0</v>
      </c>
      <c r="BU199">
        <v>0</v>
      </c>
      <c r="BV199">
        <v>0</v>
      </c>
      <c r="BW199">
        <v>1</v>
      </c>
      <c r="BX199">
        <v>0</v>
      </c>
      <c r="BY199">
        <v>7</v>
      </c>
      <c r="BZ199">
        <v>0</v>
      </c>
      <c r="CA199">
        <v>1</v>
      </c>
      <c r="CB199">
        <v>0</v>
      </c>
      <c r="CC199">
        <v>1</v>
      </c>
      <c r="CD199">
        <v>0</v>
      </c>
      <c r="CE199">
        <v>4</v>
      </c>
      <c r="CF199">
        <v>1</v>
      </c>
      <c r="CG199">
        <v>1</v>
      </c>
      <c r="CH199">
        <v>1</v>
      </c>
      <c r="CI199">
        <v>1</v>
      </c>
      <c r="CJ199">
        <v>1</v>
      </c>
      <c r="CK199">
        <v>1</v>
      </c>
      <c r="CL199">
        <v>1</v>
      </c>
      <c r="CM199" t="s">
        <v>513</v>
      </c>
      <c r="CN199">
        <v>160.02000427246091</v>
      </c>
      <c r="CO199">
        <v>159.49000549316409</v>
      </c>
      <c r="CP199">
        <v>163.21000671386719</v>
      </c>
      <c r="CQ199">
        <v>159.22999572753909</v>
      </c>
      <c r="CR199">
        <v>162.1199951171875</v>
      </c>
      <c r="CS199" s="2">
        <f t="shared" si="57"/>
        <v>-3.3230845886422777E-3</v>
      </c>
      <c r="CT199" s="2">
        <f t="shared" si="58"/>
        <v>2.2792727575980387E-2</v>
      </c>
      <c r="CU199" s="2">
        <f t="shared" si="59"/>
        <v>1.6302574247271107E-3</v>
      </c>
      <c r="CV199" s="2">
        <f t="shared" si="60"/>
        <v>1.782629827714588E-2</v>
      </c>
      <c r="CW199">
        <v>10</v>
      </c>
      <c r="CX199">
        <v>16</v>
      </c>
      <c r="CY199">
        <v>54</v>
      </c>
      <c r="CZ199">
        <v>39</v>
      </c>
      <c r="DA199">
        <v>49</v>
      </c>
      <c r="DB199">
        <v>0</v>
      </c>
      <c r="DC199">
        <v>0</v>
      </c>
      <c r="DD199">
        <v>0</v>
      </c>
      <c r="DE199">
        <v>0</v>
      </c>
      <c r="DF199">
        <v>3</v>
      </c>
      <c r="DG199">
        <v>0</v>
      </c>
      <c r="DH199">
        <v>0</v>
      </c>
      <c r="DI199">
        <v>0</v>
      </c>
      <c r="DJ199">
        <v>0</v>
      </c>
      <c r="DK199">
        <v>1</v>
      </c>
      <c r="DL199">
        <v>3</v>
      </c>
      <c r="DM199">
        <v>1</v>
      </c>
      <c r="DN199">
        <v>3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 t="s">
        <v>522</v>
      </c>
      <c r="EF199">
        <v>162.1199951171875</v>
      </c>
      <c r="EG199">
        <v>163.3399963378906</v>
      </c>
      <c r="EH199">
        <v>164.91999816894531</v>
      </c>
      <c r="EI199">
        <v>160.47999572753909</v>
      </c>
      <c r="EJ199">
        <v>163.6199951171875</v>
      </c>
      <c r="EK199" s="2">
        <f t="shared" si="61"/>
        <v>7.4690905354213299E-3</v>
      </c>
      <c r="EL199" s="2">
        <f t="shared" si="62"/>
        <v>9.5804138285046081E-3</v>
      </c>
      <c r="EM199" s="2">
        <f t="shared" si="63"/>
        <v>1.7509493537854692E-2</v>
      </c>
      <c r="EN199" s="2">
        <f t="shared" si="64"/>
        <v>1.9190804812086015E-2</v>
      </c>
      <c r="EO199">
        <v>22</v>
      </c>
      <c r="EP199">
        <v>8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11</v>
      </c>
      <c r="EY199">
        <v>12</v>
      </c>
      <c r="EZ199">
        <v>14</v>
      </c>
      <c r="FA199">
        <v>8</v>
      </c>
      <c r="FB199">
        <v>122</v>
      </c>
      <c r="FC199">
        <v>0</v>
      </c>
      <c r="FD199">
        <v>0</v>
      </c>
      <c r="FE199">
        <v>0</v>
      </c>
      <c r="FF199">
        <v>0</v>
      </c>
      <c r="FG199">
        <v>8</v>
      </c>
      <c r="FH199">
        <v>0</v>
      </c>
      <c r="FI199">
        <v>0</v>
      </c>
      <c r="FJ199">
        <v>0</v>
      </c>
      <c r="FK199">
        <v>1</v>
      </c>
      <c r="FL199">
        <v>0</v>
      </c>
      <c r="FM199">
        <v>0</v>
      </c>
      <c r="FN199">
        <v>0</v>
      </c>
      <c r="FO199">
        <v>21</v>
      </c>
      <c r="FP199">
        <v>8</v>
      </c>
      <c r="FQ199">
        <v>75</v>
      </c>
      <c r="FR199">
        <v>0</v>
      </c>
      <c r="FS199">
        <v>1</v>
      </c>
      <c r="FT199">
        <v>1</v>
      </c>
      <c r="FU199">
        <v>1</v>
      </c>
      <c r="FV199">
        <v>0</v>
      </c>
      <c r="FW199" t="s">
        <v>276</v>
      </c>
      <c r="FX199">
        <v>163.6199951171875</v>
      </c>
      <c r="FY199">
        <v>161.32000732421881</v>
      </c>
      <c r="FZ199">
        <v>163.61000061035159</v>
      </c>
      <c r="GA199">
        <v>159.91999816894531</v>
      </c>
      <c r="GB199">
        <v>160.30999755859381</v>
      </c>
      <c r="GC199">
        <v>481</v>
      </c>
      <c r="GD199">
        <v>280</v>
      </c>
      <c r="GE199">
        <v>198</v>
      </c>
      <c r="GF199">
        <v>170</v>
      </c>
      <c r="GG199">
        <v>0</v>
      </c>
      <c r="GH199">
        <v>88</v>
      </c>
      <c r="GI199">
        <v>0</v>
      </c>
      <c r="GJ199">
        <v>88</v>
      </c>
      <c r="GK199">
        <v>3</v>
      </c>
      <c r="GL199">
        <v>129</v>
      </c>
      <c r="GM199">
        <v>3</v>
      </c>
      <c r="GN199">
        <v>122</v>
      </c>
      <c r="GO199">
        <v>1</v>
      </c>
      <c r="GP199">
        <v>0</v>
      </c>
      <c r="GQ199">
        <v>0</v>
      </c>
      <c r="GR199">
        <v>0</v>
      </c>
      <c r="GS199">
        <v>2</v>
      </c>
      <c r="GT199">
        <v>1</v>
      </c>
      <c r="GU199">
        <v>1</v>
      </c>
      <c r="GV199">
        <v>0</v>
      </c>
      <c r="GW199">
        <v>2.6</v>
      </c>
      <c r="GX199" t="s">
        <v>272</v>
      </c>
      <c r="GY199">
        <v>450158</v>
      </c>
      <c r="GZ199">
        <v>365442</v>
      </c>
      <c r="HA199">
        <v>2.468</v>
      </c>
      <c r="HB199">
        <v>4.3520000000000003</v>
      </c>
      <c r="HC199">
        <v>1.1100000000000001</v>
      </c>
      <c r="HD199">
        <v>1.73</v>
      </c>
      <c r="HE199">
        <v>0.28920000000000001</v>
      </c>
      <c r="HF199" s="2">
        <f t="shared" si="65"/>
        <v>-1.4257300325719813E-2</v>
      </c>
      <c r="HG199" s="2">
        <f t="shared" si="66"/>
        <v>1.3996658380232896E-2</v>
      </c>
      <c r="HH199" s="2">
        <f t="shared" si="67"/>
        <v>8.6784595320515967E-3</v>
      </c>
      <c r="HI199" s="2">
        <f t="shared" si="68"/>
        <v>2.4327827059316132E-3</v>
      </c>
      <c r="HJ199" s="3">
        <f t="shared" si="69"/>
        <v>163.57794835663256</v>
      </c>
      <c r="HK199" t="str">
        <f t="shared" si="70"/>
        <v>RS</v>
      </c>
    </row>
    <row r="200" spans="1:219" hidden="1" x14ac:dyDescent="0.3">
      <c r="A200">
        <v>191</v>
      </c>
      <c r="B200" t="s">
        <v>820</v>
      </c>
      <c r="C200">
        <v>9</v>
      </c>
      <c r="D200">
        <v>0</v>
      </c>
      <c r="E200">
        <v>6</v>
      </c>
      <c r="F200">
        <v>0</v>
      </c>
      <c r="G200" t="s">
        <v>218</v>
      </c>
      <c r="H200" t="s">
        <v>218</v>
      </c>
      <c r="I200">
        <v>6</v>
      </c>
      <c r="J200">
        <v>0</v>
      </c>
      <c r="K200" t="s">
        <v>218</v>
      </c>
      <c r="L200" t="s">
        <v>218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3</v>
      </c>
      <c r="Y200">
        <v>7</v>
      </c>
      <c r="Z200">
        <v>185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1</v>
      </c>
      <c r="AN200">
        <v>0</v>
      </c>
      <c r="AO200">
        <v>0</v>
      </c>
      <c r="AP200">
        <v>0</v>
      </c>
      <c r="AQ200">
        <v>1</v>
      </c>
      <c r="AR200">
        <v>0</v>
      </c>
      <c r="AS200">
        <v>0</v>
      </c>
      <c r="AT200">
        <v>0</v>
      </c>
      <c r="AU200" t="s">
        <v>312</v>
      </c>
      <c r="AV200">
        <v>104.629997253418</v>
      </c>
      <c r="AW200">
        <v>104.65000152587891</v>
      </c>
      <c r="AX200">
        <v>105.25</v>
      </c>
      <c r="AY200">
        <v>104</v>
      </c>
      <c r="AZ200">
        <v>104.90000152587891</v>
      </c>
      <c r="BA200" s="2">
        <f t="shared" si="53"/>
        <v>1.9115405799552398E-4</v>
      </c>
      <c r="BB200" s="2">
        <f t="shared" si="54"/>
        <v>5.7006980914118266E-3</v>
      </c>
      <c r="BC200" s="2">
        <f t="shared" si="55"/>
        <v>6.2111946144421948E-3</v>
      </c>
      <c r="BD200" s="2">
        <f t="shared" si="56"/>
        <v>8.5796140399185816E-3</v>
      </c>
      <c r="BE200">
        <v>161</v>
      </c>
      <c r="BF200">
        <v>11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13</v>
      </c>
      <c r="BO200">
        <v>6</v>
      </c>
      <c r="BP200">
        <v>8</v>
      </c>
      <c r="BQ200">
        <v>3</v>
      </c>
      <c r="BR200">
        <v>2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2</v>
      </c>
      <c r="BZ200">
        <v>0</v>
      </c>
      <c r="CA200">
        <v>0</v>
      </c>
      <c r="CB200">
        <v>0</v>
      </c>
      <c r="CC200">
        <v>1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 t="s">
        <v>258</v>
      </c>
      <c r="CN200">
        <v>104.90000152587891</v>
      </c>
      <c r="CO200">
        <v>105.370002746582</v>
      </c>
      <c r="CP200">
        <v>105.370002746582</v>
      </c>
      <c r="CQ200">
        <v>104.4599990844727</v>
      </c>
      <c r="CR200">
        <v>104.6699981689453</v>
      </c>
      <c r="CS200" s="2">
        <f t="shared" si="57"/>
        <v>4.4604840889438391E-3</v>
      </c>
      <c r="CT200" s="2">
        <f t="shared" si="58"/>
        <v>0</v>
      </c>
      <c r="CU200" s="2">
        <f t="shared" si="59"/>
        <v>8.6362687519131454E-3</v>
      </c>
      <c r="CV200" s="2">
        <f t="shared" si="60"/>
        <v>2.0062968199697773E-3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7</v>
      </c>
      <c r="DH200">
        <v>11</v>
      </c>
      <c r="DI200">
        <v>11</v>
      </c>
      <c r="DJ200">
        <v>164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 t="s">
        <v>417</v>
      </c>
      <c r="EF200">
        <v>104.6699981689453</v>
      </c>
      <c r="EG200">
        <v>105.1999969482422</v>
      </c>
      <c r="EH200">
        <v>106.11000061035161</v>
      </c>
      <c r="EI200">
        <v>104.7799987792969</v>
      </c>
      <c r="EJ200">
        <v>106.0800018310547</v>
      </c>
      <c r="EK200" s="2">
        <f t="shared" si="61"/>
        <v>5.0380113561948603E-3</v>
      </c>
      <c r="EL200" s="2">
        <f t="shared" si="62"/>
        <v>8.5760404945339763E-3</v>
      </c>
      <c r="EM200" s="2">
        <f t="shared" si="63"/>
        <v>3.9923781476147724E-3</v>
      </c>
      <c r="EN200" s="2">
        <f t="shared" si="64"/>
        <v>1.2254930517706875E-2</v>
      </c>
      <c r="EO200">
        <v>113</v>
      </c>
      <c r="EP200">
        <v>80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1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 t="s">
        <v>821</v>
      </c>
      <c r="FX200">
        <v>106.0800018310547</v>
      </c>
      <c r="FY200">
        <v>106.1600036621094</v>
      </c>
      <c r="FZ200">
        <v>106.5299987792969</v>
      </c>
      <c r="GA200">
        <v>105.76999664306641</v>
      </c>
      <c r="GB200">
        <v>106.3000030517578</v>
      </c>
      <c r="GC200">
        <v>365</v>
      </c>
      <c r="GD200">
        <v>421</v>
      </c>
      <c r="GE200">
        <v>193</v>
      </c>
      <c r="GF200">
        <v>194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351</v>
      </c>
      <c r="GM200">
        <v>0</v>
      </c>
      <c r="GN200">
        <v>164</v>
      </c>
      <c r="GO200">
        <v>1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2.2000000000000002</v>
      </c>
      <c r="GX200" t="s">
        <v>218</v>
      </c>
      <c r="GY200">
        <v>752414</v>
      </c>
      <c r="GZ200">
        <v>881985</v>
      </c>
      <c r="HA200">
        <v>0.59899999999999998</v>
      </c>
      <c r="HB200">
        <v>0.66700000000000004</v>
      </c>
      <c r="HC200">
        <v>3.65</v>
      </c>
      <c r="HD200">
        <v>1.68</v>
      </c>
      <c r="HE200">
        <v>0.54969999999999997</v>
      </c>
      <c r="HF200" s="2">
        <f t="shared" si="65"/>
        <v>7.5359672470753925E-4</v>
      </c>
      <c r="HG200" s="2">
        <f t="shared" si="66"/>
        <v>3.4731542422528072E-3</v>
      </c>
      <c r="HH200" s="2">
        <f t="shared" si="67"/>
        <v>3.6737660662138349E-3</v>
      </c>
      <c r="HI200" s="2">
        <f t="shared" si="68"/>
        <v>4.9859491389979693E-3</v>
      </c>
      <c r="HJ200" s="3">
        <f t="shared" si="69"/>
        <v>106.52871372918604</v>
      </c>
      <c r="HK200" t="str">
        <f t="shared" si="70"/>
        <v>RSG</v>
      </c>
    </row>
    <row r="201" spans="1:219" hidden="1" x14ac:dyDescent="0.3">
      <c r="A201">
        <v>192</v>
      </c>
      <c r="B201" t="s">
        <v>822</v>
      </c>
      <c r="C201">
        <v>10</v>
      </c>
      <c r="D201">
        <v>0</v>
      </c>
      <c r="E201">
        <v>6</v>
      </c>
      <c r="F201">
        <v>0</v>
      </c>
      <c r="G201" t="s">
        <v>218</v>
      </c>
      <c r="H201" t="s">
        <v>218</v>
      </c>
      <c r="I201">
        <v>6</v>
      </c>
      <c r="J201">
        <v>0</v>
      </c>
      <c r="K201" t="s">
        <v>218</v>
      </c>
      <c r="L201" t="s">
        <v>218</v>
      </c>
      <c r="M201">
        <v>15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12</v>
      </c>
      <c r="W201">
        <v>8</v>
      </c>
      <c r="X201">
        <v>11</v>
      </c>
      <c r="Y201">
        <v>0</v>
      </c>
      <c r="Z201">
        <v>134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5</v>
      </c>
      <c r="AN201">
        <v>0</v>
      </c>
      <c r="AO201">
        <v>92</v>
      </c>
      <c r="AP201">
        <v>0</v>
      </c>
      <c r="AQ201">
        <v>1</v>
      </c>
      <c r="AR201">
        <v>0</v>
      </c>
      <c r="AS201">
        <v>1</v>
      </c>
      <c r="AT201">
        <v>0</v>
      </c>
      <c r="AU201" t="s">
        <v>705</v>
      </c>
      <c r="AV201">
        <v>688.5</v>
      </c>
      <c r="AW201">
        <v>679.8800048828125</v>
      </c>
      <c r="AX201">
        <v>722.22998046875</v>
      </c>
      <c r="AY201">
        <v>678.04998779296875</v>
      </c>
      <c r="AZ201">
        <v>712.3900146484375</v>
      </c>
      <c r="BA201" s="2">
        <f t="shared" si="53"/>
        <v>-1.2678700734364501E-2</v>
      </c>
      <c r="BB201" s="2">
        <f t="shared" si="54"/>
        <v>5.863779783615608E-2</v>
      </c>
      <c r="BC201" s="2">
        <f t="shared" si="55"/>
        <v>2.6916765851338065E-3</v>
      </c>
      <c r="BD201" s="2">
        <f t="shared" si="56"/>
        <v>4.8203969945333158E-2</v>
      </c>
      <c r="BE201">
        <v>0</v>
      </c>
      <c r="BF201">
        <v>6</v>
      </c>
      <c r="BG201">
        <v>5</v>
      </c>
      <c r="BH201">
        <v>1</v>
      </c>
      <c r="BI201">
        <v>176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1</v>
      </c>
      <c r="BP201">
        <v>0</v>
      </c>
      <c r="BQ201">
        <v>0</v>
      </c>
      <c r="BR201">
        <v>0</v>
      </c>
      <c r="BS201">
        <v>1</v>
      </c>
      <c r="BT201">
        <v>1</v>
      </c>
      <c r="BU201">
        <v>1</v>
      </c>
      <c r="BV201">
        <v>1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 t="s">
        <v>459</v>
      </c>
      <c r="CN201">
        <v>712.3900146484375</v>
      </c>
      <c r="CO201">
        <v>710.20001220703125</v>
      </c>
      <c r="CP201">
        <v>726.0999755859375</v>
      </c>
      <c r="CQ201">
        <v>706.02001953125</v>
      </c>
      <c r="CR201">
        <v>720.010009765625</v>
      </c>
      <c r="CS201" s="2">
        <f t="shared" si="57"/>
        <v>-3.0836417963449048E-3</v>
      </c>
      <c r="CT201" s="2">
        <f t="shared" si="58"/>
        <v>2.1897760519927756E-2</v>
      </c>
      <c r="CU201" s="2">
        <f t="shared" si="59"/>
        <v>5.8856555955151268E-3</v>
      </c>
      <c r="CV201" s="2">
        <f t="shared" si="60"/>
        <v>1.9430271863760562E-2</v>
      </c>
      <c r="CW201">
        <v>11</v>
      </c>
      <c r="CX201">
        <v>13</v>
      </c>
      <c r="CY201">
        <v>79</v>
      </c>
      <c r="CZ201">
        <v>60</v>
      </c>
      <c r="DA201">
        <v>9</v>
      </c>
      <c r="DB201">
        <v>0</v>
      </c>
      <c r="DC201">
        <v>0</v>
      </c>
      <c r="DD201">
        <v>0</v>
      </c>
      <c r="DE201">
        <v>0</v>
      </c>
      <c r="DF201">
        <v>5</v>
      </c>
      <c r="DG201">
        <v>1</v>
      </c>
      <c r="DH201">
        <v>1</v>
      </c>
      <c r="DI201">
        <v>0</v>
      </c>
      <c r="DJ201">
        <v>3</v>
      </c>
      <c r="DK201">
        <v>1</v>
      </c>
      <c r="DL201">
        <v>10</v>
      </c>
      <c r="DM201">
        <v>1</v>
      </c>
      <c r="DN201">
        <v>10</v>
      </c>
      <c r="DO201">
        <v>0</v>
      </c>
      <c r="DP201">
        <v>0</v>
      </c>
      <c r="DQ201">
        <v>3</v>
      </c>
      <c r="DR201">
        <v>3</v>
      </c>
      <c r="DS201">
        <v>0</v>
      </c>
      <c r="DT201">
        <v>0</v>
      </c>
      <c r="DU201">
        <v>1</v>
      </c>
      <c r="DV201">
        <v>1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 t="s">
        <v>374</v>
      </c>
      <c r="EF201">
        <v>720.010009765625</v>
      </c>
      <c r="EG201">
        <v>725</v>
      </c>
      <c r="EH201">
        <v>733.04998779296875</v>
      </c>
      <c r="EI201">
        <v>704</v>
      </c>
      <c r="EJ201">
        <v>705.45001220703125</v>
      </c>
      <c r="EK201" s="2">
        <f t="shared" si="61"/>
        <v>6.8827451508620685E-3</v>
      </c>
      <c r="EL201" s="2">
        <f t="shared" si="62"/>
        <v>1.0981499116049731E-2</v>
      </c>
      <c r="EM201" s="2">
        <f t="shared" si="63"/>
        <v>2.8965517241379302E-2</v>
      </c>
      <c r="EN201" s="2">
        <f t="shared" si="64"/>
        <v>2.0554428831814908E-3</v>
      </c>
      <c r="EO201">
        <v>30</v>
      </c>
      <c r="EP201">
        <v>3</v>
      </c>
      <c r="EQ201">
        <v>1</v>
      </c>
      <c r="ER201">
        <v>0</v>
      </c>
      <c r="ES201">
        <v>0</v>
      </c>
      <c r="ET201">
        <v>1</v>
      </c>
      <c r="EU201">
        <v>1</v>
      </c>
      <c r="EV201">
        <v>0</v>
      </c>
      <c r="EW201">
        <v>0</v>
      </c>
      <c r="EX201">
        <v>23</v>
      </c>
      <c r="EY201">
        <v>4</v>
      </c>
      <c r="EZ201">
        <v>5</v>
      </c>
      <c r="FA201">
        <v>7</v>
      </c>
      <c r="FB201">
        <v>106</v>
      </c>
      <c r="FC201">
        <v>1</v>
      </c>
      <c r="FD201">
        <v>0</v>
      </c>
      <c r="FE201">
        <v>0</v>
      </c>
      <c r="FF201">
        <v>0</v>
      </c>
      <c r="FG201">
        <v>4</v>
      </c>
      <c r="FH201">
        <v>1</v>
      </c>
      <c r="FI201">
        <v>0</v>
      </c>
      <c r="FJ201">
        <v>0</v>
      </c>
      <c r="FK201">
        <v>1</v>
      </c>
      <c r="FL201">
        <v>1</v>
      </c>
      <c r="FM201">
        <v>1</v>
      </c>
      <c r="FN201">
        <v>1</v>
      </c>
      <c r="FO201">
        <v>37</v>
      </c>
      <c r="FP201">
        <v>4</v>
      </c>
      <c r="FQ201">
        <v>0</v>
      </c>
      <c r="FR201">
        <v>0</v>
      </c>
      <c r="FS201">
        <v>1</v>
      </c>
      <c r="FT201">
        <v>1</v>
      </c>
      <c r="FU201">
        <v>0</v>
      </c>
      <c r="FV201">
        <v>0</v>
      </c>
      <c r="FW201" t="s">
        <v>823</v>
      </c>
      <c r="FX201">
        <v>705.45001220703125</v>
      </c>
      <c r="FY201">
        <v>700.79998779296875</v>
      </c>
      <c r="FZ201">
        <v>702.83001708984375</v>
      </c>
      <c r="GA201">
        <v>684.96002197265625</v>
      </c>
      <c r="GB201">
        <v>688.02001953125</v>
      </c>
      <c r="GC201">
        <v>409</v>
      </c>
      <c r="GD201">
        <v>321</v>
      </c>
      <c r="GE201">
        <v>206</v>
      </c>
      <c r="GF201">
        <v>155</v>
      </c>
      <c r="GG201">
        <v>0</v>
      </c>
      <c r="GH201">
        <v>246</v>
      </c>
      <c r="GI201">
        <v>0</v>
      </c>
      <c r="GJ201">
        <v>69</v>
      </c>
      <c r="GK201">
        <v>11</v>
      </c>
      <c r="GL201">
        <v>243</v>
      </c>
      <c r="GM201">
        <v>10</v>
      </c>
      <c r="GN201">
        <v>109</v>
      </c>
      <c r="GO201">
        <v>2</v>
      </c>
      <c r="GP201">
        <v>2</v>
      </c>
      <c r="GQ201">
        <v>2</v>
      </c>
      <c r="GR201">
        <v>2</v>
      </c>
      <c r="GS201">
        <v>1</v>
      </c>
      <c r="GT201">
        <v>0</v>
      </c>
      <c r="GU201">
        <v>0</v>
      </c>
      <c r="GV201">
        <v>0</v>
      </c>
      <c r="GW201">
        <v>2.2000000000000002</v>
      </c>
      <c r="GX201" t="s">
        <v>218</v>
      </c>
      <c r="GY201">
        <v>635012</v>
      </c>
      <c r="GZ201">
        <v>791928</v>
      </c>
      <c r="HA201">
        <v>0.17399999999999999</v>
      </c>
      <c r="HB201">
        <v>0.87</v>
      </c>
      <c r="HC201">
        <v>1.39</v>
      </c>
      <c r="HD201">
        <v>3.61</v>
      </c>
      <c r="HE201">
        <v>0</v>
      </c>
      <c r="HF201" s="2">
        <f t="shared" si="65"/>
        <v>-6.6353089255992703E-3</v>
      </c>
      <c r="HG201" s="2">
        <f t="shared" si="66"/>
        <v>2.8883645369623956E-3</v>
      </c>
      <c r="HH201" s="2">
        <f t="shared" si="67"/>
        <v>2.2602691347351933E-2</v>
      </c>
      <c r="HI201" s="2">
        <f t="shared" si="68"/>
        <v>4.4475414547945347E-3</v>
      </c>
      <c r="HJ201" s="3">
        <f t="shared" si="69"/>
        <v>702.82415362521363</v>
      </c>
      <c r="HK201" t="str">
        <f t="shared" si="70"/>
        <v>RH</v>
      </c>
    </row>
    <row r="202" spans="1:219" hidden="1" x14ac:dyDescent="0.3">
      <c r="A202">
        <v>193</v>
      </c>
      <c r="B202" t="s">
        <v>824</v>
      </c>
      <c r="C202">
        <v>9</v>
      </c>
      <c r="D202">
        <v>1</v>
      </c>
      <c r="E202">
        <v>6</v>
      </c>
      <c r="F202">
        <v>0</v>
      </c>
      <c r="G202" t="s">
        <v>218</v>
      </c>
      <c r="H202" t="s">
        <v>218</v>
      </c>
      <c r="I202">
        <v>6</v>
      </c>
      <c r="J202">
        <v>0</v>
      </c>
      <c r="K202" t="s">
        <v>218</v>
      </c>
      <c r="L202" t="s">
        <v>218</v>
      </c>
      <c r="M202">
        <v>22</v>
      </c>
      <c r="N202">
        <v>92</v>
      </c>
      <c r="O202">
        <v>73</v>
      </c>
      <c r="P202">
        <v>7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 t="s">
        <v>229</v>
      </c>
      <c r="AV202">
        <v>87.699996948242188</v>
      </c>
      <c r="AW202">
        <v>87.870002746582031</v>
      </c>
      <c r="AX202">
        <v>88.980003356933594</v>
      </c>
      <c r="AY202">
        <v>87.709999084472656</v>
      </c>
      <c r="AZ202">
        <v>88.94000244140625</v>
      </c>
      <c r="BA202" s="2">
        <f t="shared" ref="BA202:BA260" si="71">100%-(AV202/AW202)</f>
        <v>1.9347421534757769E-3</v>
      </c>
      <c r="BB202" s="2">
        <f t="shared" ref="BB202:BB260" si="72">100%-(AW202/AX202)</f>
        <v>1.2474719807538337E-2</v>
      </c>
      <c r="BC202" s="2">
        <f t="shared" ref="BC202:BC260" si="73">100%-(AY202/AW202)</f>
        <v>1.8209133618765083E-3</v>
      </c>
      <c r="BD202" s="2">
        <f t="shared" ref="BD202:BD260" si="74">100%-(AY202/AZ202)</f>
        <v>1.3829585374071973E-2</v>
      </c>
      <c r="BE202">
        <v>33</v>
      </c>
      <c r="BF202">
        <v>126</v>
      </c>
      <c r="BG202">
        <v>29</v>
      </c>
      <c r="BH202">
        <v>0</v>
      </c>
      <c r="BI202">
        <v>0</v>
      </c>
      <c r="BJ202">
        <v>1</v>
      </c>
      <c r="BK202">
        <v>2</v>
      </c>
      <c r="BL202">
        <v>0</v>
      </c>
      <c r="BM202">
        <v>0</v>
      </c>
      <c r="BN202">
        <v>14</v>
      </c>
      <c r="BO202">
        <v>0</v>
      </c>
      <c r="BP202">
        <v>0</v>
      </c>
      <c r="BQ202">
        <v>0</v>
      </c>
      <c r="BR202">
        <v>0</v>
      </c>
      <c r="BS202">
        <v>2</v>
      </c>
      <c r="BT202">
        <v>14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 t="s">
        <v>479</v>
      </c>
      <c r="CN202">
        <v>88.94000244140625</v>
      </c>
      <c r="CO202">
        <v>88.900001525878906</v>
      </c>
      <c r="CP202">
        <v>89.949996948242188</v>
      </c>
      <c r="CQ202">
        <v>87.669998168945313</v>
      </c>
      <c r="CR202">
        <v>87.680000305175781</v>
      </c>
      <c r="CS202" s="2">
        <f t="shared" ref="CS202:CS260" si="75">100%-(CN202/CO202)</f>
        <v>-4.4995404770276082E-4</v>
      </c>
      <c r="CT202" s="2">
        <f t="shared" ref="CT202:CT260" si="76">100%-(CO202/CP202)</f>
        <v>1.1673101256106322E-2</v>
      </c>
      <c r="CU202" s="2">
        <f t="shared" ref="CU202:CU260" si="77">100%-(CQ202/CO202)</f>
        <v>1.3835808051989029E-2</v>
      </c>
      <c r="CV202" s="2">
        <f t="shared" ref="CV202:CV260" si="78">100%-(CQ202/CR202)</f>
        <v>1.1407545843589162E-4</v>
      </c>
      <c r="CW202">
        <v>84</v>
      </c>
      <c r="CX202">
        <v>22</v>
      </c>
      <c r="CY202">
        <v>11</v>
      </c>
      <c r="CZ202">
        <v>0</v>
      </c>
      <c r="DA202">
        <v>0</v>
      </c>
      <c r="DB202">
        <v>1</v>
      </c>
      <c r="DC202">
        <v>11</v>
      </c>
      <c r="DD202">
        <v>0</v>
      </c>
      <c r="DE202">
        <v>0</v>
      </c>
      <c r="DF202">
        <v>12</v>
      </c>
      <c r="DG202">
        <v>4</v>
      </c>
      <c r="DH202">
        <v>10</v>
      </c>
      <c r="DI202">
        <v>5</v>
      </c>
      <c r="DJ202">
        <v>53</v>
      </c>
      <c r="DK202">
        <v>1</v>
      </c>
      <c r="DL202">
        <v>19</v>
      </c>
      <c r="DM202">
        <v>0</v>
      </c>
      <c r="DN202">
        <v>0</v>
      </c>
      <c r="DO202">
        <v>33</v>
      </c>
      <c r="DP202">
        <v>11</v>
      </c>
      <c r="DQ202">
        <v>1</v>
      </c>
      <c r="DR202">
        <v>1</v>
      </c>
      <c r="DS202">
        <v>1</v>
      </c>
      <c r="DT202">
        <v>1</v>
      </c>
      <c r="DU202">
        <v>1</v>
      </c>
      <c r="DV202">
        <v>1</v>
      </c>
      <c r="DW202">
        <v>118</v>
      </c>
      <c r="DX202">
        <v>33</v>
      </c>
      <c r="DY202">
        <v>0</v>
      </c>
      <c r="DZ202">
        <v>0</v>
      </c>
      <c r="EA202">
        <v>1</v>
      </c>
      <c r="EB202">
        <v>1</v>
      </c>
      <c r="EC202">
        <v>0</v>
      </c>
      <c r="ED202">
        <v>0</v>
      </c>
      <c r="EE202" t="s">
        <v>710</v>
      </c>
      <c r="EF202">
        <v>87.680000305175781</v>
      </c>
      <c r="EG202">
        <v>88.449996948242188</v>
      </c>
      <c r="EH202">
        <v>89.010002136230469</v>
      </c>
      <c r="EI202">
        <v>87.709999084472656</v>
      </c>
      <c r="EJ202">
        <v>88.800003051757813</v>
      </c>
      <c r="EK202" s="2">
        <f t="shared" ref="EK202:EK260" si="79">100%-(EF202/EG202)</f>
        <v>8.7054456713772099E-3</v>
      </c>
      <c r="EL202" s="2">
        <f t="shared" ref="EL202:EL260" si="80">100%-(EG202/EH202)</f>
        <v>6.2914860639053938E-3</v>
      </c>
      <c r="EM202" s="2">
        <f t="shared" ref="EM202:EM260" si="81">100%-(EI202/EG202)</f>
        <v>8.3662847857706168E-3</v>
      </c>
      <c r="EN202" s="2">
        <f t="shared" ref="EN202:EN260" si="82">100%-(EI202/EJ202)</f>
        <v>1.2274819029565065E-2</v>
      </c>
      <c r="EO202">
        <v>70</v>
      </c>
      <c r="EP202">
        <v>4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21</v>
      </c>
      <c r="EY202">
        <v>17</v>
      </c>
      <c r="EZ202">
        <v>29</v>
      </c>
      <c r="FA202">
        <v>15</v>
      </c>
      <c r="FB202">
        <v>53</v>
      </c>
      <c r="FC202">
        <v>0</v>
      </c>
      <c r="FD202">
        <v>0</v>
      </c>
      <c r="FE202">
        <v>0</v>
      </c>
      <c r="FF202">
        <v>0</v>
      </c>
      <c r="FG202">
        <v>1</v>
      </c>
      <c r="FH202">
        <v>0</v>
      </c>
      <c r="FI202">
        <v>53</v>
      </c>
      <c r="FJ202">
        <v>0</v>
      </c>
      <c r="FK202">
        <v>1</v>
      </c>
      <c r="FL202">
        <v>0</v>
      </c>
      <c r="FM202">
        <v>1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 t="s">
        <v>406</v>
      </c>
      <c r="FX202">
        <v>88.800003051757813</v>
      </c>
      <c r="FY202">
        <v>88.669998168945313</v>
      </c>
      <c r="FZ202">
        <v>88.669998168945313</v>
      </c>
      <c r="GA202">
        <v>86.919998168945313</v>
      </c>
      <c r="GB202">
        <v>87.610000610351563</v>
      </c>
      <c r="GC202">
        <v>573</v>
      </c>
      <c r="GD202">
        <v>233</v>
      </c>
      <c r="GE202">
        <v>191</v>
      </c>
      <c r="GF202">
        <v>219</v>
      </c>
      <c r="GG202">
        <v>0</v>
      </c>
      <c r="GH202">
        <v>7</v>
      </c>
      <c r="GI202">
        <v>0</v>
      </c>
      <c r="GJ202">
        <v>0</v>
      </c>
      <c r="GK202">
        <v>0</v>
      </c>
      <c r="GL202">
        <v>106</v>
      </c>
      <c r="GM202">
        <v>0</v>
      </c>
      <c r="GN202">
        <v>106</v>
      </c>
      <c r="GO202">
        <v>2</v>
      </c>
      <c r="GP202">
        <v>2</v>
      </c>
      <c r="GQ202">
        <v>1</v>
      </c>
      <c r="GR202">
        <v>1</v>
      </c>
      <c r="GS202">
        <v>0</v>
      </c>
      <c r="GT202">
        <v>0</v>
      </c>
      <c r="GU202">
        <v>0</v>
      </c>
      <c r="GV202">
        <v>0</v>
      </c>
      <c r="GW202">
        <v>2.8</v>
      </c>
      <c r="GX202" t="s">
        <v>272</v>
      </c>
      <c r="GY202">
        <v>766930</v>
      </c>
      <c r="GZ202">
        <v>944614</v>
      </c>
      <c r="HC202">
        <v>7.96</v>
      </c>
      <c r="HD202">
        <v>4.47</v>
      </c>
      <c r="HE202">
        <v>0.48439997000000001</v>
      </c>
      <c r="HF202" s="2">
        <f t="shared" ref="HF202:HF260" si="83">100%-(FX202/FY202)</f>
        <v>-1.4661653941256958E-3</v>
      </c>
      <c r="HG202" s="2">
        <f t="shared" ref="HG202:HG260" si="84">100%-(FY202/FZ202)</f>
        <v>0</v>
      </c>
      <c r="HH202" s="2">
        <f t="shared" ref="HH202:HH260" si="85">100%-(GA202/FY202)</f>
        <v>1.9736100554165747E-2</v>
      </c>
      <c r="HI202" s="2">
        <f t="shared" ref="HI202:HI260" si="86">100%-(GA202/GB202)</f>
        <v>7.8758410752107766E-3</v>
      </c>
      <c r="HJ202" s="3">
        <f t="shared" ref="HJ202:HJ260" si="87">(FY202*HG202)+FY202</f>
        <v>88.669998168945313</v>
      </c>
      <c r="HK202" t="str">
        <f t="shared" ref="HK202:HK260" si="88">B202</f>
        <v>RHI</v>
      </c>
    </row>
    <row r="203" spans="1:219" hidden="1" x14ac:dyDescent="0.3">
      <c r="A203">
        <v>194</v>
      </c>
      <c r="B203" t="s">
        <v>825</v>
      </c>
      <c r="C203">
        <v>9</v>
      </c>
      <c r="D203">
        <v>0</v>
      </c>
      <c r="E203">
        <v>6</v>
      </c>
      <c r="F203">
        <v>0</v>
      </c>
      <c r="G203" t="s">
        <v>218</v>
      </c>
      <c r="H203" t="s">
        <v>218</v>
      </c>
      <c r="I203">
        <v>6</v>
      </c>
      <c r="J203">
        <v>0</v>
      </c>
      <c r="K203" t="s">
        <v>218</v>
      </c>
      <c r="L203" t="s">
        <v>218</v>
      </c>
      <c r="M203">
        <v>50</v>
      </c>
      <c r="N203">
        <v>51</v>
      </c>
      <c r="O203">
        <v>3</v>
      </c>
      <c r="P203">
        <v>0</v>
      </c>
      <c r="Q203">
        <v>0</v>
      </c>
      <c r="R203">
        <v>1</v>
      </c>
      <c r="S203">
        <v>3</v>
      </c>
      <c r="T203">
        <v>0</v>
      </c>
      <c r="U203">
        <v>0</v>
      </c>
      <c r="V203">
        <v>44</v>
      </c>
      <c r="W203">
        <v>25</v>
      </c>
      <c r="X203">
        <v>12</v>
      </c>
      <c r="Y203">
        <v>4</v>
      </c>
      <c r="Z203">
        <v>0</v>
      </c>
      <c r="AA203">
        <v>1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 t="s">
        <v>445</v>
      </c>
      <c r="AV203">
        <v>432.3699951171875</v>
      </c>
      <c r="AW203">
        <v>432.14999389648438</v>
      </c>
      <c r="AX203">
        <v>447.94000244140631</v>
      </c>
      <c r="AY203">
        <v>430.07000732421881</v>
      </c>
      <c r="AZ203">
        <v>445.8599853515625</v>
      </c>
      <c r="BA203" s="2">
        <f t="shared" si="71"/>
        <v>-5.0908532641513737E-4</v>
      </c>
      <c r="BB203" s="2">
        <f t="shared" si="72"/>
        <v>3.5250275614728932E-2</v>
      </c>
      <c r="BC203" s="2">
        <f t="shared" si="73"/>
        <v>4.8131125804523611E-3</v>
      </c>
      <c r="BD203" s="2">
        <f t="shared" si="74"/>
        <v>3.5414656049237547E-2</v>
      </c>
      <c r="BE203">
        <v>2</v>
      </c>
      <c r="BF203">
        <v>2</v>
      </c>
      <c r="BG203">
        <v>21</v>
      </c>
      <c r="BH203">
        <v>23</v>
      </c>
      <c r="BI203">
        <v>145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1</v>
      </c>
      <c r="BR203">
        <v>0</v>
      </c>
      <c r="BS203">
        <v>1</v>
      </c>
      <c r="BT203">
        <v>1</v>
      </c>
      <c r="BU203">
        <v>1</v>
      </c>
      <c r="BV203">
        <v>1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 t="s">
        <v>826</v>
      </c>
      <c r="CN203">
        <v>445.8599853515625</v>
      </c>
      <c r="CO203">
        <v>447.1400146484375</v>
      </c>
      <c r="CP203">
        <v>447.83999633789063</v>
      </c>
      <c r="CQ203">
        <v>439.04000854492188</v>
      </c>
      <c r="CR203">
        <v>442.33999633789063</v>
      </c>
      <c r="CS203" s="2">
        <f t="shared" si="75"/>
        <v>2.8627035267273504E-3</v>
      </c>
      <c r="CT203" s="2">
        <f t="shared" si="76"/>
        <v>1.5630173615064358E-3</v>
      </c>
      <c r="CU203" s="2">
        <f t="shared" si="77"/>
        <v>1.8115144782746007E-2</v>
      </c>
      <c r="CV203" s="2">
        <f t="shared" si="78"/>
        <v>7.4602971024306797E-3</v>
      </c>
      <c r="CW203">
        <v>3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2</v>
      </c>
      <c r="DG203">
        <v>1</v>
      </c>
      <c r="DH203">
        <v>9</v>
      </c>
      <c r="DI203">
        <v>3</v>
      </c>
      <c r="DJ203">
        <v>160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4</v>
      </c>
      <c r="DX203">
        <v>0</v>
      </c>
      <c r="DY203">
        <v>0</v>
      </c>
      <c r="DZ203">
        <v>0</v>
      </c>
      <c r="EA203">
        <v>3</v>
      </c>
      <c r="EB203">
        <v>0</v>
      </c>
      <c r="EC203">
        <v>2</v>
      </c>
      <c r="ED203">
        <v>0</v>
      </c>
      <c r="EE203" t="s">
        <v>827</v>
      </c>
      <c r="EF203">
        <v>442.33999633789063</v>
      </c>
      <c r="EG203">
        <v>442.92999267578131</v>
      </c>
      <c r="EH203">
        <v>448.3800048828125</v>
      </c>
      <c r="EI203">
        <v>441.30999755859381</v>
      </c>
      <c r="EJ203">
        <v>445.85000610351563</v>
      </c>
      <c r="EK203" s="2">
        <f t="shared" si="79"/>
        <v>1.3320306767361512E-3</v>
      </c>
      <c r="EL203" s="2">
        <f t="shared" si="80"/>
        <v>1.2154895730588144E-2</v>
      </c>
      <c r="EM203" s="2">
        <f t="shared" si="81"/>
        <v>3.6574518410933399E-3</v>
      </c>
      <c r="EN203" s="2">
        <f t="shared" si="82"/>
        <v>1.0182815930853018E-2</v>
      </c>
      <c r="EO203">
        <v>21</v>
      </c>
      <c r="EP203">
        <v>100</v>
      </c>
      <c r="EQ203">
        <v>19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17</v>
      </c>
      <c r="EY203">
        <v>5</v>
      </c>
      <c r="EZ203">
        <v>5</v>
      </c>
      <c r="FA203">
        <v>0</v>
      </c>
      <c r="FB203">
        <v>0</v>
      </c>
      <c r="FC203">
        <v>1</v>
      </c>
      <c r="FD203">
        <v>27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 t="s">
        <v>268</v>
      </c>
      <c r="FX203">
        <v>445.85000610351563</v>
      </c>
      <c r="FY203">
        <v>445.91000366210938</v>
      </c>
      <c r="FZ203">
        <v>447.57998657226563</v>
      </c>
      <c r="GA203">
        <v>443.3800048828125</v>
      </c>
      <c r="GB203">
        <v>446.44000244140619</v>
      </c>
      <c r="GC203">
        <v>440</v>
      </c>
      <c r="GD203">
        <v>288</v>
      </c>
      <c r="GE203">
        <v>143</v>
      </c>
      <c r="GF203">
        <v>202</v>
      </c>
      <c r="GG203">
        <v>0</v>
      </c>
      <c r="GH203">
        <v>168</v>
      </c>
      <c r="GI203">
        <v>0</v>
      </c>
      <c r="GJ203">
        <v>0</v>
      </c>
      <c r="GK203">
        <v>1</v>
      </c>
      <c r="GL203">
        <v>160</v>
      </c>
      <c r="GM203">
        <v>0</v>
      </c>
      <c r="GN203">
        <v>160</v>
      </c>
      <c r="GO203">
        <v>0</v>
      </c>
      <c r="GP203">
        <v>0</v>
      </c>
      <c r="GQ203">
        <v>0</v>
      </c>
      <c r="GR203">
        <v>0</v>
      </c>
      <c r="GS203">
        <v>2</v>
      </c>
      <c r="GT203">
        <v>2</v>
      </c>
      <c r="GU203">
        <v>0</v>
      </c>
      <c r="GV203">
        <v>0</v>
      </c>
      <c r="GW203">
        <v>2.5</v>
      </c>
      <c r="GX203" t="s">
        <v>218</v>
      </c>
      <c r="GY203">
        <v>293878</v>
      </c>
      <c r="GZ203">
        <v>439371</v>
      </c>
      <c r="HA203">
        <v>0.56999999999999995</v>
      </c>
      <c r="HB203">
        <v>0.70599999999999996</v>
      </c>
      <c r="HC203">
        <v>2.97</v>
      </c>
      <c r="HD203">
        <v>2.89</v>
      </c>
      <c r="HE203">
        <v>0.22799999000000001</v>
      </c>
      <c r="HF203" s="2">
        <f t="shared" si="83"/>
        <v>1.3455082438385002E-4</v>
      </c>
      <c r="HG203" s="2">
        <f t="shared" si="84"/>
        <v>3.7311384786116175E-3</v>
      </c>
      <c r="HH203" s="2">
        <f t="shared" si="85"/>
        <v>5.6737878910965156E-3</v>
      </c>
      <c r="HI203" s="2">
        <f t="shared" si="86"/>
        <v>6.8542190257587787E-3</v>
      </c>
      <c r="HJ203" s="3">
        <f t="shared" si="87"/>
        <v>447.57375563477092</v>
      </c>
      <c r="HK203" t="str">
        <f t="shared" si="88"/>
        <v>ROP</v>
      </c>
    </row>
    <row r="204" spans="1:219" hidden="1" x14ac:dyDescent="0.3">
      <c r="A204">
        <v>195</v>
      </c>
      <c r="B204" t="s">
        <v>828</v>
      </c>
      <c r="C204">
        <v>9</v>
      </c>
      <c r="D204">
        <v>0</v>
      </c>
      <c r="E204">
        <v>6</v>
      </c>
      <c r="F204">
        <v>0</v>
      </c>
      <c r="G204" t="s">
        <v>218</v>
      </c>
      <c r="H204" t="s">
        <v>218</v>
      </c>
      <c r="I204">
        <v>6</v>
      </c>
      <c r="J204">
        <v>0</v>
      </c>
      <c r="K204" t="s">
        <v>218</v>
      </c>
      <c r="L204" t="s">
        <v>218</v>
      </c>
      <c r="M204">
        <v>6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3</v>
      </c>
      <c r="W204">
        <v>3</v>
      </c>
      <c r="X204">
        <v>3</v>
      </c>
      <c r="Y204">
        <v>0</v>
      </c>
      <c r="Z204">
        <v>182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6</v>
      </c>
      <c r="AN204">
        <v>0</v>
      </c>
      <c r="AO204">
        <v>0</v>
      </c>
      <c r="AP204">
        <v>0</v>
      </c>
      <c r="AQ204">
        <v>1</v>
      </c>
      <c r="AR204">
        <v>0</v>
      </c>
      <c r="AS204">
        <v>0</v>
      </c>
      <c r="AT204">
        <v>0</v>
      </c>
      <c r="AU204" t="s">
        <v>829</v>
      </c>
      <c r="AV204">
        <v>127.19000244140619</v>
      </c>
      <c r="AW204">
        <v>127.1699981689453</v>
      </c>
      <c r="AX204">
        <v>129.7200012207031</v>
      </c>
      <c r="AY204">
        <v>126.870002746582</v>
      </c>
      <c r="AZ204">
        <v>129.16999816894531</v>
      </c>
      <c r="BA204" s="2">
        <f t="shared" si="71"/>
        <v>-1.573033950532654E-4</v>
      </c>
      <c r="BB204" s="2">
        <f t="shared" si="72"/>
        <v>1.9657747670070336E-2</v>
      </c>
      <c r="BC204" s="2">
        <f t="shared" si="73"/>
        <v>2.3590109828007799E-3</v>
      </c>
      <c r="BD204" s="2">
        <f t="shared" si="74"/>
        <v>1.7805956916985277E-2</v>
      </c>
      <c r="BE204">
        <v>4</v>
      </c>
      <c r="BF204">
        <v>33</v>
      </c>
      <c r="BG204">
        <v>70</v>
      </c>
      <c r="BH204">
        <v>87</v>
      </c>
      <c r="BI204">
        <v>1</v>
      </c>
      <c r="BJ204">
        <v>0</v>
      </c>
      <c r="BK204">
        <v>0</v>
      </c>
      <c r="BL204">
        <v>0</v>
      </c>
      <c r="BM204">
        <v>0</v>
      </c>
      <c r="BN204">
        <v>1</v>
      </c>
      <c r="BO204">
        <v>1</v>
      </c>
      <c r="BP204">
        <v>0</v>
      </c>
      <c r="BQ204">
        <v>0</v>
      </c>
      <c r="BR204">
        <v>0</v>
      </c>
      <c r="BS204">
        <v>1</v>
      </c>
      <c r="BT204">
        <v>2</v>
      </c>
      <c r="BU204">
        <v>1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 t="s">
        <v>280</v>
      </c>
      <c r="CN204">
        <v>129.16999816894531</v>
      </c>
      <c r="CO204">
        <v>128.55999755859381</v>
      </c>
      <c r="CP204">
        <v>129.5899963378906</v>
      </c>
      <c r="CQ204">
        <v>128.00999450683591</v>
      </c>
      <c r="CR204">
        <v>128.52000427246091</v>
      </c>
      <c r="CS204" s="2">
        <f t="shared" si="75"/>
        <v>-4.7448710480371137E-3</v>
      </c>
      <c r="CT204" s="2">
        <f t="shared" si="76"/>
        <v>7.9481349517998012E-3</v>
      </c>
      <c r="CU204" s="2">
        <f t="shared" si="77"/>
        <v>4.2781818777433145E-3</v>
      </c>
      <c r="CV204" s="2">
        <f t="shared" si="78"/>
        <v>3.9683298215877905E-3</v>
      </c>
      <c r="CW204">
        <v>130</v>
      </c>
      <c r="CX204">
        <v>49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22</v>
      </c>
      <c r="DG204">
        <v>6</v>
      </c>
      <c r="DH204">
        <v>2</v>
      </c>
      <c r="DI204">
        <v>1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 t="s">
        <v>316</v>
      </c>
      <c r="EF204">
        <v>128.52000427246091</v>
      </c>
      <c r="EG204">
        <v>129.05999755859381</v>
      </c>
      <c r="EH204">
        <v>131.27000427246091</v>
      </c>
      <c r="EI204">
        <v>128.82000732421881</v>
      </c>
      <c r="EJ204">
        <v>131.17999267578119</v>
      </c>
      <c r="EK204" s="2">
        <f t="shared" si="79"/>
        <v>4.1840484762735164E-3</v>
      </c>
      <c r="EL204" s="2">
        <f t="shared" si="80"/>
        <v>1.683558042155664E-2</v>
      </c>
      <c r="EM204" s="2">
        <f t="shared" si="81"/>
        <v>1.8595245538111094E-3</v>
      </c>
      <c r="EN204" s="2">
        <f t="shared" si="82"/>
        <v>1.7990436677300492E-2</v>
      </c>
      <c r="EO204">
        <v>27</v>
      </c>
      <c r="EP204">
        <v>85</v>
      </c>
      <c r="EQ204">
        <v>47</v>
      </c>
      <c r="ER204">
        <v>36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1</v>
      </c>
      <c r="EY204">
        <v>0</v>
      </c>
      <c r="EZ204">
        <v>0</v>
      </c>
      <c r="FA204">
        <v>0</v>
      </c>
      <c r="FB204">
        <v>0</v>
      </c>
      <c r="FC204">
        <v>1</v>
      </c>
      <c r="FD204">
        <v>1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 t="s">
        <v>830</v>
      </c>
      <c r="FX204">
        <v>131.17999267578119</v>
      </c>
      <c r="FY204">
        <v>131.4100036621094</v>
      </c>
      <c r="FZ204">
        <v>132.80000305175781</v>
      </c>
      <c r="GA204">
        <v>130.1300048828125</v>
      </c>
      <c r="GB204">
        <v>130.94000244140619</v>
      </c>
      <c r="GC204">
        <v>575</v>
      </c>
      <c r="GD204">
        <v>225</v>
      </c>
      <c r="GE204">
        <v>374</v>
      </c>
      <c r="GF204">
        <v>32</v>
      </c>
      <c r="GG204">
        <v>0</v>
      </c>
      <c r="GH204">
        <v>124</v>
      </c>
      <c r="GI204">
        <v>0</v>
      </c>
      <c r="GJ204">
        <v>36</v>
      </c>
      <c r="GK204">
        <v>0</v>
      </c>
      <c r="GL204">
        <v>182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1.9</v>
      </c>
      <c r="GX204" t="s">
        <v>218</v>
      </c>
      <c r="GY204">
        <v>1220911</v>
      </c>
      <c r="GZ204">
        <v>1249857</v>
      </c>
      <c r="HA204">
        <v>1.2470000000000001</v>
      </c>
      <c r="HB204">
        <v>1.6870000000000001</v>
      </c>
      <c r="HC204">
        <v>0.67</v>
      </c>
      <c r="HD204">
        <v>1.87</v>
      </c>
      <c r="HE204">
        <v>1.1875</v>
      </c>
      <c r="HF204" s="2">
        <f t="shared" si="83"/>
        <v>1.7503308722190969E-3</v>
      </c>
      <c r="HG204" s="2">
        <f t="shared" si="84"/>
        <v>1.0466862633328855E-2</v>
      </c>
      <c r="HH204" s="2">
        <f t="shared" si="85"/>
        <v>9.7404972500276799E-3</v>
      </c>
      <c r="HI204" s="2">
        <f t="shared" si="86"/>
        <v>6.1860206467931889E-3</v>
      </c>
      <c r="HJ204" s="3">
        <f t="shared" si="87"/>
        <v>132.78545411908595</v>
      </c>
      <c r="HK204" t="str">
        <f t="shared" si="88"/>
        <v>ROST</v>
      </c>
    </row>
    <row r="205" spans="1:219" hidden="1" x14ac:dyDescent="0.3">
      <c r="A205">
        <v>196</v>
      </c>
      <c r="B205" t="s">
        <v>831</v>
      </c>
      <c r="C205">
        <v>9</v>
      </c>
      <c r="D205">
        <v>1</v>
      </c>
      <c r="E205">
        <v>6</v>
      </c>
      <c r="F205">
        <v>0</v>
      </c>
      <c r="G205" t="s">
        <v>218</v>
      </c>
      <c r="H205" t="s">
        <v>218</v>
      </c>
      <c r="I205">
        <v>6</v>
      </c>
      <c r="J205">
        <v>0</v>
      </c>
      <c r="K205" t="s">
        <v>218</v>
      </c>
      <c r="L205" t="s">
        <v>218</v>
      </c>
      <c r="M205">
        <v>6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55</v>
      </c>
      <c r="W205">
        <v>33</v>
      </c>
      <c r="X205">
        <v>33</v>
      </c>
      <c r="Y205">
        <v>24</v>
      </c>
      <c r="Z205">
        <v>48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 t="s">
        <v>247</v>
      </c>
      <c r="AV205">
        <v>51.869998931884773</v>
      </c>
      <c r="AW205">
        <v>51.689998626708977</v>
      </c>
      <c r="AX205">
        <v>51.759998321533203</v>
      </c>
      <c r="AY205">
        <v>51.450000762939453</v>
      </c>
      <c r="AZ205">
        <v>51.560001373291023</v>
      </c>
      <c r="BA205" s="2">
        <f t="shared" si="71"/>
        <v>-3.4823043133684894E-3</v>
      </c>
      <c r="BB205" s="2">
        <f t="shared" si="72"/>
        <v>1.3523898202119078E-3</v>
      </c>
      <c r="BC205" s="2">
        <f t="shared" si="73"/>
        <v>4.6430232181416953E-3</v>
      </c>
      <c r="BD205" s="2">
        <f t="shared" si="74"/>
        <v>2.1334485535633441E-3</v>
      </c>
      <c r="BE205">
        <v>44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137</v>
      </c>
      <c r="BO205">
        <v>22</v>
      </c>
      <c r="BP205">
        <v>7</v>
      </c>
      <c r="BQ205">
        <v>1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 t="s">
        <v>636</v>
      </c>
      <c r="CN205">
        <v>51.560001373291023</v>
      </c>
      <c r="CO205">
        <v>52.520000457763672</v>
      </c>
      <c r="CP205">
        <v>52.990001678466797</v>
      </c>
      <c r="CQ205">
        <v>52.430000305175781</v>
      </c>
      <c r="CR205">
        <v>52.580001831054688</v>
      </c>
      <c r="CS205" s="2">
        <f t="shared" si="75"/>
        <v>1.8278733360725608E-2</v>
      </c>
      <c r="CT205" s="2">
        <f t="shared" si="76"/>
        <v>8.8696207928997683E-3</v>
      </c>
      <c r="CU205" s="2">
        <f t="shared" si="77"/>
        <v>1.7136357921448964E-3</v>
      </c>
      <c r="CV205" s="2">
        <f t="shared" si="78"/>
        <v>2.8528246606167595E-3</v>
      </c>
      <c r="CW205">
        <v>72</v>
      </c>
      <c r="CX205">
        <v>111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16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 t="s">
        <v>832</v>
      </c>
      <c r="EF205">
        <v>52.580001831054688</v>
      </c>
      <c r="EG205">
        <v>53.049999237060547</v>
      </c>
      <c r="EH205">
        <v>53.099998474121087</v>
      </c>
      <c r="EI205">
        <v>52.139999389648438</v>
      </c>
      <c r="EJ205">
        <v>52.709999084472663</v>
      </c>
      <c r="EK205" s="2">
        <f t="shared" si="79"/>
        <v>8.8595176770053241E-3</v>
      </c>
      <c r="EL205" s="2">
        <f t="shared" si="80"/>
        <v>9.4160524477049368E-4</v>
      </c>
      <c r="EM205" s="2">
        <f t="shared" si="81"/>
        <v>1.7153626022606727E-2</v>
      </c>
      <c r="EN205" s="2">
        <f t="shared" si="82"/>
        <v>1.0813881706026041E-2</v>
      </c>
      <c r="EO205">
        <v>4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4</v>
      </c>
      <c r="EY205">
        <v>1</v>
      </c>
      <c r="EZ205">
        <v>3</v>
      </c>
      <c r="FA205">
        <v>1</v>
      </c>
      <c r="FB205">
        <v>184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5</v>
      </c>
      <c r="FP205">
        <v>0</v>
      </c>
      <c r="FQ205">
        <v>0</v>
      </c>
      <c r="FR205">
        <v>0</v>
      </c>
      <c r="FS205">
        <v>1</v>
      </c>
      <c r="FT205">
        <v>0</v>
      </c>
      <c r="FU205">
        <v>0</v>
      </c>
      <c r="FV205">
        <v>0</v>
      </c>
      <c r="FW205" t="s">
        <v>225</v>
      </c>
      <c r="FX205">
        <v>52.709999084472663</v>
      </c>
      <c r="FY205">
        <v>52.939998626708977</v>
      </c>
      <c r="FZ205">
        <v>52.970001220703118</v>
      </c>
      <c r="GA205">
        <v>52.299999237060547</v>
      </c>
      <c r="GB205">
        <v>52.369998931884773</v>
      </c>
      <c r="GC205">
        <v>237</v>
      </c>
      <c r="GD205">
        <v>569</v>
      </c>
      <c r="GE205">
        <v>187</v>
      </c>
      <c r="GF205">
        <v>209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232</v>
      </c>
      <c r="GM205">
        <v>0</v>
      </c>
      <c r="GN205">
        <v>184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1</v>
      </c>
      <c r="GX205" t="s">
        <v>233</v>
      </c>
      <c r="GY205">
        <v>1802271</v>
      </c>
      <c r="GZ205">
        <v>1533485</v>
      </c>
      <c r="HC205">
        <v>1.83</v>
      </c>
      <c r="HD205">
        <v>4.47</v>
      </c>
      <c r="HE205">
        <v>0.31979999999999997</v>
      </c>
      <c r="HF205" s="2">
        <f t="shared" si="83"/>
        <v>4.3445324556596887E-3</v>
      </c>
      <c r="HG205" s="2">
        <f t="shared" si="84"/>
        <v>5.6640727398005186E-4</v>
      </c>
      <c r="HH205" s="2">
        <f t="shared" si="85"/>
        <v>1.2089146321313637E-2</v>
      </c>
      <c r="HI205" s="2">
        <f t="shared" si="86"/>
        <v>1.3366373162480016E-3</v>
      </c>
      <c r="HJ205" s="3">
        <f t="shared" si="87"/>
        <v>52.969984227015637</v>
      </c>
      <c r="HK205" t="str">
        <f t="shared" si="88"/>
        <v>SNY</v>
      </c>
    </row>
    <row r="206" spans="1:219" hidden="1" x14ac:dyDescent="0.3">
      <c r="A206">
        <v>197</v>
      </c>
      <c r="B206" t="s">
        <v>833</v>
      </c>
      <c r="C206">
        <v>9</v>
      </c>
      <c r="D206">
        <v>0</v>
      </c>
      <c r="E206">
        <v>6</v>
      </c>
      <c r="F206">
        <v>0</v>
      </c>
      <c r="G206" t="s">
        <v>218</v>
      </c>
      <c r="H206" t="s">
        <v>218</v>
      </c>
      <c r="I206">
        <v>6</v>
      </c>
      <c r="J206">
        <v>0</v>
      </c>
      <c r="K206" t="s">
        <v>218</v>
      </c>
      <c r="L206" t="s">
        <v>218</v>
      </c>
      <c r="M206">
        <v>1</v>
      </c>
      <c r="N206">
        <v>1</v>
      </c>
      <c r="O206">
        <v>5</v>
      </c>
      <c r="P206">
        <v>19</v>
      </c>
      <c r="Q206">
        <v>169</v>
      </c>
      <c r="R206">
        <v>0</v>
      </c>
      <c r="S206">
        <v>0</v>
      </c>
      <c r="T206">
        <v>0</v>
      </c>
      <c r="U206">
        <v>0</v>
      </c>
      <c r="V206">
        <v>1</v>
      </c>
      <c r="W206">
        <v>0</v>
      </c>
      <c r="X206">
        <v>0</v>
      </c>
      <c r="Y206">
        <v>1</v>
      </c>
      <c r="Z206">
        <v>0</v>
      </c>
      <c r="AA206">
        <v>1</v>
      </c>
      <c r="AB206">
        <v>2</v>
      </c>
      <c r="AC206">
        <v>1</v>
      </c>
      <c r="AD206">
        <v>2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 t="s">
        <v>834</v>
      </c>
      <c r="AV206">
        <v>26.370000839233398</v>
      </c>
      <c r="AW206">
        <v>26.399999618530281</v>
      </c>
      <c r="AX206">
        <v>26.610000610351559</v>
      </c>
      <c r="AY206">
        <v>25.649999618530281</v>
      </c>
      <c r="AZ206">
        <v>26.180000305175781</v>
      </c>
      <c r="BA206" s="2">
        <f t="shared" si="71"/>
        <v>1.1363174140285315E-3</v>
      </c>
      <c r="BB206" s="2">
        <f t="shared" si="72"/>
        <v>7.8918071027621606E-3</v>
      </c>
      <c r="BC206" s="2">
        <f t="shared" si="73"/>
        <v>2.840909131959124E-2</v>
      </c>
      <c r="BD206" s="2">
        <f t="shared" si="74"/>
        <v>2.0244487412810264E-2</v>
      </c>
      <c r="BE206">
        <v>5</v>
      </c>
      <c r="BF206">
        <v>3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2</v>
      </c>
      <c r="BO206">
        <v>0</v>
      </c>
      <c r="BP206">
        <v>5</v>
      </c>
      <c r="BQ206">
        <v>6</v>
      </c>
      <c r="BR206">
        <v>178</v>
      </c>
      <c r="BS206">
        <v>0</v>
      </c>
      <c r="BT206">
        <v>0</v>
      </c>
      <c r="BU206">
        <v>0</v>
      </c>
      <c r="BV206">
        <v>0</v>
      </c>
      <c r="BW206">
        <v>3</v>
      </c>
      <c r="BX206">
        <v>0</v>
      </c>
      <c r="BY206">
        <v>0</v>
      </c>
      <c r="BZ206">
        <v>0</v>
      </c>
      <c r="CA206">
        <v>1</v>
      </c>
      <c r="CB206">
        <v>0</v>
      </c>
      <c r="CC206">
        <v>0</v>
      </c>
      <c r="CD206">
        <v>0</v>
      </c>
      <c r="CE206">
        <v>8</v>
      </c>
      <c r="CF206">
        <v>3</v>
      </c>
      <c r="CG206">
        <v>0</v>
      </c>
      <c r="CH206">
        <v>0</v>
      </c>
      <c r="CI206">
        <v>1</v>
      </c>
      <c r="CJ206">
        <v>1</v>
      </c>
      <c r="CK206">
        <v>0</v>
      </c>
      <c r="CL206">
        <v>0</v>
      </c>
      <c r="CM206" t="s">
        <v>270</v>
      </c>
      <c r="CN206">
        <v>26.180000305175781</v>
      </c>
      <c r="CO206">
        <v>26.370000839233398</v>
      </c>
      <c r="CP206">
        <v>27.489999771118161</v>
      </c>
      <c r="CQ206">
        <v>26.159999847412109</v>
      </c>
      <c r="CR206">
        <v>27.360000610351559</v>
      </c>
      <c r="CS206" s="2">
        <f t="shared" si="75"/>
        <v>7.2051773989681989E-3</v>
      </c>
      <c r="CT206" s="2">
        <f t="shared" si="76"/>
        <v>4.074204951654703E-2</v>
      </c>
      <c r="CU206" s="2">
        <f t="shared" si="77"/>
        <v>7.9636323525954511E-3</v>
      </c>
      <c r="CV206" s="2">
        <f t="shared" si="78"/>
        <v>4.3859676029591621E-2</v>
      </c>
      <c r="CW206">
        <v>0</v>
      </c>
      <c r="CX206">
        <v>2</v>
      </c>
      <c r="CY206">
        <v>11</v>
      </c>
      <c r="CZ206">
        <v>10</v>
      </c>
      <c r="DA206">
        <v>172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1</v>
      </c>
      <c r="DK206">
        <v>1</v>
      </c>
      <c r="DL206">
        <v>1</v>
      </c>
      <c r="DM206">
        <v>1</v>
      </c>
      <c r="DN206">
        <v>1</v>
      </c>
      <c r="DO206">
        <v>0</v>
      </c>
      <c r="DP206">
        <v>0</v>
      </c>
      <c r="DQ206">
        <v>1</v>
      </c>
      <c r="DR206">
        <v>1</v>
      </c>
      <c r="DS206">
        <v>0</v>
      </c>
      <c r="DT206">
        <v>0</v>
      </c>
      <c r="DU206">
        <v>1</v>
      </c>
      <c r="DV206">
        <v>1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 t="s">
        <v>835</v>
      </c>
      <c r="EF206">
        <v>27.360000610351559</v>
      </c>
      <c r="EG206">
        <v>27.719999313354489</v>
      </c>
      <c r="EH206">
        <v>28.090000152587891</v>
      </c>
      <c r="EI206">
        <v>27.270000457763668</v>
      </c>
      <c r="EJ206">
        <v>27.819999694824219</v>
      </c>
      <c r="EK206" s="2">
        <f t="shared" si="79"/>
        <v>1.2986966519493937E-2</v>
      </c>
      <c r="EL206" s="2">
        <f t="shared" si="80"/>
        <v>1.3171977117248712E-2</v>
      </c>
      <c r="EM206" s="2">
        <f t="shared" si="81"/>
        <v>1.6233725351285533E-2</v>
      </c>
      <c r="EN206" s="2">
        <f t="shared" si="82"/>
        <v>1.9769922469225487E-2</v>
      </c>
      <c r="EO206">
        <v>36</v>
      </c>
      <c r="EP206">
        <v>15</v>
      </c>
      <c r="EQ206">
        <v>8</v>
      </c>
      <c r="ER206">
        <v>0</v>
      </c>
      <c r="ES206">
        <v>0</v>
      </c>
      <c r="ET206">
        <v>2</v>
      </c>
      <c r="EU206">
        <v>8</v>
      </c>
      <c r="EV206">
        <v>0</v>
      </c>
      <c r="EW206">
        <v>0</v>
      </c>
      <c r="EX206">
        <v>23</v>
      </c>
      <c r="EY206">
        <v>6</v>
      </c>
      <c r="EZ206">
        <v>12</v>
      </c>
      <c r="FA206">
        <v>6</v>
      </c>
      <c r="FB206">
        <v>105</v>
      </c>
      <c r="FC206">
        <v>1</v>
      </c>
      <c r="FD206">
        <v>2</v>
      </c>
      <c r="FE206">
        <v>0</v>
      </c>
      <c r="FF206">
        <v>0</v>
      </c>
      <c r="FG206">
        <v>23</v>
      </c>
      <c r="FH206">
        <v>8</v>
      </c>
      <c r="FI206">
        <v>0</v>
      </c>
      <c r="FJ206">
        <v>0</v>
      </c>
      <c r="FK206">
        <v>1</v>
      </c>
      <c r="FL206">
        <v>1</v>
      </c>
      <c r="FM206">
        <v>0</v>
      </c>
      <c r="FN206">
        <v>0</v>
      </c>
      <c r="FO206">
        <v>37</v>
      </c>
      <c r="FP206">
        <v>23</v>
      </c>
      <c r="FQ206">
        <v>60</v>
      </c>
      <c r="FR206">
        <v>0</v>
      </c>
      <c r="FS206">
        <v>1</v>
      </c>
      <c r="FT206">
        <v>1</v>
      </c>
      <c r="FU206">
        <v>1</v>
      </c>
      <c r="FV206">
        <v>0</v>
      </c>
      <c r="FW206" t="s">
        <v>836</v>
      </c>
      <c r="FX206">
        <v>27.819999694824219</v>
      </c>
      <c r="FY206">
        <v>27.479999542236332</v>
      </c>
      <c r="FZ206">
        <v>27.809999465942379</v>
      </c>
      <c r="GA206">
        <v>26.95999908447266</v>
      </c>
      <c r="GB206">
        <v>27.04999923706055</v>
      </c>
      <c r="GC206">
        <v>457</v>
      </c>
      <c r="GD206">
        <v>346</v>
      </c>
      <c r="GE206">
        <v>254</v>
      </c>
      <c r="GF206">
        <v>153</v>
      </c>
      <c r="GG206">
        <v>0</v>
      </c>
      <c r="GH206">
        <v>370</v>
      </c>
      <c r="GI206">
        <v>0</v>
      </c>
      <c r="GJ206">
        <v>182</v>
      </c>
      <c r="GK206">
        <v>3</v>
      </c>
      <c r="GL206">
        <v>284</v>
      </c>
      <c r="GM206">
        <v>1</v>
      </c>
      <c r="GN206">
        <v>106</v>
      </c>
      <c r="GO206">
        <v>1</v>
      </c>
      <c r="GP206">
        <v>1</v>
      </c>
      <c r="GQ206">
        <v>1</v>
      </c>
      <c r="GR206">
        <v>1</v>
      </c>
      <c r="GS206">
        <v>1</v>
      </c>
      <c r="GT206">
        <v>1</v>
      </c>
      <c r="GU206">
        <v>0</v>
      </c>
      <c r="GV206">
        <v>0</v>
      </c>
      <c r="GW206">
        <v>2.1</v>
      </c>
      <c r="GX206" t="s">
        <v>218</v>
      </c>
      <c r="GY206">
        <v>13833601</v>
      </c>
      <c r="GZ206">
        <v>13191700</v>
      </c>
      <c r="HA206">
        <v>0.82799999999999996</v>
      </c>
      <c r="HB206">
        <v>1.2969999999999999</v>
      </c>
      <c r="HC206">
        <v>0.56999999999999995</v>
      </c>
      <c r="HD206">
        <v>1.89</v>
      </c>
      <c r="HF206" s="2">
        <f t="shared" si="83"/>
        <v>-1.237264040217001E-2</v>
      </c>
      <c r="HG206" s="2">
        <f t="shared" si="84"/>
        <v>1.1866232651682851E-2</v>
      </c>
      <c r="HH206" s="2">
        <f t="shared" si="85"/>
        <v>1.8922869957273436E-2</v>
      </c>
      <c r="HI206" s="2">
        <f t="shared" si="86"/>
        <v>3.327177638681178E-3</v>
      </c>
      <c r="HJ206" s="3">
        <f t="shared" si="87"/>
        <v>27.806083610072648</v>
      </c>
      <c r="HK206" t="str">
        <f t="shared" si="88"/>
        <v>SLB</v>
      </c>
    </row>
    <row r="207" spans="1:219" hidden="1" x14ac:dyDescent="0.3">
      <c r="A207">
        <v>198</v>
      </c>
      <c r="B207" t="s">
        <v>837</v>
      </c>
      <c r="C207">
        <v>11</v>
      </c>
      <c r="D207">
        <v>0</v>
      </c>
      <c r="E207">
        <v>6</v>
      </c>
      <c r="F207">
        <v>0</v>
      </c>
      <c r="G207" t="s">
        <v>218</v>
      </c>
      <c r="H207" t="s">
        <v>218</v>
      </c>
      <c r="I207">
        <v>6</v>
      </c>
      <c r="J207">
        <v>0</v>
      </c>
      <c r="K207" t="s">
        <v>218</v>
      </c>
      <c r="L207" t="s">
        <v>218</v>
      </c>
      <c r="M207">
        <v>1</v>
      </c>
      <c r="N207">
        <v>12</v>
      </c>
      <c r="O207">
        <v>142</v>
      </c>
      <c r="P207">
        <v>32</v>
      </c>
      <c r="Q207">
        <v>8</v>
      </c>
      <c r="R207">
        <v>0</v>
      </c>
      <c r="S207">
        <v>0</v>
      </c>
      <c r="T207">
        <v>0</v>
      </c>
      <c r="U207">
        <v>0</v>
      </c>
      <c r="V207">
        <v>1</v>
      </c>
      <c r="W207">
        <v>0</v>
      </c>
      <c r="X207">
        <v>1</v>
      </c>
      <c r="Y207">
        <v>0</v>
      </c>
      <c r="Z207">
        <v>0</v>
      </c>
      <c r="AA207">
        <v>1</v>
      </c>
      <c r="AB207">
        <v>2</v>
      </c>
      <c r="AC207">
        <v>1</v>
      </c>
      <c r="AD207">
        <v>2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 t="s">
        <v>838</v>
      </c>
      <c r="AV207">
        <v>120.1699981689453</v>
      </c>
      <c r="AW207">
        <v>120.9599990844727</v>
      </c>
      <c r="AX207">
        <v>123.3000030517578</v>
      </c>
      <c r="AY207">
        <v>119.4599990844727</v>
      </c>
      <c r="AZ207">
        <v>122.36000061035161</v>
      </c>
      <c r="BA207" s="2">
        <f t="shared" si="71"/>
        <v>6.5310922743617716E-3</v>
      </c>
      <c r="BB207" s="2">
        <f t="shared" si="72"/>
        <v>1.897813389593217E-2</v>
      </c>
      <c r="BC207" s="2">
        <f t="shared" si="73"/>
        <v>1.2400793744653305E-2</v>
      </c>
      <c r="BD207" s="2">
        <f t="shared" si="74"/>
        <v>2.3700568089352947E-2</v>
      </c>
      <c r="BE207">
        <v>3</v>
      </c>
      <c r="BF207">
        <v>35</v>
      </c>
      <c r="BG207">
        <v>115</v>
      </c>
      <c r="BH207">
        <v>31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1</v>
      </c>
      <c r="BQ207">
        <v>0</v>
      </c>
      <c r="BR207">
        <v>11</v>
      </c>
      <c r="BS207">
        <v>1</v>
      </c>
      <c r="BT207">
        <v>12</v>
      </c>
      <c r="BU207">
        <v>0</v>
      </c>
      <c r="BV207">
        <v>0</v>
      </c>
      <c r="BW207">
        <v>0</v>
      </c>
      <c r="BX207">
        <v>0</v>
      </c>
      <c r="BY207">
        <v>11</v>
      </c>
      <c r="BZ207">
        <v>11</v>
      </c>
      <c r="CA207">
        <v>0</v>
      </c>
      <c r="CB207">
        <v>0</v>
      </c>
      <c r="CC207">
        <v>1</v>
      </c>
      <c r="CD207">
        <v>1</v>
      </c>
      <c r="CE207">
        <v>1</v>
      </c>
      <c r="CF207">
        <v>0</v>
      </c>
      <c r="CG207">
        <v>9</v>
      </c>
      <c r="CH207">
        <v>9</v>
      </c>
      <c r="CI207">
        <v>1</v>
      </c>
      <c r="CJ207">
        <v>0</v>
      </c>
      <c r="CK207">
        <v>1</v>
      </c>
      <c r="CL207">
        <v>1</v>
      </c>
      <c r="CM207" t="s">
        <v>569</v>
      </c>
      <c r="CN207">
        <v>122.36000061035161</v>
      </c>
      <c r="CO207">
        <v>122.6699981689453</v>
      </c>
      <c r="CP207">
        <v>125.4199981689453</v>
      </c>
      <c r="CQ207">
        <v>122.65000152587891</v>
      </c>
      <c r="CR207">
        <v>123.09999847412109</v>
      </c>
      <c r="CS207" s="2">
        <f t="shared" si="75"/>
        <v>2.5270853771983681E-3</v>
      </c>
      <c r="CT207" s="2">
        <f t="shared" si="76"/>
        <v>2.1926327859578265E-2</v>
      </c>
      <c r="CU207" s="2">
        <f t="shared" si="77"/>
        <v>1.6301168472221406E-4</v>
      </c>
      <c r="CV207" s="2">
        <f t="shared" si="78"/>
        <v>3.6555398360690328E-3</v>
      </c>
      <c r="CW207">
        <v>20</v>
      </c>
      <c r="CX207">
        <v>55</v>
      </c>
      <c r="CY207">
        <v>34</v>
      </c>
      <c r="CZ207">
        <v>82</v>
      </c>
      <c r="DA207">
        <v>4</v>
      </c>
      <c r="DB207">
        <v>0</v>
      </c>
      <c r="DC207">
        <v>0</v>
      </c>
      <c r="DD207">
        <v>0</v>
      </c>
      <c r="DE207">
        <v>0</v>
      </c>
      <c r="DF207">
        <v>1</v>
      </c>
      <c r="DG207">
        <v>0</v>
      </c>
      <c r="DH207">
        <v>0</v>
      </c>
      <c r="DI207">
        <v>0</v>
      </c>
      <c r="DJ207">
        <v>0</v>
      </c>
      <c r="DK207">
        <v>1</v>
      </c>
      <c r="DL207">
        <v>1</v>
      </c>
      <c r="DM207">
        <v>1</v>
      </c>
      <c r="DN207">
        <v>1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 t="s">
        <v>573</v>
      </c>
      <c r="EF207">
        <v>123.09999847412109</v>
      </c>
      <c r="EG207">
        <v>124.26999664306641</v>
      </c>
      <c r="EH207">
        <v>125.5500030517578</v>
      </c>
      <c r="EI207">
        <v>121.76999664306641</v>
      </c>
      <c r="EJ207">
        <v>123.3300018310547</v>
      </c>
      <c r="EK207" s="2">
        <f t="shared" si="79"/>
        <v>9.4149690235031391E-3</v>
      </c>
      <c r="EL207" s="2">
        <f t="shared" si="80"/>
        <v>1.0195192175054824E-2</v>
      </c>
      <c r="EM207" s="2">
        <f t="shared" si="81"/>
        <v>2.0117486662372785E-2</v>
      </c>
      <c r="EN207" s="2">
        <f t="shared" si="82"/>
        <v>1.2649032391366499E-2</v>
      </c>
      <c r="EO207">
        <v>21</v>
      </c>
      <c r="EP207">
        <v>16</v>
      </c>
      <c r="EQ207">
        <v>1</v>
      </c>
      <c r="ER207">
        <v>0</v>
      </c>
      <c r="ES207">
        <v>0</v>
      </c>
      <c r="ET207">
        <v>1</v>
      </c>
      <c r="EU207">
        <v>1</v>
      </c>
      <c r="EV207">
        <v>0</v>
      </c>
      <c r="EW207">
        <v>0</v>
      </c>
      <c r="EX207">
        <v>15</v>
      </c>
      <c r="EY207">
        <v>3</v>
      </c>
      <c r="EZ207">
        <v>2</v>
      </c>
      <c r="FA207">
        <v>14</v>
      </c>
      <c r="FB207">
        <v>137</v>
      </c>
      <c r="FC207">
        <v>1</v>
      </c>
      <c r="FD207">
        <v>0</v>
      </c>
      <c r="FE207">
        <v>0</v>
      </c>
      <c r="FF207">
        <v>0</v>
      </c>
      <c r="FG207">
        <v>18</v>
      </c>
      <c r="FH207">
        <v>1</v>
      </c>
      <c r="FI207">
        <v>0</v>
      </c>
      <c r="FJ207">
        <v>0</v>
      </c>
      <c r="FK207">
        <v>1</v>
      </c>
      <c r="FL207">
        <v>1</v>
      </c>
      <c r="FM207">
        <v>0</v>
      </c>
      <c r="FN207">
        <v>0</v>
      </c>
      <c r="FO207">
        <v>38</v>
      </c>
      <c r="FP207">
        <v>18</v>
      </c>
      <c r="FQ207">
        <v>0</v>
      </c>
      <c r="FR207">
        <v>0</v>
      </c>
      <c r="FS207">
        <v>1</v>
      </c>
      <c r="FT207">
        <v>1</v>
      </c>
      <c r="FU207">
        <v>0</v>
      </c>
      <c r="FV207">
        <v>0</v>
      </c>
      <c r="FW207" t="s">
        <v>490</v>
      </c>
      <c r="FX207">
        <v>123.3300018310547</v>
      </c>
      <c r="FY207">
        <v>122.9300003051758</v>
      </c>
      <c r="FZ207">
        <v>123.09999847412109</v>
      </c>
      <c r="GA207">
        <v>120.9300003051758</v>
      </c>
      <c r="GB207">
        <v>121.7399978637695</v>
      </c>
      <c r="GC207">
        <v>612</v>
      </c>
      <c r="GD207">
        <v>186</v>
      </c>
      <c r="GE207">
        <v>233</v>
      </c>
      <c r="GF207">
        <v>172</v>
      </c>
      <c r="GG207">
        <v>0</v>
      </c>
      <c r="GH207">
        <v>157</v>
      </c>
      <c r="GI207">
        <v>0</v>
      </c>
      <c r="GJ207">
        <v>86</v>
      </c>
      <c r="GK207">
        <v>3</v>
      </c>
      <c r="GL207">
        <v>148</v>
      </c>
      <c r="GM207">
        <v>1</v>
      </c>
      <c r="GN207">
        <v>137</v>
      </c>
      <c r="GO207">
        <v>1</v>
      </c>
      <c r="GP207">
        <v>0</v>
      </c>
      <c r="GQ207">
        <v>1</v>
      </c>
      <c r="GR207">
        <v>0</v>
      </c>
      <c r="GS207">
        <v>1</v>
      </c>
      <c r="GT207">
        <v>0</v>
      </c>
      <c r="GU207">
        <v>1</v>
      </c>
      <c r="GV207">
        <v>0</v>
      </c>
      <c r="GW207">
        <v>2.4</v>
      </c>
      <c r="GX207" t="s">
        <v>218</v>
      </c>
      <c r="GY207">
        <v>2283867</v>
      </c>
      <c r="GZ207">
        <v>2636285</v>
      </c>
      <c r="HA207">
        <v>0.38600000000000001</v>
      </c>
      <c r="HB207">
        <v>0.442</v>
      </c>
      <c r="HC207">
        <v>3.35</v>
      </c>
      <c r="HD207">
        <v>4.96</v>
      </c>
      <c r="HE207">
        <v>1.6713</v>
      </c>
      <c r="HF207" s="2">
        <f t="shared" si="83"/>
        <v>-3.2538967289179599E-3</v>
      </c>
      <c r="HG207" s="2">
        <f t="shared" si="84"/>
        <v>1.3809762067628073E-3</v>
      </c>
      <c r="HH207" s="2">
        <f t="shared" si="85"/>
        <v>1.6269421581672217E-2</v>
      </c>
      <c r="HI207" s="2">
        <f t="shared" si="86"/>
        <v>6.6535039658873751E-3</v>
      </c>
      <c r="HJ207" s="3">
        <f t="shared" si="87"/>
        <v>123.09976371069459</v>
      </c>
      <c r="HK207" t="str">
        <f t="shared" si="88"/>
        <v>SPG</v>
      </c>
    </row>
    <row r="208" spans="1:219" hidden="1" x14ac:dyDescent="0.3">
      <c r="A208">
        <v>199</v>
      </c>
      <c r="B208" t="s">
        <v>839</v>
      </c>
      <c r="C208">
        <v>9</v>
      </c>
      <c r="D208">
        <v>0</v>
      </c>
      <c r="E208">
        <v>6</v>
      </c>
      <c r="F208">
        <v>0</v>
      </c>
      <c r="G208" t="s">
        <v>218</v>
      </c>
      <c r="H208" t="s">
        <v>218</v>
      </c>
      <c r="I208">
        <v>6</v>
      </c>
      <c r="J208">
        <v>0</v>
      </c>
      <c r="K208" t="s">
        <v>218</v>
      </c>
      <c r="L208" t="s">
        <v>218</v>
      </c>
      <c r="M208">
        <v>31</v>
      </c>
      <c r="N208">
        <v>5</v>
      </c>
      <c r="O208">
        <v>53</v>
      </c>
      <c r="P208">
        <v>18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21</v>
      </c>
      <c r="W208">
        <v>13</v>
      </c>
      <c r="X208">
        <v>12</v>
      </c>
      <c r="Y208">
        <v>6</v>
      </c>
      <c r="Z208">
        <v>15</v>
      </c>
      <c r="AA208">
        <v>1</v>
      </c>
      <c r="AB208">
        <v>67</v>
      </c>
      <c r="AC208">
        <v>0</v>
      </c>
      <c r="AD208">
        <v>0</v>
      </c>
      <c r="AE208">
        <v>1</v>
      </c>
      <c r="AF208">
        <v>0</v>
      </c>
      <c r="AG208">
        <v>15</v>
      </c>
      <c r="AH208">
        <v>15</v>
      </c>
      <c r="AI208">
        <v>1</v>
      </c>
      <c r="AJ208">
        <v>0</v>
      </c>
      <c r="AK208">
        <v>1</v>
      </c>
      <c r="AL208">
        <v>1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 t="s">
        <v>688</v>
      </c>
      <c r="AV208">
        <v>34.319999694824219</v>
      </c>
      <c r="AW208">
        <v>34.400001525878913</v>
      </c>
      <c r="AX208">
        <v>34.430000305175781</v>
      </c>
      <c r="AY208">
        <v>33.709999084472663</v>
      </c>
      <c r="AZ208">
        <v>34.139999389648438</v>
      </c>
      <c r="BA208" s="2">
        <f t="shared" si="71"/>
        <v>2.3256345205249218E-3</v>
      </c>
      <c r="BB208" s="2">
        <f t="shared" si="72"/>
        <v>8.7129767734439589E-4</v>
      </c>
      <c r="BC208" s="2">
        <f t="shared" si="73"/>
        <v>2.0058209616274691E-2</v>
      </c>
      <c r="BD208" s="2">
        <f t="shared" si="74"/>
        <v>1.2595205414858701E-2</v>
      </c>
      <c r="BE208">
        <v>3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3</v>
      </c>
      <c r="BO208">
        <v>4</v>
      </c>
      <c r="BP208">
        <v>3</v>
      </c>
      <c r="BQ208">
        <v>9</v>
      </c>
      <c r="BR208">
        <v>139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4</v>
      </c>
      <c r="CF208">
        <v>0</v>
      </c>
      <c r="CG208">
        <v>0</v>
      </c>
      <c r="CH208">
        <v>0</v>
      </c>
      <c r="CI208">
        <v>1</v>
      </c>
      <c r="CJ208">
        <v>0</v>
      </c>
      <c r="CK208">
        <v>0</v>
      </c>
      <c r="CL208">
        <v>0</v>
      </c>
      <c r="CM208" t="s">
        <v>344</v>
      </c>
      <c r="CN208">
        <v>34.139999389648438</v>
      </c>
      <c r="CO208">
        <v>34.310001373291023</v>
      </c>
      <c r="CP208">
        <v>34.965999603271477</v>
      </c>
      <c r="CQ208">
        <v>34.130001068115227</v>
      </c>
      <c r="CR208">
        <v>34.650001525878913</v>
      </c>
      <c r="CS208" s="2">
        <f t="shared" si="75"/>
        <v>4.9548812835351619E-3</v>
      </c>
      <c r="CT208" s="2">
        <f t="shared" si="76"/>
        <v>1.8761031785834548E-2</v>
      </c>
      <c r="CU208" s="2">
        <f t="shared" si="77"/>
        <v>5.2462925669224392E-3</v>
      </c>
      <c r="CV208" s="2">
        <f t="shared" si="78"/>
        <v>1.5007227557416236E-2</v>
      </c>
      <c r="CW208">
        <v>20</v>
      </c>
      <c r="CX208">
        <v>15</v>
      </c>
      <c r="CY208">
        <v>54</v>
      </c>
      <c r="CZ208">
        <v>43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4</v>
      </c>
      <c r="DG208">
        <v>2</v>
      </c>
      <c r="DH208">
        <v>0</v>
      </c>
      <c r="DI208">
        <v>4</v>
      </c>
      <c r="DJ208">
        <v>1</v>
      </c>
      <c r="DK208">
        <v>1</v>
      </c>
      <c r="DL208">
        <v>11</v>
      </c>
      <c r="DM208">
        <v>0</v>
      </c>
      <c r="DN208">
        <v>0</v>
      </c>
      <c r="DO208">
        <v>2</v>
      </c>
      <c r="DP208">
        <v>0</v>
      </c>
      <c r="DQ208">
        <v>1</v>
      </c>
      <c r="DR208">
        <v>1</v>
      </c>
      <c r="DS208">
        <v>1</v>
      </c>
      <c r="DT208">
        <v>0</v>
      </c>
      <c r="DU208">
        <v>1</v>
      </c>
      <c r="DV208">
        <v>1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 t="s">
        <v>797</v>
      </c>
      <c r="EF208">
        <v>34.650001525878913</v>
      </c>
      <c r="EG208">
        <v>34.959999084472663</v>
      </c>
      <c r="EH208">
        <v>35.340000152587891</v>
      </c>
      <c r="EI208">
        <v>34.25</v>
      </c>
      <c r="EJ208">
        <v>34.860000610351563</v>
      </c>
      <c r="EK208" s="2">
        <f t="shared" si="79"/>
        <v>8.8672072858101414E-3</v>
      </c>
      <c r="EL208" s="2">
        <f t="shared" si="80"/>
        <v>1.0752718349589463E-2</v>
      </c>
      <c r="EM208" s="2">
        <f t="shared" si="81"/>
        <v>2.0308898829119459E-2</v>
      </c>
      <c r="EN208" s="2">
        <f t="shared" si="82"/>
        <v>1.7498582893610837E-2</v>
      </c>
      <c r="EO208">
        <v>6</v>
      </c>
      <c r="EP208">
        <v>9</v>
      </c>
      <c r="EQ208">
        <v>1</v>
      </c>
      <c r="ER208">
        <v>0</v>
      </c>
      <c r="ES208">
        <v>0</v>
      </c>
      <c r="ET208">
        <v>1</v>
      </c>
      <c r="EU208">
        <v>1</v>
      </c>
      <c r="EV208">
        <v>0</v>
      </c>
      <c r="EW208">
        <v>0</v>
      </c>
      <c r="EX208">
        <v>10</v>
      </c>
      <c r="EY208">
        <v>7</v>
      </c>
      <c r="EZ208">
        <v>3</v>
      </c>
      <c r="FA208">
        <v>8</v>
      </c>
      <c r="FB208">
        <v>116</v>
      </c>
      <c r="FC208">
        <v>1</v>
      </c>
      <c r="FD208">
        <v>0</v>
      </c>
      <c r="FE208">
        <v>0</v>
      </c>
      <c r="FF208">
        <v>0</v>
      </c>
      <c r="FG208">
        <v>10</v>
      </c>
      <c r="FH208">
        <v>1</v>
      </c>
      <c r="FI208">
        <v>0</v>
      </c>
      <c r="FJ208">
        <v>0</v>
      </c>
      <c r="FK208">
        <v>1</v>
      </c>
      <c r="FL208">
        <v>1</v>
      </c>
      <c r="FM208">
        <v>0</v>
      </c>
      <c r="FN208">
        <v>0</v>
      </c>
      <c r="FO208">
        <v>13</v>
      </c>
      <c r="FP208">
        <v>10</v>
      </c>
      <c r="FQ208">
        <v>69</v>
      </c>
      <c r="FR208">
        <v>0</v>
      </c>
      <c r="FS208">
        <v>1</v>
      </c>
      <c r="FT208">
        <v>1</v>
      </c>
      <c r="FU208">
        <v>1</v>
      </c>
      <c r="FV208">
        <v>0</v>
      </c>
      <c r="FW208" t="s">
        <v>614</v>
      </c>
      <c r="FX208">
        <v>34.860000610351563</v>
      </c>
      <c r="FY208">
        <v>34.490001678466797</v>
      </c>
      <c r="FZ208">
        <v>34.860000610351563</v>
      </c>
      <c r="GA208">
        <v>34.419998168945313</v>
      </c>
      <c r="GB208">
        <v>34.549999237060547</v>
      </c>
      <c r="GC208">
        <v>258</v>
      </c>
      <c r="GD208">
        <v>380</v>
      </c>
      <c r="GE208">
        <v>148</v>
      </c>
      <c r="GF208">
        <v>155</v>
      </c>
      <c r="GG208">
        <v>0</v>
      </c>
      <c r="GH208">
        <v>61</v>
      </c>
      <c r="GI208">
        <v>0</v>
      </c>
      <c r="GJ208">
        <v>43</v>
      </c>
      <c r="GK208">
        <v>0</v>
      </c>
      <c r="GL208">
        <v>271</v>
      </c>
      <c r="GM208">
        <v>0</v>
      </c>
      <c r="GN208">
        <v>117</v>
      </c>
      <c r="GO208">
        <v>2</v>
      </c>
      <c r="GP208">
        <v>1</v>
      </c>
      <c r="GQ208">
        <v>2</v>
      </c>
      <c r="GR208">
        <v>1</v>
      </c>
      <c r="GS208">
        <v>1</v>
      </c>
      <c r="GT208">
        <v>1</v>
      </c>
      <c r="GU208">
        <v>0</v>
      </c>
      <c r="GV208">
        <v>0</v>
      </c>
      <c r="GW208">
        <v>2.2000000000000002</v>
      </c>
      <c r="GX208" t="s">
        <v>218</v>
      </c>
      <c r="GY208">
        <v>274824</v>
      </c>
      <c r="GZ208">
        <v>440885</v>
      </c>
      <c r="HA208">
        <v>2.3420000000000001</v>
      </c>
      <c r="HB208">
        <v>3.589</v>
      </c>
      <c r="HC208">
        <v>2.06</v>
      </c>
      <c r="HD208">
        <v>4.5999999999999996</v>
      </c>
      <c r="HE208">
        <v>0</v>
      </c>
      <c r="HF208" s="2">
        <f t="shared" si="83"/>
        <v>-1.0727715682187666E-2</v>
      </c>
      <c r="HG208" s="2">
        <f t="shared" si="84"/>
        <v>1.0613853281887131E-2</v>
      </c>
      <c r="HH208" s="2">
        <f t="shared" si="85"/>
        <v>2.0296754454839361E-3</v>
      </c>
      <c r="HI208" s="2">
        <f t="shared" si="86"/>
        <v>3.7626938056712911E-3</v>
      </c>
      <c r="HJ208" s="3">
        <f t="shared" si="87"/>
        <v>34.856073495974087</v>
      </c>
      <c r="HK208" t="str">
        <f t="shared" si="88"/>
        <v>SMPL</v>
      </c>
    </row>
    <row r="209" spans="1:219" hidden="1" x14ac:dyDescent="0.3">
      <c r="A209">
        <v>200</v>
      </c>
      <c r="B209" t="s">
        <v>840</v>
      </c>
      <c r="C209">
        <v>9</v>
      </c>
      <c r="D209">
        <v>0</v>
      </c>
      <c r="E209">
        <v>6</v>
      </c>
      <c r="F209">
        <v>0</v>
      </c>
      <c r="G209" t="s">
        <v>218</v>
      </c>
      <c r="H209" t="s">
        <v>218</v>
      </c>
      <c r="I209">
        <v>6</v>
      </c>
      <c r="J209">
        <v>0</v>
      </c>
      <c r="K209" t="s">
        <v>218</v>
      </c>
      <c r="L209" t="s">
        <v>218</v>
      </c>
      <c r="M209">
        <v>3</v>
      </c>
      <c r="N209">
        <v>37</v>
      </c>
      <c r="O209">
        <v>120</v>
      </c>
      <c r="P209">
        <v>25</v>
      </c>
      <c r="Q209">
        <v>4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</v>
      </c>
      <c r="X209">
        <v>0</v>
      </c>
      <c r="Y209">
        <v>0</v>
      </c>
      <c r="Z209">
        <v>1</v>
      </c>
      <c r="AA209">
        <v>1</v>
      </c>
      <c r="AB209">
        <v>2</v>
      </c>
      <c r="AC209">
        <v>1</v>
      </c>
      <c r="AD209">
        <v>0</v>
      </c>
      <c r="AE209">
        <v>0</v>
      </c>
      <c r="AF209">
        <v>0</v>
      </c>
      <c r="AG209">
        <v>1</v>
      </c>
      <c r="AH209">
        <v>1</v>
      </c>
      <c r="AI209">
        <v>0</v>
      </c>
      <c r="AJ209">
        <v>0</v>
      </c>
      <c r="AK209">
        <v>1</v>
      </c>
      <c r="AL209">
        <v>1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 t="s">
        <v>784</v>
      </c>
      <c r="AV209">
        <v>72.510002136230469</v>
      </c>
      <c r="AW209">
        <v>72.550003051757813</v>
      </c>
      <c r="AX209">
        <v>74.269996643066406</v>
      </c>
      <c r="AY209">
        <v>71.779998779296875</v>
      </c>
      <c r="AZ209">
        <v>74.010002136230469</v>
      </c>
      <c r="BA209" s="2">
        <f t="shared" si="71"/>
        <v>5.5135649682613863E-4</v>
      </c>
      <c r="BB209" s="2">
        <f t="shared" si="72"/>
        <v>2.3158659876809984E-2</v>
      </c>
      <c r="BC209" s="2">
        <f t="shared" si="73"/>
        <v>1.0613428533029934E-2</v>
      </c>
      <c r="BD209" s="2">
        <f t="shared" si="74"/>
        <v>3.013110785794626E-2</v>
      </c>
      <c r="BE209">
        <v>5</v>
      </c>
      <c r="BF209">
        <v>7</v>
      </c>
      <c r="BG209">
        <v>42</v>
      </c>
      <c r="BH209">
        <v>80</v>
      </c>
      <c r="BI209">
        <v>47</v>
      </c>
      <c r="BJ209">
        <v>0</v>
      </c>
      <c r="BK209">
        <v>0</v>
      </c>
      <c r="BL209">
        <v>0</v>
      </c>
      <c r="BM209">
        <v>0</v>
      </c>
      <c r="BN209">
        <v>3</v>
      </c>
      <c r="BO209">
        <v>2</v>
      </c>
      <c r="BP209">
        <v>1</v>
      </c>
      <c r="BQ209">
        <v>0</v>
      </c>
      <c r="BR209">
        <v>9</v>
      </c>
      <c r="BS209">
        <v>1</v>
      </c>
      <c r="BT209">
        <v>15</v>
      </c>
      <c r="BU209">
        <v>1</v>
      </c>
      <c r="BV209">
        <v>15</v>
      </c>
      <c r="BW209">
        <v>0</v>
      </c>
      <c r="BX209">
        <v>0</v>
      </c>
      <c r="BY209">
        <v>9</v>
      </c>
      <c r="BZ209">
        <v>9</v>
      </c>
      <c r="CA209">
        <v>0</v>
      </c>
      <c r="CB209">
        <v>0</v>
      </c>
      <c r="CC209">
        <v>1</v>
      </c>
      <c r="CD209">
        <v>1</v>
      </c>
      <c r="CE209">
        <v>1</v>
      </c>
      <c r="CF209">
        <v>0</v>
      </c>
      <c r="CG209">
        <v>1</v>
      </c>
      <c r="CH209">
        <v>1</v>
      </c>
      <c r="CI209">
        <v>1</v>
      </c>
      <c r="CJ209">
        <v>0</v>
      </c>
      <c r="CK209">
        <v>1</v>
      </c>
      <c r="CL209">
        <v>1</v>
      </c>
      <c r="CM209" t="s">
        <v>830</v>
      </c>
      <c r="CN209">
        <v>74.010002136230469</v>
      </c>
      <c r="CO209">
        <v>74.400001525878906</v>
      </c>
      <c r="CP209">
        <v>74.769996643066406</v>
      </c>
      <c r="CQ209">
        <v>73.760002136230469</v>
      </c>
      <c r="CR209">
        <v>74.419998168945313</v>
      </c>
      <c r="CS209" s="2">
        <f t="shared" si="75"/>
        <v>5.2419271727135452E-3</v>
      </c>
      <c r="CT209" s="2">
        <f t="shared" si="76"/>
        <v>4.9484436779335672E-3</v>
      </c>
      <c r="CU209" s="2">
        <f t="shared" si="77"/>
        <v>8.6021421575619428E-3</v>
      </c>
      <c r="CV209" s="2">
        <f t="shared" si="78"/>
        <v>8.8685306228649674E-3</v>
      </c>
      <c r="CW209">
        <v>125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60</v>
      </c>
      <c r="DG209">
        <v>12</v>
      </c>
      <c r="DH209">
        <v>11</v>
      </c>
      <c r="DI209">
        <v>5</v>
      </c>
      <c r="DJ209">
        <v>15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1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 t="s">
        <v>295</v>
      </c>
      <c r="EF209">
        <v>74.419998168945313</v>
      </c>
      <c r="EG209">
        <v>74.980003356933594</v>
      </c>
      <c r="EH209">
        <v>75.830001831054688</v>
      </c>
      <c r="EI209">
        <v>73.330001831054688</v>
      </c>
      <c r="EJ209">
        <v>75.010002136230469</v>
      </c>
      <c r="EK209" s="2">
        <f t="shared" si="79"/>
        <v>7.4687271661277865E-3</v>
      </c>
      <c r="EL209" s="2">
        <f t="shared" si="80"/>
        <v>1.1209263531535285E-2</v>
      </c>
      <c r="EM209" s="2">
        <f t="shared" si="81"/>
        <v>2.200588759678046E-2</v>
      </c>
      <c r="EN209" s="2">
        <f t="shared" si="82"/>
        <v>2.2397017162119615E-2</v>
      </c>
      <c r="EO209">
        <v>45</v>
      </c>
      <c r="EP209">
        <v>12</v>
      </c>
      <c r="EQ209">
        <v>2</v>
      </c>
      <c r="ER209">
        <v>0</v>
      </c>
      <c r="ES209">
        <v>0</v>
      </c>
      <c r="ET209">
        <v>1</v>
      </c>
      <c r="EU209">
        <v>2</v>
      </c>
      <c r="EV209">
        <v>0</v>
      </c>
      <c r="EW209">
        <v>0</v>
      </c>
      <c r="EX209">
        <v>42</v>
      </c>
      <c r="EY209">
        <v>15</v>
      </c>
      <c r="EZ209">
        <v>7</v>
      </c>
      <c r="FA209">
        <v>10</v>
      </c>
      <c r="FB209">
        <v>88</v>
      </c>
      <c r="FC209">
        <v>1</v>
      </c>
      <c r="FD209">
        <v>0</v>
      </c>
      <c r="FE209">
        <v>0</v>
      </c>
      <c r="FF209">
        <v>0</v>
      </c>
      <c r="FG209">
        <v>14</v>
      </c>
      <c r="FH209">
        <v>2</v>
      </c>
      <c r="FI209">
        <v>1</v>
      </c>
      <c r="FJ209">
        <v>0</v>
      </c>
      <c r="FK209">
        <v>1</v>
      </c>
      <c r="FL209">
        <v>1</v>
      </c>
      <c r="FM209">
        <v>1</v>
      </c>
      <c r="FN209">
        <v>1</v>
      </c>
      <c r="FO209">
        <v>23</v>
      </c>
      <c r="FP209">
        <v>15</v>
      </c>
      <c r="FQ209">
        <v>48</v>
      </c>
      <c r="FR209">
        <v>0</v>
      </c>
      <c r="FS209">
        <v>1</v>
      </c>
      <c r="FT209">
        <v>1</v>
      </c>
      <c r="FU209">
        <v>1</v>
      </c>
      <c r="FV209">
        <v>0</v>
      </c>
      <c r="FW209" t="s">
        <v>268</v>
      </c>
      <c r="FX209">
        <v>75.010002136230469</v>
      </c>
      <c r="FY209">
        <v>74.540000915527344</v>
      </c>
      <c r="FZ209">
        <v>74.980003356933594</v>
      </c>
      <c r="GA209">
        <v>73.680000305175781</v>
      </c>
      <c r="GB209">
        <v>74.010002136230469</v>
      </c>
      <c r="GC209">
        <v>554</v>
      </c>
      <c r="GD209">
        <v>282</v>
      </c>
      <c r="GE209">
        <v>184</v>
      </c>
      <c r="GF209">
        <v>265</v>
      </c>
      <c r="GG209">
        <v>0</v>
      </c>
      <c r="GH209">
        <v>156</v>
      </c>
      <c r="GI209">
        <v>0</v>
      </c>
      <c r="GJ209">
        <v>0</v>
      </c>
      <c r="GK209">
        <v>15</v>
      </c>
      <c r="GL209">
        <v>113</v>
      </c>
      <c r="GM209">
        <v>0</v>
      </c>
      <c r="GN209">
        <v>103</v>
      </c>
      <c r="GO209">
        <v>4</v>
      </c>
      <c r="GP209">
        <v>2</v>
      </c>
      <c r="GQ209">
        <v>3</v>
      </c>
      <c r="GR209">
        <v>1</v>
      </c>
      <c r="GS209">
        <v>2</v>
      </c>
      <c r="GT209">
        <v>1</v>
      </c>
      <c r="GU209">
        <v>1</v>
      </c>
      <c r="GV209">
        <v>0</v>
      </c>
      <c r="GW209">
        <v>2.9</v>
      </c>
      <c r="GX209" t="s">
        <v>272</v>
      </c>
      <c r="GY209">
        <v>894077</v>
      </c>
      <c r="GZ209">
        <v>952828</v>
      </c>
      <c r="HA209">
        <v>4.0910000000000002</v>
      </c>
      <c r="HB209">
        <v>4.6669999999999998</v>
      </c>
      <c r="HC209">
        <v>22.3</v>
      </c>
      <c r="HD209">
        <v>5.74</v>
      </c>
      <c r="HE209">
        <v>1.0771999999999999</v>
      </c>
      <c r="HF209" s="2">
        <f t="shared" si="83"/>
        <v>-6.3053557141186101E-3</v>
      </c>
      <c r="HG209" s="2">
        <f t="shared" si="84"/>
        <v>5.8682638264454523E-3</v>
      </c>
      <c r="HH209" s="2">
        <f t="shared" si="85"/>
        <v>1.1537437614552171E-2</v>
      </c>
      <c r="HI209" s="2">
        <f t="shared" si="86"/>
        <v>4.4588815231656476E-3</v>
      </c>
      <c r="HJ209" s="3">
        <f t="shared" si="87"/>
        <v>74.977421306523141</v>
      </c>
      <c r="HK209" t="str">
        <f t="shared" si="88"/>
        <v>SLG</v>
      </c>
    </row>
    <row r="210" spans="1:219" s="15" customFormat="1" x14ac:dyDescent="0.3">
      <c r="A210" s="15">
        <v>201</v>
      </c>
      <c r="B210" s="15" t="s">
        <v>841</v>
      </c>
      <c r="C210" s="15">
        <v>10</v>
      </c>
      <c r="D210" s="15">
        <v>0</v>
      </c>
      <c r="E210" s="15">
        <v>6</v>
      </c>
      <c r="F210" s="15">
        <v>0</v>
      </c>
      <c r="G210" s="15" t="s">
        <v>218</v>
      </c>
      <c r="H210" s="15" t="s">
        <v>218</v>
      </c>
      <c r="I210" s="15">
        <v>6</v>
      </c>
      <c r="J210" s="15">
        <v>0</v>
      </c>
      <c r="K210" s="15" t="s">
        <v>218</v>
      </c>
      <c r="L210" s="15" t="s">
        <v>218</v>
      </c>
      <c r="M210" s="15">
        <v>1</v>
      </c>
      <c r="N210" s="15">
        <v>1</v>
      </c>
      <c r="O210" s="15">
        <v>0</v>
      </c>
      <c r="P210" s="15">
        <v>0</v>
      </c>
      <c r="Q210" s="15">
        <v>0</v>
      </c>
      <c r="R210" s="15">
        <v>0</v>
      </c>
      <c r="S210" s="15">
        <v>0</v>
      </c>
      <c r="T210" s="15">
        <v>0</v>
      </c>
      <c r="U210" s="15">
        <v>0</v>
      </c>
      <c r="V210" s="15">
        <v>0</v>
      </c>
      <c r="W210" s="15">
        <v>0</v>
      </c>
      <c r="X210" s="15">
        <v>0</v>
      </c>
      <c r="Y210" s="15">
        <v>1</v>
      </c>
      <c r="Z210" s="15">
        <v>194</v>
      </c>
      <c r="AA210" s="15">
        <v>0</v>
      </c>
      <c r="AB210" s="15">
        <v>0</v>
      </c>
      <c r="AC210" s="15">
        <v>0</v>
      </c>
      <c r="AD210" s="15">
        <v>0</v>
      </c>
      <c r="AE210" s="15">
        <v>1</v>
      </c>
      <c r="AF210" s="15">
        <v>0</v>
      </c>
      <c r="AG210" s="15">
        <v>0</v>
      </c>
      <c r="AH210" s="15">
        <v>0</v>
      </c>
      <c r="AI210" s="15">
        <v>1</v>
      </c>
      <c r="AJ210" s="15">
        <v>0</v>
      </c>
      <c r="AK210" s="15">
        <v>0</v>
      </c>
      <c r="AL210" s="15">
        <v>0</v>
      </c>
      <c r="AM210" s="15">
        <v>2</v>
      </c>
      <c r="AN210" s="15">
        <v>1</v>
      </c>
      <c r="AO210" s="15">
        <v>0</v>
      </c>
      <c r="AP210" s="15">
        <v>0</v>
      </c>
      <c r="AQ210" s="15">
        <v>2</v>
      </c>
      <c r="AR210" s="15">
        <v>1</v>
      </c>
      <c r="AS210" s="15">
        <v>1</v>
      </c>
      <c r="AT210" s="15">
        <v>0</v>
      </c>
      <c r="AU210" s="15" t="s">
        <v>842</v>
      </c>
      <c r="AV210" s="15">
        <v>60.020000457763672</v>
      </c>
      <c r="AW210" s="15">
        <v>58.729999542236328</v>
      </c>
      <c r="AX210" s="15">
        <v>62.75</v>
      </c>
      <c r="AY210" s="15">
        <v>58.360000610351563</v>
      </c>
      <c r="AZ210" s="15">
        <v>60.509998321533203</v>
      </c>
      <c r="BA210" s="16">
        <f t="shared" si="71"/>
        <v>-2.1964939989478793E-2</v>
      </c>
      <c r="BB210" s="16">
        <f t="shared" si="72"/>
        <v>6.4063752314958866E-2</v>
      </c>
      <c r="BC210" s="16">
        <f t="shared" si="73"/>
        <v>6.2999988893014391E-3</v>
      </c>
      <c r="BD210" s="16">
        <f t="shared" si="74"/>
        <v>3.5531280297797285E-2</v>
      </c>
      <c r="BE210" s="15">
        <v>1</v>
      </c>
      <c r="BF210" s="15">
        <v>5</v>
      </c>
      <c r="BG210" s="15">
        <v>12</v>
      </c>
      <c r="BH210" s="15">
        <v>13</v>
      </c>
      <c r="BI210" s="15">
        <v>164</v>
      </c>
      <c r="BJ210" s="15">
        <v>0</v>
      </c>
      <c r="BK210" s="15">
        <v>0</v>
      </c>
      <c r="BL210" s="15">
        <v>0</v>
      </c>
      <c r="BM210" s="15">
        <v>0</v>
      </c>
      <c r="BN210" s="15">
        <v>0</v>
      </c>
      <c r="BO210" s="15">
        <v>0</v>
      </c>
      <c r="BP210" s="15">
        <v>1</v>
      </c>
      <c r="BQ210" s="15">
        <v>0</v>
      </c>
      <c r="BR210" s="15">
        <v>1</v>
      </c>
      <c r="BS210" s="15">
        <v>1</v>
      </c>
      <c r="BT210" s="15">
        <v>2</v>
      </c>
      <c r="BU210" s="15">
        <v>1</v>
      </c>
      <c r="BV210" s="15">
        <v>2</v>
      </c>
      <c r="BW210" s="15">
        <v>0</v>
      </c>
      <c r="BX210" s="15">
        <v>0</v>
      </c>
      <c r="BY210" s="15">
        <v>1</v>
      </c>
      <c r="BZ210" s="15">
        <v>1</v>
      </c>
      <c r="CA210" s="15">
        <v>0</v>
      </c>
      <c r="CB210" s="15">
        <v>0</v>
      </c>
      <c r="CC210" s="15">
        <v>1</v>
      </c>
      <c r="CD210" s="15">
        <v>1</v>
      </c>
      <c r="CE210" s="15">
        <v>0</v>
      </c>
      <c r="CF210" s="15">
        <v>0</v>
      </c>
      <c r="CG210" s="15">
        <v>0</v>
      </c>
      <c r="CH210" s="15">
        <v>0</v>
      </c>
      <c r="CI210" s="15">
        <v>0</v>
      </c>
      <c r="CJ210" s="15">
        <v>0</v>
      </c>
      <c r="CK210" s="15">
        <v>0</v>
      </c>
      <c r="CL210" s="15">
        <v>0</v>
      </c>
      <c r="CM210" s="15" t="s">
        <v>525</v>
      </c>
      <c r="CN210" s="15">
        <v>60.509998321533203</v>
      </c>
      <c r="CO210" s="15">
        <v>59.849998474121087</v>
      </c>
      <c r="CP210" s="15">
        <v>62.139999389648438</v>
      </c>
      <c r="CQ210" s="15">
        <v>57.860000610351563</v>
      </c>
      <c r="CR210" s="15">
        <v>62.040000915527337</v>
      </c>
      <c r="CS210" s="16">
        <f t="shared" si="75"/>
        <v>-1.1027566653948995E-2</v>
      </c>
      <c r="CT210" s="16">
        <f t="shared" si="76"/>
        <v>3.6852284165114213E-2</v>
      </c>
      <c r="CU210" s="16">
        <f t="shared" si="77"/>
        <v>3.3249756299158384E-2</v>
      </c>
      <c r="CV210" s="16">
        <f t="shared" si="78"/>
        <v>6.7375890449569709E-2</v>
      </c>
      <c r="CW210" s="15">
        <v>50</v>
      </c>
      <c r="CX210" s="15">
        <v>39</v>
      </c>
      <c r="CY210" s="15">
        <v>18</v>
      </c>
      <c r="CZ210" s="15">
        <v>11</v>
      </c>
      <c r="DA210" s="15">
        <v>13</v>
      </c>
      <c r="DB210" s="15">
        <v>0</v>
      </c>
      <c r="DC210" s="15">
        <v>0</v>
      </c>
      <c r="DD210" s="15">
        <v>0</v>
      </c>
      <c r="DE210" s="15">
        <v>0</v>
      </c>
      <c r="DF210" s="15">
        <v>22</v>
      </c>
      <c r="DG210" s="15">
        <v>12</v>
      </c>
      <c r="DH210" s="15">
        <v>12</v>
      </c>
      <c r="DI210" s="15">
        <v>12</v>
      </c>
      <c r="DJ210" s="15">
        <v>35</v>
      </c>
      <c r="DK210" s="15">
        <v>1</v>
      </c>
      <c r="DL210" s="15">
        <v>93</v>
      </c>
      <c r="DM210" s="15">
        <v>1</v>
      </c>
      <c r="DN210" s="15">
        <v>93</v>
      </c>
      <c r="DO210" s="15">
        <v>8</v>
      </c>
      <c r="DP210" s="15">
        <v>0</v>
      </c>
      <c r="DQ210" s="15">
        <v>35</v>
      </c>
      <c r="DR210" s="15">
        <v>35</v>
      </c>
      <c r="DS210" s="15">
        <v>1</v>
      </c>
      <c r="DT210" s="15">
        <v>0</v>
      </c>
      <c r="DU210" s="15">
        <v>2</v>
      </c>
      <c r="DV210" s="15">
        <v>1</v>
      </c>
      <c r="DW210" s="15">
        <v>20</v>
      </c>
      <c r="DX210" s="15">
        <v>8</v>
      </c>
      <c r="DY210" s="15">
        <v>20</v>
      </c>
      <c r="DZ210" s="15">
        <v>20</v>
      </c>
      <c r="EA210" s="15">
        <v>2</v>
      </c>
      <c r="EB210" s="15">
        <v>1</v>
      </c>
      <c r="EC210" s="15">
        <v>3</v>
      </c>
      <c r="ED210" s="15">
        <v>2</v>
      </c>
      <c r="EE210" s="15" t="s">
        <v>843</v>
      </c>
      <c r="EF210" s="15">
        <v>62.040000915527337</v>
      </c>
      <c r="EG210" s="15">
        <v>62.520000457763672</v>
      </c>
      <c r="EH210" s="15">
        <v>64.25</v>
      </c>
      <c r="EI210" s="15">
        <v>60.580001831054688</v>
      </c>
      <c r="EJ210" s="15">
        <v>62.279998779296882</v>
      </c>
      <c r="EK210" s="16">
        <f t="shared" si="79"/>
        <v>7.6775358080908296E-3</v>
      </c>
      <c r="EL210" s="16">
        <f t="shared" si="80"/>
        <v>2.692606291418409E-2</v>
      </c>
      <c r="EM210" s="16">
        <f t="shared" si="81"/>
        <v>3.1030048184653825E-2</v>
      </c>
      <c r="EN210" s="16">
        <f t="shared" si="82"/>
        <v>2.7296033743778869E-2</v>
      </c>
      <c r="EO210" s="15">
        <v>13</v>
      </c>
      <c r="EP210" s="15">
        <v>3</v>
      </c>
      <c r="EQ210" s="15">
        <v>6</v>
      </c>
      <c r="ER210" s="15">
        <v>2</v>
      </c>
      <c r="ES210" s="15">
        <v>7</v>
      </c>
      <c r="ET210" s="15">
        <v>2</v>
      </c>
      <c r="EU210" s="15">
        <v>15</v>
      </c>
      <c r="EV210" s="15">
        <v>1</v>
      </c>
      <c r="EW210" s="15">
        <v>7</v>
      </c>
      <c r="EX210" s="15">
        <v>4</v>
      </c>
      <c r="EY210" s="15">
        <v>2</v>
      </c>
      <c r="EZ210" s="15">
        <v>7</v>
      </c>
      <c r="FA210" s="15">
        <v>6</v>
      </c>
      <c r="FB210" s="15">
        <v>160</v>
      </c>
      <c r="FC210" s="15">
        <v>2</v>
      </c>
      <c r="FD210" s="15">
        <v>3</v>
      </c>
      <c r="FE210" s="15">
        <v>1</v>
      </c>
      <c r="FF210" s="15">
        <v>0</v>
      </c>
      <c r="FG210" s="15">
        <v>19</v>
      </c>
      <c r="FH210" s="15">
        <v>15</v>
      </c>
      <c r="FI210" s="15">
        <v>13</v>
      </c>
      <c r="FJ210" s="15">
        <v>0</v>
      </c>
      <c r="FK210" s="15">
        <v>2</v>
      </c>
      <c r="FL210" s="15">
        <v>2</v>
      </c>
      <c r="FM210" s="15">
        <v>1</v>
      </c>
      <c r="FN210" s="15">
        <v>1</v>
      </c>
      <c r="FO210" s="15">
        <v>31</v>
      </c>
      <c r="FP210" s="15">
        <v>19</v>
      </c>
      <c r="FQ210" s="15">
        <v>4</v>
      </c>
      <c r="FR210" s="15">
        <v>4</v>
      </c>
      <c r="FS210" s="15">
        <v>3</v>
      </c>
      <c r="FT210" s="15">
        <v>2</v>
      </c>
      <c r="FU210" s="15">
        <v>2</v>
      </c>
      <c r="FV210" s="15">
        <v>1</v>
      </c>
      <c r="FW210" s="15" t="s">
        <v>541</v>
      </c>
      <c r="FX210" s="15">
        <v>62.279998779296882</v>
      </c>
      <c r="FY210" s="15">
        <v>60.860000610351563</v>
      </c>
      <c r="FZ210" s="15">
        <v>63.389999389648438</v>
      </c>
      <c r="GA210" s="15">
        <v>60.830001831054688</v>
      </c>
      <c r="GB210" s="15">
        <v>61.819999694824219</v>
      </c>
      <c r="GC210" s="15">
        <v>359</v>
      </c>
      <c r="GD210" s="15">
        <v>469</v>
      </c>
      <c r="GE210" s="15">
        <v>162</v>
      </c>
      <c r="GF210" s="15">
        <v>272</v>
      </c>
      <c r="GG210" s="15">
        <v>7</v>
      </c>
      <c r="GH210" s="15">
        <v>210</v>
      </c>
      <c r="GI210" s="15">
        <v>7</v>
      </c>
      <c r="GJ210" s="15">
        <v>33</v>
      </c>
      <c r="GK210" s="15">
        <v>95</v>
      </c>
      <c r="GL210" s="15">
        <v>390</v>
      </c>
      <c r="GM210" s="15">
        <v>93</v>
      </c>
      <c r="GN210" s="15">
        <v>195</v>
      </c>
      <c r="GO210" s="15">
        <v>4</v>
      </c>
      <c r="GP210" s="15">
        <v>3</v>
      </c>
      <c r="GQ210" s="15">
        <v>3</v>
      </c>
      <c r="GR210" s="15">
        <v>2</v>
      </c>
      <c r="GS210" s="15">
        <v>6</v>
      </c>
      <c r="GT210" s="15">
        <v>5</v>
      </c>
      <c r="GU210" s="15">
        <v>3</v>
      </c>
      <c r="GV210" s="15">
        <v>3</v>
      </c>
      <c r="GW210" s="15">
        <v>2.1</v>
      </c>
      <c r="GX210" s="15" t="s">
        <v>218</v>
      </c>
      <c r="GY210" s="15">
        <v>36789912</v>
      </c>
      <c r="GZ210" s="15">
        <v>44725614</v>
      </c>
      <c r="HA210" s="15">
        <v>4.2149999999999999</v>
      </c>
      <c r="HB210" s="15">
        <v>4.3070000000000004</v>
      </c>
      <c r="HC210" s="15">
        <v>3.03</v>
      </c>
      <c r="HD210" s="15">
        <v>2.8</v>
      </c>
      <c r="HE210" s="15">
        <v>0</v>
      </c>
      <c r="HF210" s="16">
        <f t="shared" si="83"/>
        <v>-2.3332207602768218E-2</v>
      </c>
      <c r="HG210" s="16">
        <f t="shared" si="84"/>
        <v>3.9911639117479192E-2</v>
      </c>
      <c r="HH210" s="16">
        <f t="shared" si="85"/>
        <v>4.9291454150546254E-4</v>
      </c>
      <c r="HI210" s="16">
        <f t="shared" si="86"/>
        <v>1.6014200398846268E-2</v>
      </c>
      <c r="HJ210" s="17">
        <f t="shared" si="87"/>
        <v>63.289022991401481</v>
      </c>
      <c r="HK210" s="15" t="str">
        <f t="shared" si="88"/>
        <v>SNAP</v>
      </c>
    </row>
    <row r="211" spans="1:219" hidden="1" x14ac:dyDescent="0.3">
      <c r="A211">
        <v>202</v>
      </c>
      <c r="B211" t="s">
        <v>844</v>
      </c>
      <c r="C211">
        <v>9</v>
      </c>
      <c r="D211">
        <v>0</v>
      </c>
      <c r="E211">
        <v>6</v>
      </c>
      <c r="F211">
        <v>0</v>
      </c>
      <c r="G211" t="s">
        <v>218</v>
      </c>
      <c r="H211" t="s">
        <v>218</v>
      </c>
      <c r="I211">
        <v>6</v>
      </c>
      <c r="J211">
        <v>0</v>
      </c>
      <c r="K211" t="s">
        <v>218</v>
      </c>
      <c r="L211" t="s">
        <v>218</v>
      </c>
      <c r="M211">
        <v>8</v>
      </c>
      <c r="N211">
        <v>9</v>
      </c>
      <c r="O211">
        <v>3</v>
      </c>
      <c r="P211">
        <v>0</v>
      </c>
      <c r="Q211">
        <v>0</v>
      </c>
      <c r="R211">
        <v>1</v>
      </c>
      <c r="S211">
        <v>3</v>
      </c>
      <c r="T211">
        <v>0</v>
      </c>
      <c r="U211">
        <v>0</v>
      </c>
      <c r="V211">
        <v>3</v>
      </c>
      <c r="W211">
        <v>5</v>
      </c>
      <c r="X211">
        <v>11</v>
      </c>
      <c r="Y211">
        <v>7</v>
      </c>
      <c r="Z211">
        <v>138</v>
      </c>
      <c r="AA211">
        <v>0</v>
      </c>
      <c r="AB211">
        <v>0</v>
      </c>
      <c r="AC211">
        <v>0</v>
      </c>
      <c r="AD211">
        <v>0</v>
      </c>
      <c r="AE211">
        <v>12</v>
      </c>
      <c r="AF211">
        <v>3</v>
      </c>
      <c r="AG211">
        <v>0</v>
      </c>
      <c r="AH211">
        <v>0</v>
      </c>
      <c r="AI211">
        <v>1</v>
      </c>
      <c r="AJ211">
        <v>1</v>
      </c>
      <c r="AK211">
        <v>0</v>
      </c>
      <c r="AL211">
        <v>0</v>
      </c>
      <c r="AM211">
        <v>20</v>
      </c>
      <c r="AN211">
        <v>13</v>
      </c>
      <c r="AO211">
        <v>0</v>
      </c>
      <c r="AP211">
        <v>0</v>
      </c>
      <c r="AQ211">
        <v>1</v>
      </c>
      <c r="AR211">
        <v>1</v>
      </c>
      <c r="AS211">
        <v>0</v>
      </c>
      <c r="AT211">
        <v>0</v>
      </c>
      <c r="AU211" t="s">
        <v>845</v>
      </c>
      <c r="AV211">
        <v>235.99000549316409</v>
      </c>
      <c r="AW211">
        <v>235.72999572753901</v>
      </c>
      <c r="AX211">
        <v>239.9700012207031</v>
      </c>
      <c r="AY211">
        <v>234.05999755859369</v>
      </c>
      <c r="AZ211">
        <v>239.69999694824219</v>
      </c>
      <c r="BA211" s="2">
        <f t="shared" si="71"/>
        <v>-1.1029982197328092E-3</v>
      </c>
      <c r="BB211" s="2">
        <f t="shared" si="72"/>
        <v>1.7668898077241368E-2</v>
      </c>
      <c r="BC211" s="2">
        <f t="shared" si="73"/>
        <v>7.0843685539091483E-3</v>
      </c>
      <c r="BD211" s="2">
        <f t="shared" si="74"/>
        <v>2.3529409517958122E-2</v>
      </c>
      <c r="BE211">
        <v>12</v>
      </c>
      <c r="BF211">
        <v>20</v>
      </c>
      <c r="BG211">
        <v>130</v>
      </c>
      <c r="BH211">
        <v>11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4</v>
      </c>
      <c r="BO211">
        <v>3</v>
      </c>
      <c r="BP211">
        <v>2</v>
      </c>
      <c r="BQ211">
        <v>2</v>
      </c>
      <c r="BR211">
        <v>4</v>
      </c>
      <c r="BS211">
        <v>1</v>
      </c>
      <c r="BT211">
        <v>15</v>
      </c>
      <c r="BU211">
        <v>0</v>
      </c>
      <c r="BV211">
        <v>0</v>
      </c>
      <c r="BW211">
        <v>1</v>
      </c>
      <c r="BX211">
        <v>0</v>
      </c>
      <c r="BY211">
        <v>4</v>
      </c>
      <c r="BZ211">
        <v>4</v>
      </c>
      <c r="CA211">
        <v>1</v>
      </c>
      <c r="CB211">
        <v>0</v>
      </c>
      <c r="CC211">
        <v>1</v>
      </c>
      <c r="CD211">
        <v>1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 t="s">
        <v>846</v>
      </c>
      <c r="CN211">
        <v>239.69999694824219</v>
      </c>
      <c r="CO211">
        <v>240</v>
      </c>
      <c r="CP211">
        <v>240</v>
      </c>
      <c r="CQ211">
        <v>236.03999328613281</v>
      </c>
      <c r="CR211">
        <v>237.25999450683599</v>
      </c>
      <c r="CS211" s="2">
        <f t="shared" si="75"/>
        <v>1.2500127156575003E-3</v>
      </c>
      <c r="CT211" s="2">
        <f t="shared" si="76"/>
        <v>0</v>
      </c>
      <c r="CU211" s="2">
        <f t="shared" si="77"/>
        <v>1.6500027974446607E-2</v>
      </c>
      <c r="CV211" s="2">
        <f t="shared" si="78"/>
        <v>5.1420435343052517E-3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7</v>
      </c>
      <c r="DG211">
        <v>8</v>
      </c>
      <c r="DH211">
        <v>12</v>
      </c>
      <c r="DI211">
        <v>12</v>
      </c>
      <c r="DJ211">
        <v>129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2</v>
      </c>
      <c r="DX211">
        <v>0</v>
      </c>
      <c r="DY211">
        <v>0</v>
      </c>
      <c r="DZ211">
        <v>0</v>
      </c>
      <c r="EA211">
        <v>1</v>
      </c>
      <c r="EB211">
        <v>0</v>
      </c>
      <c r="EC211">
        <v>0</v>
      </c>
      <c r="ED211">
        <v>0</v>
      </c>
      <c r="EE211" t="s">
        <v>847</v>
      </c>
      <c r="EF211">
        <v>237.25999450683599</v>
      </c>
      <c r="EG211">
        <v>237.83999633789071</v>
      </c>
      <c r="EH211">
        <v>240.58000183105469</v>
      </c>
      <c r="EI211">
        <v>236.7200012207031</v>
      </c>
      <c r="EJ211">
        <v>240.0299987792969</v>
      </c>
      <c r="EK211" s="2">
        <f t="shared" si="79"/>
        <v>2.4386219306475887E-3</v>
      </c>
      <c r="EL211" s="2">
        <f t="shared" si="80"/>
        <v>1.1389165650967592E-2</v>
      </c>
      <c r="EM211" s="2">
        <f t="shared" si="81"/>
        <v>4.7090276422493416E-3</v>
      </c>
      <c r="EN211" s="2">
        <f t="shared" si="82"/>
        <v>1.3789932822677264E-2</v>
      </c>
      <c r="EO211">
        <v>94</v>
      </c>
      <c r="EP211">
        <v>48</v>
      </c>
      <c r="EQ211">
        <v>24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6</v>
      </c>
      <c r="EY211">
        <v>1</v>
      </c>
      <c r="EZ211">
        <v>3</v>
      </c>
      <c r="FA211">
        <v>3</v>
      </c>
      <c r="FB211">
        <v>0</v>
      </c>
      <c r="FC211">
        <v>1</v>
      </c>
      <c r="FD211">
        <v>13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 t="s">
        <v>848</v>
      </c>
      <c r="FX211">
        <v>240.0299987792969</v>
      </c>
      <c r="FY211">
        <v>238.1600036621094</v>
      </c>
      <c r="FZ211">
        <v>238.8999938964844</v>
      </c>
      <c r="GA211">
        <v>236.80999755859381</v>
      </c>
      <c r="GB211">
        <v>237.6000061035156</v>
      </c>
      <c r="GC211">
        <v>359</v>
      </c>
      <c r="GD211">
        <v>360</v>
      </c>
      <c r="GE211">
        <v>166</v>
      </c>
      <c r="GF211">
        <v>181</v>
      </c>
      <c r="GG211">
        <v>0</v>
      </c>
      <c r="GH211">
        <v>11</v>
      </c>
      <c r="GI211">
        <v>0</v>
      </c>
      <c r="GJ211">
        <v>0</v>
      </c>
      <c r="GK211">
        <v>0</v>
      </c>
      <c r="GL211">
        <v>271</v>
      </c>
      <c r="GM211">
        <v>0</v>
      </c>
      <c r="GN211">
        <v>129</v>
      </c>
      <c r="GO211">
        <v>1</v>
      </c>
      <c r="GP211">
        <v>0</v>
      </c>
      <c r="GQ211">
        <v>1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2.7</v>
      </c>
      <c r="GX211" t="s">
        <v>272</v>
      </c>
      <c r="GY211">
        <v>247794</v>
      </c>
      <c r="GZ211">
        <v>496300</v>
      </c>
      <c r="HA211">
        <v>1.7749999999999999</v>
      </c>
      <c r="HB211">
        <v>2.4729999999999999</v>
      </c>
      <c r="HC211">
        <v>1.83</v>
      </c>
      <c r="HD211">
        <v>6.09</v>
      </c>
      <c r="HE211">
        <v>0.37109999999999999</v>
      </c>
      <c r="HF211" s="2">
        <f t="shared" si="83"/>
        <v>-7.8518436699410721E-3</v>
      </c>
      <c r="HG211" s="2">
        <f t="shared" si="84"/>
        <v>3.0974895491024945E-3</v>
      </c>
      <c r="HH211" s="2">
        <f t="shared" si="85"/>
        <v>5.6684837200075E-3</v>
      </c>
      <c r="HI211" s="2">
        <f t="shared" si="86"/>
        <v>3.3249517029793063E-3</v>
      </c>
      <c r="HJ211" s="3">
        <f t="shared" si="87"/>
        <v>238.89770178446699</v>
      </c>
      <c r="HK211" t="str">
        <f t="shared" si="88"/>
        <v>SNA</v>
      </c>
    </row>
    <row r="212" spans="1:219" hidden="1" x14ac:dyDescent="0.3">
      <c r="A212">
        <v>203</v>
      </c>
      <c r="B212" t="s">
        <v>849</v>
      </c>
      <c r="C212">
        <v>9</v>
      </c>
      <c r="D212">
        <v>0</v>
      </c>
      <c r="E212">
        <v>6</v>
      </c>
      <c r="F212">
        <v>0</v>
      </c>
      <c r="G212" t="s">
        <v>218</v>
      </c>
      <c r="H212" t="s">
        <v>218</v>
      </c>
      <c r="I212">
        <v>6</v>
      </c>
      <c r="J212">
        <v>0</v>
      </c>
      <c r="K212" t="s">
        <v>218</v>
      </c>
      <c r="L212" t="s">
        <v>218</v>
      </c>
      <c r="M212">
        <v>81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63</v>
      </c>
      <c r="W212">
        <v>8</v>
      </c>
      <c r="X212">
        <v>8</v>
      </c>
      <c r="Y212">
        <v>5</v>
      </c>
      <c r="Z212">
        <v>2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 t="s">
        <v>504</v>
      </c>
      <c r="AV212">
        <v>65.360000610351563</v>
      </c>
      <c r="AW212">
        <v>65.110000610351563</v>
      </c>
      <c r="AX212">
        <v>65.410003662109375</v>
      </c>
      <c r="AY212">
        <v>64.599998474121094</v>
      </c>
      <c r="AZ212">
        <v>65.110000610351563</v>
      </c>
      <c r="BA212" s="2">
        <f t="shared" si="71"/>
        <v>-3.8396559308317979E-3</v>
      </c>
      <c r="BB212" s="2">
        <f t="shared" si="72"/>
        <v>4.586501069584803E-3</v>
      </c>
      <c r="BC212" s="2">
        <f t="shared" si="73"/>
        <v>7.8329309084568255E-3</v>
      </c>
      <c r="BD212" s="2">
        <f t="shared" si="74"/>
        <v>7.8329309084568255E-3</v>
      </c>
      <c r="BE212">
        <v>130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59</v>
      </c>
      <c r="BO212">
        <v>14</v>
      </c>
      <c r="BP212">
        <v>6</v>
      </c>
      <c r="BQ212">
        <v>3</v>
      </c>
      <c r="BR212">
        <v>6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 t="s">
        <v>850</v>
      </c>
      <c r="CN212">
        <v>65.110000610351563</v>
      </c>
      <c r="CO212">
        <v>65.410003662109375</v>
      </c>
      <c r="CP212">
        <v>66</v>
      </c>
      <c r="CQ212">
        <v>65.300003051757813</v>
      </c>
      <c r="CR212">
        <v>65.5</v>
      </c>
      <c r="CS212" s="2">
        <f t="shared" si="75"/>
        <v>4.586501069584803E-3</v>
      </c>
      <c r="CT212" s="2">
        <f t="shared" si="76"/>
        <v>8.9393384528883013E-3</v>
      </c>
      <c r="CU212" s="2">
        <f t="shared" si="77"/>
        <v>1.6817092828765867E-3</v>
      </c>
      <c r="CV212" s="2">
        <f t="shared" si="78"/>
        <v>3.053388522781475E-3</v>
      </c>
      <c r="CW212">
        <v>82</v>
      </c>
      <c r="CX212">
        <v>99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2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 t="s">
        <v>573</v>
      </c>
      <c r="EF212">
        <v>65.5</v>
      </c>
      <c r="EG212">
        <v>66.050003051757813</v>
      </c>
      <c r="EH212">
        <v>66.790000915527344</v>
      </c>
      <c r="EI212">
        <v>65.660003662109375</v>
      </c>
      <c r="EJ212">
        <v>66.099998474121094</v>
      </c>
      <c r="EK212" s="2">
        <f t="shared" si="79"/>
        <v>8.3270708000848792E-3</v>
      </c>
      <c r="EL212" s="2">
        <f t="shared" si="80"/>
        <v>1.1079470783440182E-2</v>
      </c>
      <c r="EM212" s="2">
        <f t="shared" si="81"/>
        <v>5.9046082002877087E-3</v>
      </c>
      <c r="EN212" s="2">
        <f t="shared" si="82"/>
        <v>6.6565026046707665E-3</v>
      </c>
      <c r="EO212">
        <v>53</v>
      </c>
      <c r="EP212">
        <v>21</v>
      </c>
      <c r="EQ212">
        <v>12</v>
      </c>
      <c r="ER212">
        <v>0</v>
      </c>
      <c r="ES212">
        <v>0</v>
      </c>
      <c r="ET212">
        <v>1</v>
      </c>
      <c r="EU212">
        <v>12</v>
      </c>
      <c r="EV212">
        <v>0</v>
      </c>
      <c r="EW212">
        <v>0</v>
      </c>
      <c r="EX212">
        <v>37</v>
      </c>
      <c r="EY212">
        <v>16</v>
      </c>
      <c r="EZ212">
        <v>36</v>
      </c>
      <c r="FA212">
        <v>8</v>
      </c>
      <c r="FB212">
        <v>3</v>
      </c>
      <c r="FC212">
        <v>1</v>
      </c>
      <c r="FD212">
        <v>2</v>
      </c>
      <c r="FE212">
        <v>0</v>
      </c>
      <c r="FF212">
        <v>0</v>
      </c>
      <c r="FG212">
        <v>33</v>
      </c>
      <c r="FH212">
        <v>13</v>
      </c>
      <c r="FI212">
        <v>0</v>
      </c>
      <c r="FJ212">
        <v>0</v>
      </c>
      <c r="FK212">
        <v>1</v>
      </c>
      <c r="FL212">
        <v>1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 t="s">
        <v>330</v>
      </c>
      <c r="FX212">
        <v>66.099998474121094</v>
      </c>
      <c r="FY212">
        <v>65.900001525878906</v>
      </c>
      <c r="FZ212">
        <v>66.110000610351563</v>
      </c>
      <c r="GA212">
        <v>65.269996643066406</v>
      </c>
      <c r="GB212">
        <v>65.459999084472656</v>
      </c>
      <c r="GC212">
        <v>478</v>
      </c>
      <c r="GD212">
        <v>276</v>
      </c>
      <c r="GE212">
        <v>267</v>
      </c>
      <c r="GF212">
        <v>102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11</v>
      </c>
      <c r="GM212">
        <v>0</v>
      </c>
      <c r="GN212">
        <v>3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3</v>
      </c>
      <c r="GX212" t="s">
        <v>272</v>
      </c>
      <c r="GY212">
        <v>342839</v>
      </c>
      <c r="GZ212">
        <v>410728</v>
      </c>
      <c r="HA212">
        <v>0.93500000000000005</v>
      </c>
      <c r="HB212">
        <v>1.274</v>
      </c>
      <c r="HC212">
        <v>3.81</v>
      </c>
      <c r="HD212">
        <v>3.66</v>
      </c>
      <c r="HE212">
        <v>0.88780000000000003</v>
      </c>
      <c r="HF212" s="2">
        <f t="shared" si="83"/>
        <v>-3.0348549865153451E-3</v>
      </c>
      <c r="HG212" s="2">
        <f t="shared" si="84"/>
        <v>3.1765100973206728E-3</v>
      </c>
      <c r="HH212" s="2">
        <f t="shared" si="85"/>
        <v>9.5600131748874162E-3</v>
      </c>
      <c r="HI212" s="2">
        <f t="shared" si="86"/>
        <v>2.9025732365358659E-3</v>
      </c>
      <c r="HJ212" s="3">
        <f t="shared" si="87"/>
        <v>66.109333546139311</v>
      </c>
      <c r="HK212" t="str">
        <f t="shared" si="88"/>
        <v>SON</v>
      </c>
    </row>
    <row r="213" spans="1:219" hidden="1" x14ac:dyDescent="0.3">
      <c r="A213">
        <v>204</v>
      </c>
      <c r="B213" t="s">
        <v>851</v>
      </c>
      <c r="C213">
        <v>11</v>
      </c>
      <c r="D213">
        <v>0</v>
      </c>
      <c r="E213">
        <v>6</v>
      </c>
      <c r="F213">
        <v>0</v>
      </c>
      <c r="G213" t="s">
        <v>218</v>
      </c>
      <c r="H213" t="s">
        <v>218</v>
      </c>
      <c r="I213">
        <v>6</v>
      </c>
      <c r="J213">
        <v>0</v>
      </c>
      <c r="K213" t="s">
        <v>218</v>
      </c>
      <c r="L213" t="s">
        <v>218</v>
      </c>
      <c r="M213">
        <v>2</v>
      </c>
      <c r="N213">
        <v>3</v>
      </c>
      <c r="O213">
        <v>1</v>
      </c>
      <c r="P213">
        <v>8</v>
      </c>
      <c r="Q213">
        <v>181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1</v>
      </c>
      <c r="X213">
        <v>0</v>
      </c>
      <c r="Y213">
        <v>0</v>
      </c>
      <c r="Z213">
        <v>2</v>
      </c>
      <c r="AA213">
        <v>1</v>
      </c>
      <c r="AB213">
        <v>3</v>
      </c>
      <c r="AC213">
        <v>1</v>
      </c>
      <c r="AD213">
        <v>3</v>
      </c>
      <c r="AE213">
        <v>1</v>
      </c>
      <c r="AF213">
        <v>0</v>
      </c>
      <c r="AG213">
        <v>2</v>
      </c>
      <c r="AH213">
        <v>2</v>
      </c>
      <c r="AI213">
        <v>1</v>
      </c>
      <c r="AJ213">
        <v>0</v>
      </c>
      <c r="AK213">
        <v>1</v>
      </c>
      <c r="AL213">
        <v>1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 t="s">
        <v>852</v>
      </c>
      <c r="AV213">
        <v>4.0500001907348633</v>
      </c>
      <c r="AW213">
        <v>4.0900001525878906</v>
      </c>
      <c r="AX213">
        <v>4.2600002288818359</v>
      </c>
      <c r="AY213">
        <v>4.0799999237060547</v>
      </c>
      <c r="AZ213">
        <v>4.25</v>
      </c>
      <c r="BA213" s="2">
        <f t="shared" si="71"/>
        <v>9.7799414084905889E-3</v>
      </c>
      <c r="BB213" s="2">
        <f t="shared" si="72"/>
        <v>3.9906119051680622E-2</v>
      </c>
      <c r="BC213" s="2">
        <f t="shared" si="73"/>
        <v>2.4450436451716184E-3</v>
      </c>
      <c r="BD213" s="2">
        <f t="shared" si="74"/>
        <v>4.0000017951516531E-2</v>
      </c>
      <c r="BE213">
        <v>12</v>
      </c>
      <c r="BF213">
        <v>20</v>
      </c>
      <c r="BG213">
        <v>97</v>
      </c>
      <c r="BH213">
        <v>25</v>
      </c>
      <c r="BI213">
        <v>41</v>
      </c>
      <c r="BJ213">
        <v>1</v>
      </c>
      <c r="BK213">
        <v>6</v>
      </c>
      <c r="BL213">
        <v>0</v>
      </c>
      <c r="BM213">
        <v>0</v>
      </c>
      <c r="BN213">
        <v>1</v>
      </c>
      <c r="BO213">
        <v>1</v>
      </c>
      <c r="BP213">
        <v>0</v>
      </c>
      <c r="BQ213">
        <v>0</v>
      </c>
      <c r="BR213">
        <v>0</v>
      </c>
      <c r="BS213">
        <v>1</v>
      </c>
      <c r="BT213">
        <v>2</v>
      </c>
      <c r="BU213">
        <v>1</v>
      </c>
      <c r="BV213">
        <v>2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 t="s">
        <v>853</v>
      </c>
      <c r="CN213">
        <v>4.25</v>
      </c>
      <c r="CO213">
        <v>4.25</v>
      </c>
      <c r="CP213">
        <v>4.4800000190734863</v>
      </c>
      <c r="CQ213">
        <v>4.25</v>
      </c>
      <c r="CR213">
        <v>4.4499998092651367</v>
      </c>
      <c r="CS213" s="2">
        <f t="shared" si="75"/>
        <v>0</v>
      </c>
      <c r="CT213" s="2">
        <f t="shared" si="76"/>
        <v>5.133928975318458E-2</v>
      </c>
      <c r="CU213" s="2">
        <f t="shared" si="77"/>
        <v>0</v>
      </c>
      <c r="CV213" s="2">
        <f t="shared" si="78"/>
        <v>4.4943779289321917E-2</v>
      </c>
      <c r="CW213">
        <v>1</v>
      </c>
      <c r="CX213">
        <v>14</v>
      </c>
      <c r="CY213">
        <v>6</v>
      </c>
      <c r="CZ213">
        <v>10</v>
      </c>
      <c r="DA213">
        <v>164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 t="s">
        <v>361</v>
      </c>
      <c r="EF213">
        <v>4.4499998092651367</v>
      </c>
      <c r="EG213">
        <v>4.4699997901916504</v>
      </c>
      <c r="EH213">
        <v>4.5300002098083496</v>
      </c>
      <c r="EI213">
        <v>4.2699999809265137</v>
      </c>
      <c r="EJ213">
        <v>4.309999942779541</v>
      </c>
      <c r="EK213" s="2">
        <f t="shared" si="79"/>
        <v>4.4742688736583158E-3</v>
      </c>
      <c r="EL213" s="2">
        <f t="shared" si="80"/>
        <v>1.3245125129748625E-2</v>
      </c>
      <c r="EM213" s="2">
        <f t="shared" si="81"/>
        <v>4.4742688736583047E-2</v>
      </c>
      <c r="EN213" s="2">
        <f t="shared" si="82"/>
        <v>9.2807337318039362E-3</v>
      </c>
      <c r="EO213">
        <v>6</v>
      </c>
      <c r="EP213">
        <v>10</v>
      </c>
      <c r="EQ213">
        <v>11</v>
      </c>
      <c r="ER213">
        <v>0</v>
      </c>
      <c r="ES213">
        <v>0</v>
      </c>
      <c r="ET213">
        <v>1</v>
      </c>
      <c r="EU213">
        <v>11</v>
      </c>
      <c r="EV213">
        <v>0</v>
      </c>
      <c r="EW213">
        <v>0</v>
      </c>
      <c r="EX213">
        <v>1</v>
      </c>
      <c r="EY213">
        <v>1</v>
      </c>
      <c r="EZ213">
        <v>0</v>
      </c>
      <c r="FA213">
        <v>2</v>
      </c>
      <c r="FB213">
        <v>172</v>
      </c>
      <c r="FC213">
        <v>1</v>
      </c>
      <c r="FD213">
        <v>0</v>
      </c>
      <c r="FE213">
        <v>0</v>
      </c>
      <c r="FF213">
        <v>0</v>
      </c>
      <c r="FG213">
        <v>21</v>
      </c>
      <c r="FH213">
        <v>11</v>
      </c>
      <c r="FI213">
        <v>7</v>
      </c>
      <c r="FJ213">
        <v>0</v>
      </c>
      <c r="FK213">
        <v>2</v>
      </c>
      <c r="FL213">
        <v>1</v>
      </c>
      <c r="FM213">
        <v>1</v>
      </c>
      <c r="FN213">
        <v>1</v>
      </c>
      <c r="FO213">
        <v>27</v>
      </c>
      <c r="FP213">
        <v>21</v>
      </c>
      <c r="FQ213">
        <v>5</v>
      </c>
      <c r="FR213">
        <v>5</v>
      </c>
      <c r="FS213">
        <v>2</v>
      </c>
      <c r="FT213">
        <v>2</v>
      </c>
      <c r="FU213">
        <v>2</v>
      </c>
      <c r="FV213">
        <v>1</v>
      </c>
      <c r="FW213" t="s">
        <v>854</v>
      </c>
      <c r="FX213">
        <v>4.309999942779541</v>
      </c>
      <c r="FY213">
        <v>4.2100000381469727</v>
      </c>
      <c r="FZ213">
        <v>4.380000114440918</v>
      </c>
      <c r="GA213">
        <v>4.1700000762939453</v>
      </c>
      <c r="GB213">
        <v>4.2699999809265137</v>
      </c>
      <c r="GC213">
        <v>612</v>
      </c>
      <c r="GD213">
        <v>181</v>
      </c>
      <c r="GE213">
        <v>222</v>
      </c>
      <c r="GF213">
        <v>176</v>
      </c>
      <c r="GG213">
        <v>0</v>
      </c>
      <c r="GH213">
        <v>429</v>
      </c>
      <c r="GI213">
        <v>0</v>
      </c>
      <c r="GJ213">
        <v>174</v>
      </c>
      <c r="GK213">
        <v>5</v>
      </c>
      <c r="GL213">
        <v>174</v>
      </c>
      <c r="GM213">
        <v>0</v>
      </c>
      <c r="GN213">
        <v>172</v>
      </c>
      <c r="GO213">
        <v>2</v>
      </c>
      <c r="GP213">
        <v>1</v>
      </c>
      <c r="GQ213">
        <v>2</v>
      </c>
      <c r="GR213">
        <v>1</v>
      </c>
      <c r="GS213">
        <v>2</v>
      </c>
      <c r="GT213">
        <v>2</v>
      </c>
      <c r="GU213">
        <v>1</v>
      </c>
      <c r="GV213">
        <v>1</v>
      </c>
      <c r="GW213">
        <v>2.9</v>
      </c>
      <c r="GX213" t="s">
        <v>272</v>
      </c>
      <c r="GY213">
        <v>19107136</v>
      </c>
      <c r="GZ213">
        <v>13190042</v>
      </c>
      <c r="HA213">
        <v>0.376</v>
      </c>
      <c r="HB213">
        <v>0.66300000000000003</v>
      </c>
      <c r="HC213">
        <v>-0.19</v>
      </c>
      <c r="HD213">
        <v>2.16</v>
      </c>
      <c r="HE213">
        <v>0</v>
      </c>
      <c r="HF213" s="2">
        <f t="shared" si="83"/>
        <v>-2.3752946253317253E-2</v>
      </c>
      <c r="HG213" s="2">
        <f t="shared" si="84"/>
        <v>3.8812801792733498E-2</v>
      </c>
      <c r="HH213" s="2">
        <f t="shared" si="85"/>
        <v>9.5011785013269234E-3</v>
      </c>
      <c r="HI213" s="2">
        <f t="shared" si="86"/>
        <v>2.3419181517389642E-2</v>
      </c>
      <c r="HJ213" s="3">
        <f t="shared" si="87"/>
        <v>4.3734019351749716</v>
      </c>
      <c r="HK213" t="str">
        <f t="shared" si="88"/>
        <v>SWN</v>
      </c>
    </row>
    <row r="214" spans="1:219" hidden="1" x14ac:dyDescent="0.3">
      <c r="A214">
        <v>205</v>
      </c>
      <c r="B214" t="s">
        <v>855</v>
      </c>
      <c r="C214">
        <v>10</v>
      </c>
      <c r="D214">
        <v>0</v>
      </c>
      <c r="E214">
        <v>6</v>
      </c>
      <c r="F214">
        <v>0</v>
      </c>
      <c r="G214" t="s">
        <v>218</v>
      </c>
      <c r="H214" t="s">
        <v>218</v>
      </c>
      <c r="I214">
        <v>6</v>
      </c>
      <c r="J214">
        <v>0</v>
      </c>
      <c r="K214" t="s">
        <v>218</v>
      </c>
      <c r="L214" t="s">
        <v>218</v>
      </c>
      <c r="M214">
        <v>20</v>
      </c>
      <c r="N214">
        <v>25</v>
      </c>
      <c r="O214">
        <v>12</v>
      </c>
      <c r="P214">
        <v>3</v>
      </c>
      <c r="Q214">
        <v>4</v>
      </c>
      <c r="R214">
        <v>2</v>
      </c>
      <c r="S214">
        <v>6</v>
      </c>
      <c r="T214">
        <v>0</v>
      </c>
      <c r="U214">
        <v>0</v>
      </c>
      <c r="V214">
        <v>11</v>
      </c>
      <c r="W214">
        <v>1</v>
      </c>
      <c r="X214">
        <v>6</v>
      </c>
      <c r="Y214">
        <v>1</v>
      </c>
      <c r="Z214">
        <v>9</v>
      </c>
      <c r="AA214">
        <v>3</v>
      </c>
      <c r="AB214">
        <v>28</v>
      </c>
      <c r="AC214">
        <v>1</v>
      </c>
      <c r="AD214">
        <v>28</v>
      </c>
      <c r="AE214">
        <v>17</v>
      </c>
      <c r="AF214">
        <v>7</v>
      </c>
      <c r="AG214">
        <v>9</v>
      </c>
      <c r="AH214">
        <v>9</v>
      </c>
      <c r="AI214">
        <v>2</v>
      </c>
      <c r="AJ214">
        <v>1</v>
      </c>
      <c r="AK214">
        <v>2</v>
      </c>
      <c r="AL214">
        <v>2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 t="s">
        <v>250</v>
      </c>
      <c r="AV214">
        <v>33.490001678466797</v>
      </c>
      <c r="AW214">
        <v>33.520000457763672</v>
      </c>
      <c r="AX214">
        <v>34.880001068115227</v>
      </c>
      <c r="AY214">
        <v>33.520000457763672</v>
      </c>
      <c r="AZ214">
        <v>34.529998779296882</v>
      </c>
      <c r="BA214" s="2">
        <f t="shared" si="71"/>
        <v>8.9495163744623962E-4</v>
      </c>
      <c r="BB214" s="2">
        <f t="shared" si="72"/>
        <v>3.8990841992684766E-2</v>
      </c>
      <c r="BC214" s="2">
        <f t="shared" si="73"/>
        <v>0</v>
      </c>
      <c r="BD214" s="2">
        <f t="shared" si="74"/>
        <v>2.9249880024286967E-2</v>
      </c>
      <c r="BE214">
        <v>0</v>
      </c>
      <c r="BF214">
        <v>0</v>
      </c>
      <c r="BG214">
        <v>4</v>
      </c>
      <c r="BH214">
        <v>13</v>
      </c>
      <c r="BI214">
        <v>101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 t="s">
        <v>856</v>
      </c>
      <c r="CN214">
        <v>34.529998779296882</v>
      </c>
      <c r="CO214">
        <v>34.599998474121087</v>
      </c>
      <c r="CP214">
        <v>35.049999237060547</v>
      </c>
      <c r="CQ214">
        <v>34.340000152587891</v>
      </c>
      <c r="CR214">
        <v>34.459999084472663</v>
      </c>
      <c r="CS214" s="2">
        <f t="shared" si="75"/>
        <v>2.0231126563938773E-3</v>
      </c>
      <c r="CT214" s="2">
        <f t="shared" si="76"/>
        <v>1.2838823758479445E-2</v>
      </c>
      <c r="CU214" s="2">
        <f t="shared" si="77"/>
        <v>7.5144026878399828E-3</v>
      </c>
      <c r="CV214" s="2">
        <f t="shared" si="78"/>
        <v>3.4822674136065768E-3</v>
      </c>
      <c r="CW214">
        <v>37</v>
      </c>
      <c r="CX214">
        <v>18</v>
      </c>
      <c r="CY214">
        <v>14</v>
      </c>
      <c r="CZ214">
        <v>0</v>
      </c>
      <c r="DA214">
        <v>0</v>
      </c>
      <c r="DB214">
        <v>1</v>
      </c>
      <c r="DC214">
        <v>14</v>
      </c>
      <c r="DD214">
        <v>0</v>
      </c>
      <c r="DE214">
        <v>0</v>
      </c>
      <c r="DF214">
        <v>9</v>
      </c>
      <c r="DG214">
        <v>9</v>
      </c>
      <c r="DH214">
        <v>4</v>
      </c>
      <c r="DI214">
        <v>4</v>
      </c>
      <c r="DJ214">
        <v>7</v>
      </c>
      <c r="DK214">
        <v>1</v>
      </c>
      <c r="DL214">
        <v>23</v>
      </c>
      <c r="DM214">
        <v>0</v>
      </c>
      <c r="DN214">
        <v>0</v>
      </c>
      <c r="DO214">
        <v>32</v>
      </c>
      <c r="DP214">
        <v>14</v>
      </c>
      <c r="DQ214">
        <v>5</v>
      </c>
      <c r="DR214">
        <v>5</v>
      </c>
      <c r="DS214">
        <v>3</v>
      </c>
      <c r="DT214">
        <v>1</v>
      </c>
      <c r="DU214">
        <v>2</v>
      </c>
      <c r="DV214">
        <v>1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 t="s">
        <v>695</v>
      </c>
      <c r="EF214">
        <v>34.459999084472663</v>
      </c>
      <c r="EG214">
        <v>35.119998931884773</v>
      </c>
      <c r="EH214">
        <v>36.299999237060547</v>
      </c>
      <c r="EI214">
        <v>35.119998931884773</v>
      </c>
      <c r="EJ214">
        <v>35.540000915527337</v>
      </c>
      <c r="EK214" s="2">
        <f t="shared" si="79"/>
        <v>1.8792706932940995E-2</v>
      </c>
      <c r="EL214" s="2">
        <f t="shared" si="80"/>
        <v>3.2506896142605157E-2</v>
      </c>
      <c r="EM214" s="2">
        <f t="shared" si="81"/>
        <v>0</v>
      </c>
      <c r="EN214" s="2">
        <f t="shared" si="82"/>
        <v>1.1817725740661644E-2</v>
      </c>
      <c r="EO214">
        <v>5</v>
      </c>
      <c r="EP214">
        <v>15</v>
      </c>
      <c r="EQ214">
        <v>10</v>
      </c>
      <c r="ER214">
        <v>13</v>
      </c>
      <c r="ES214">
        <v>29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 t="s">
        <v>857</v>
      </c>
      <c r="FX214">
        <v>35.540000915527337</v>
      </c>
      <c r="FY214">
        <v>35.799999237060547</v>
      </c>
      <c r="FZ214">
        <v>35.799999237060547</v>
      </c>
      <c r="GA214">
        <v>33.790000915527337</v>
      </c>
      <c r="GB214">
        <v>34.330001831054688</v>
      </c>
      <c r="GC214">
        <v>323</v>
      </c>
      <c r="GD214">
        <v>61</v>
      </c>
      <c r="GE214">
        <v>141</v>
      </c>
      <c r="GF214">
        <v>33</v>
      </c>
      <c r="GG214">
        <v>0</v>
      </c>
      <c r="GH214">
        <v>163</v>
      </c>
      <c r="GI214">
        <v>0</v>
      </c>
      <c r="GJ214">
        <v>42</v>
      </c>
      <c r="GK214">
        <v>28</v>
      </c>
      <c r="GL214">
        <v>16</v>
      </c>
      <c r="GM214">
        <v>0</v>
      </c>
      <c r="GN214">
        <v>7</v>
      </c>
      <c r="GO214">
        <v>4</v>
      </c>
      <c r="GP214">
        <v>2</v>
      </c>
      <c r="GQ214">
        <v>3</v>
      </c>
      <c r="GR214">
        <v>1</v>
      </c>
      <c r="GS214">
        <v>0</v>
      </c>
      <c r="GT214">
        <v>0</v>
      </c>
      <c r="GU214">
        <v>0</v>
      </c>
      <c r="GV214">
        <v>0</v>
      </c>
      <c r="GX214" t="s">
        <v>858</v>
      </c>
      <c r="GY214">
        <v>76808</v>
      </c>
      <c r="GZ214">
        <v>98385</v>
      </c>
      <c r="HA214">
        <v>0.39600000000000002</v>
      </c>
      <c r="HB214">
        <v>0.499</v>
      </c>
      <c r="HC214">
        <v>2.7</v>
      </c>
      <c r="HD214">
        <v>3.17</v>
      </c>
      <c r="HE214">
        <v>0</v>
      </c>
      <c r="HF214" s="2">
        <f t="shared" si="83"/>
        <v>7.2625231026277604E-3</v>
      </c>
      <c r="HG214" s="2">
        <f t="shared" si="84"/>
        <v>0</v>
      </c>
      <c r="HH214" s="2">
        <f t="shared" si="85"/>
        <v>5.6145205708620138E-2</v>
      </c>
      <c r="HI214" s="2">
        <f t="shared" si="86"/>
        <v>1.5729708322906877E-2</v>
      </c>
      <c r="HJ214" s="3">
        <f t="shared" si="87"/>
        <v>35.799999237060547</v>
      </c>
      <c r="HK214" t="str">
        <f t="shared" si="88"/>
        <v>SP</v>
      </c>
    </row>
    <row r="215" spans="1:219" hidden="1" x14ac:dyDescent="0.3">
      <c r="A215">
        <v>206</v>
      </c>
      <c r="B215" t="s">
        <v>859</v>
      </c>
      <c r="C215">
        <v>9</v>
      </c>
      <c r="D215">
        <v>0</v>
      </c>
      <c r="E215">
        <v>6</v>
      </c>
      <c r="F215">
        <v>0</v>
      </c>
      <c r="G215" t="s">
        <v>218</v>
      </c>
      <c r="H215" t="s">
        <v>218</v>
      </c>
      <c r="I215">
        <v>6</v>
      </c>
      <c r="J215">
        <v>0</v>
      </c>
      <c r="K215" t="s">
        <v>218</v>
      </c>
      <c r="L215" t="s">
        <v>218</v>
      </c>
      <c r="M215">
        <v>17</v>
      </c>
      <c r="N215">
        <v>15</v>
      </c>
      <c r="O215">
        <v>1</v>
      </c>
      <c r="P215">
        <v>0</v>
      </c>
      <c r="Q215">
        <v>0</v>
      </c>
      <c r="R215">
        <v>1</v>
      </c>
      <c r="S215">
        <v>1</v>
      </c>
      <c r="T215">
        <v>0</v>
      </c>
      <c r="U215">
        <v>0</v>
      </c>
      <c r="V215">
        <v>22</v>
      </c>
      <c r="W215">
        <v>15</v>
      </c>
      <c r="X215">
        <v>13</v>
      </c>
      <c r="Y215">
        <v>11</v>
      </c>
      <c r="Z215">
        <v>7</v>
      </c>
      <c r="AA215">
        <v>0</v>
      </c>
      <c r="AB215">
        <v>0</v>
      </c>
      <c r="AC215">
        <v>0</v>
      </c>
      <c r="AD215">
        <v>0</v>
      </c>
      <c r="AE215">
        <v>17</v>
      </c>
      <c r="AF215">
        <v>1</v>
      </c>
      <c r="AG215">
        <v>0</v>
      </c>
      <c r="AH215">
        <v>0</v>
      </c>
      <c r="AI215">
        <v>1</v>
      </c>
      <c r="AJ215">
        <v>1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 t="s">
        <v>265</v>
      </c>
      <c r="AV215">
        <v>68.019996643066406</v>
      </c>
      <c r="AW215">
        <v>67.930000305175781</v>
      </c>
      <c r="AX215">
        <v>68.612998962402344</v>
      </c>
      <c r="AY215">
        <v>67.699996948242188</v>
      </c>
      <c r="AZ215">
        <v>68.410003662109375</v>
      </c>
      <c r="BA215" s="2">
        <f t="shared" si="71"/>
        <v>-1.3248393564893046E-3</v>
      </c>
      <c r="BB215" s="2">
        <f t="shared" si="72"/>
        <v>9.9543624029729827E-3</v>
      </c>
      <c r="BC215" s="2">
        <f t="shared" si="73"/>
        <v>3.3858877653510921E-3</v>
      </c>
      <c r="BD215" s="2">
        <f t="shared" si="74"/>
        <v>1.0378697205953302E-2</v>
      </c>
      <c r="BE215">
        <v>34</v>
      </c>
      <c r="BF215">
        <v>64</v>
      </c>
      <c r="BG215">
        <v>1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1</v>
      </c>
      <c r="BP215">
        <v>2</v>
      </c>
      <c r="BQ215">
        <v>0</v>
      </c>
      <c r="BR215">
        <v>0</v>
      </c>
      <c r="BS215">
        <v>1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 t="s">
        <v>579</v>
      </c>
      <c r="CN215">
        <v>68.410003662109375</v>
      </c>
      <c r="CO215">
        <v>68.519996643066406</v>
      </c>
      <c r="CP215">
        <v>69.580001831054688</v>
      </c>
      <c r="CQ215">
        <v>68.519996643066406</v>
      </c>
      <c r="CR215">
        <v>69.040000915527344</v>
      </c>
      <c r="CS215" s="2">
        <f t="shared" si="75"/>
        <v>1.6052683354613739E-3</v>
      </c>
      <c r="CT215" s="2">
        <f t="shared" si="76"/>
        <v>1.5234336879755395E-2</v>
      </c>
      <c r="CU215" s="2">
        <f t="shared" si="77"/>
        <v>0</v>
      </c>
      <c r="CV215" s="2">
        <f t="shared" si="78"/>
        <v>7.5319273691374367E-3</v>
      </c>
      <c r="CW215">
        <v>12</v>
      </c>
      <c r="CX215">
        <v>50</v>
      </c>
      <c r="CY215">
        <v>8</v>
      </c>
      <c r="CZ215">
        <v>3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 t="s">
        <v>330</v>
      </c>
      <c r="EF215">
        <v>69.040000915527344</v>
      </c>
      <c r="EG215">
        <v>69.669998168945313</v>
      </c>
      <c r="EH215">
        <v>69.669998168945313</v>
      </c>
      <c r="EI215">
        <v>68.535003662109375</v>
      </c>
      <c r="EJ215">
        <v>69.279998779296875</v>
      </c>
      <c r="EK215" s="2">
        <f t="shared" si="79"/>
        <v>9.0425903541760944E-3</v>
      </c>
      <c r="EL215" s="2">
        <f t="shared" si="80"/>
        <v>0</v>
      </c>
      <c r="EM215" s="2">
        <f t="shared" si="81"/>
        <v>1.6291008133567764E-2</v>
      </c>
      <c r="EN215" s="2">
        <f t="shared" si="82"/>
        <v>1.0753393913311204E-2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1</v>
      </c>
      <c r="FA215">
        <v>3</v>
      </c>
      <c r="FB215">
        <v>92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1</v>
      </c>
      <c r="FP215">
        <v>0</v>
      </c>
      <c r="FQ215">
        <v>0</v>
      </c>
      <c r="FR215">
        <v>0</v>
      </c>
      <c r="FS215">
        <v>1</v>
      </c>
      <c r="FT215">
        <v>0</v>
      </c>
      <c r="FU215">
        <v>0</v>
      </c>
      <c r="FV215">
        <v>0</v>
      </c>
      <c r="FW215" t="s">
        <v>284</v>
      </c>
      <c r="FX215">
        <v>69.279998779296875</v>
      </c>
      <c r="FY215">
        <v>68.489997863769531</v>
      </c>
      <c r="FZ215">
        <v>69.080001831054688</v>
      </c>
      <c r="GA215">
        <v>66.529998779296875</v>
      </c>
      <c r="GB215">
        <v>66.589996337890625</v>
      </c>
      <c r="GC215">
        <v>205</v>
      </c>
      <c r="GD215">
        <v>167</v>
      </c>
      <c r="GE215">
        <v>73</v>
      </c>
      <c r="GF215">
        <v>96</v>
      </c>
      <c r="GG215">
        <v>0</v>
      </c>
      <c r="GH215">
        <v>3</v>
      </c>
      <c r="GI215">
        <v>0</v>
      </c>
      <c r="GJ215">
        <v>3</v>
      </c>
      <c r="GK215">
        <v>0</v>
      </c>
      <c r="GL215">
        <v>99</v>
      </c>
      <c r="GM215">
        <v>0</v>
      </c>
      <c r="GN215">
        <v>92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2.9</v>
      </c>
      <c r="GX215" t="s">
        <v>272</v>
      </c>
      <c r="GY215">
        <v>74457</v>
      </c>
      <c r="GZ215">
        <v>132857</v>
      </c>
      <c r="HA215">
        <v>1.446</v>
      </c>
      <c r="HB215">
        <v>1.9159999999999999</v>
      </c>
      <c r="HC215">
        <v>1.24</v>
      </c>
      <c r="HD215">
        <v>4.55</v>
      </c>
      <c r="HE215">
        <v>0</v>
      </c>
      <c r="HF215" s="2">
        <f t="shared" si="83"/>
        <v>-1.1534544315488171E-2</v>
      </c>
      <c r="HG215" s="2">
        <f t="shared" si="84"/>
        <v>8.5408794390031684E-3</v>
      </c>
      <c r="HH215" s="2">
        <f t="shared" si="85"/>
        <v>2.8617303921825266E-2</v>
      </c>
      <c r="HI215" s="2">
        <f t="shared" si="86"/>
        <v>9.0099957791422991E-4</v>
      </c>
      <c r="HJ215" s="3">
        <f t="shared" si="87"/>
        <v>69.074962678301574</v>
      </c>
      <c r="HK215" t="str">
        <f t="shared" si="88"/>
        <v>FLOW</v>
      </c>
    </row>
    <row r="216" spans="1:219" hidden="1" x14ac:dyDescent="0.3">
      <c r="A216">
        <v>207</v>
      </c>
      <c r="B216" t="s">
        <v>860</v>
      </c>
      <c r="C216">
        <v>9</v>
      </c>
      <c r="D216">
        <v>0</v>
      </c>
      <c r="E216">
        <v>6</v>
      </c>
      <c r="F216">
        <v>0</v>
      </c>
      <c r="G216" t="s">
        <v>218</v>
      </c>
      <c r="H216" t="s">
        <v>218</v>
      </c>
      <c r="I216">
        <v>6</v>
      </c>
      <c r="J216">
        <v>0</v>
      </c>
      <c r="K216" t="s">
        <v>218</v>
      </c>
      <c r="L216" t="s">
        <v>218</v>
      </c>
      <c r="M216">
        <v>23</v>
      </c>
      <c r="N216">
        <v>1</v>
      </c>
      <c r="O216">
        <v>1</v>
      </c>
      <c r="P216">
        <v>0</v>
      </c>
      <c r="Q216">
        <v>0</v>
      </c>
      <c r="R216">
        <v>1</v>
      </c>
      <c r="S216">
        <v>1</v>
      </c>
      <c r="T216">
        <v>0</v>
      </c>
      <c r="U216">
        <v>0</v>
      </c>
      <c r="V216">
        <v>24</v>
      </c>
      <c r="W216">
        <v>27</v>
      </c>
      <c r="X216">
        <v>55</v>
      </c>
      <c r="Y216">
        <v>38</v>
      </c>
      <c r="Z216">
        <v>47</v>
      </c>
      <c r="AA216">
        <v>1</v>
      </c>
      <c r="AB216">
        <v>0</v>
      </c>
      <c r="AC216">
        <v>0</v>
      </c>
      <c r="AD216">
        <v>0</v>
      </c>
      <c r="AE216">
        <v>2</v>
      </c>
      <c r="AF216">
        <v>1</v>
      </c>
      <c r="AG216">
        <v>0</v>
      </c>
      <c r="AH216">
        <v>0</v>
      </c>
      <c r="AI216">
        <v>1</v>
      </c>
      <c r="AJ216">
        <v>1</v>
      </c>
      <c r="AK216">
        <v>1</v>
      </c>
      <c r="AL216">
        <v>1</v>
      </c>
      <c r="AM216">
        <v>25</v>
      </c>
      <c r="AN216">
        <v>2</v>
      </c>
      <c r="AO216">
        <v>1</v>
      </c>
      <c r="AP216">
        <v>0</v>
      </c>
      <c r="AQ216">
        <v>1</v>
      </c>
      <c r="AR216">
        <v>1</v>
      </c>
      <c r="AS216">
        <v>1</v>
      </c>
      <c r="AT216">
        <v>1</v>
      </c>
      <c r="AU216" t="s">
        <v>263</v>
      </c>
      <c r="AV216">
        <v>72</v>
      </c>
      <c r="AW216">
        <v>74.699996948242188</v>
      </c>
      <c r="AX216">
        <v>75.94000244140625</v>
      </c>
      <c r="AY216">
        <v>72.839996337890625</v>
      </c>
      <c r="AZ216">
        <v>74.970001220703125</v>
      </c>
      <c r="BA216" s="2">
        <f t="shared" si="71"/>
        <v>3.6144538936366377E-2</v>
      </c>
      <c r="BB216" s="2">
        <f t="shared" si="72"/>
        <v>1.6328752347892328E-2</v>
      </c>
      <c r="BC216" s="2">
        <f t="shared" si="73"/>
        <v>2.4899607581514549E-2</v>
      </c>
      <c r="BD216" s="2">
        <f t="shared" si="74"/>
        <v>2.8411429213426431E-2</v>
      </c>
      <c r="BE216">
        <v>101</v>
      </c>
      <c r="BF216">
        <v>43</v>
      </c>
      <c r="BG216">
        <v>5</v>
      </c>
      <c r="BH216">
        <v>2</v>
      </c>
      <c r="BI216">
        <v>0</v>
      </c>
      <c r="BJ216">
        <v>2</v>
      </c>
      <c r="BK216">
        <v>7</v>
      </c>
      <c r="BL216">
        <v>0</v>
      </c>
      <c r="BM216">
        <v>0</v>
      </c>
      <c r="BN216">
        <v>23</v>
      </c>
      <c r="BO216">
        <v>2</v>
      </c>
      <c r="BP216">
        <v>2</v>
      </c>
      <c r="BQ216">
        <v>2</v>
      </c>
      <c r="BR216">
        <v>39</v>
      </c>
      <c r="BS216">
        <v>2</v>
      </c>
      <c r="BT216">
        <v>0</v>
      </c>
      <c r="BU216">
        <v>0</v>
      </c>
      <c r="BV216">
        <v>0</v>
      </c>
      <c r="BW216">
        <v>3</v>
      </c>
      <c r="BX216">
        <v>2</v>
      </c>
      <c r="BY216">
        <v>39</v>
      </c>
      <c r="BZ216">
        <v>0</v>
      </c>
      <c r="CA216">
        <v>1</v>
      </c>
      <c r="CB216">
        <v>1</v>
      </c>
      <c r="CC216">
        <v>2</v>
      </c>
      <c r="CD216">
        <v>2</v>
      </c>
      <c r="CE216">
        <v>4</v>
      </c>
      <c r="CF216">
        <v>3</v>
      </c>
      <c r="CG216">
        <v>30</v>
      </c>
      <c r="CH216">
        <v>30</v>
      </c>
      <c r="CI216">
        <v>1</v>
      </c>
      <c r="CJ216">
        <v>1</v>
      </c>
      <c r="CK216">
        <v>1</v>
      </c>
      <c r="CL216">
        <v>1</v>
      </c>
      <c r="CM216" t="s">
        <v>861</v>
      </c>
      <c r="CN216">
        <v>74.970001220703125</v>
      </c>
      <c r="CO216">
        <v>74.800003051757813</v>
      </c>
      <c r="CP216">
        <v>75.279998779296875</v>
      </c>
      <c r="CQ216">
        <v>74.489997863769531</v>
      </c>
      <c r="CR216">
        <v>74.720001220703125</v>
      </c>
      <c r="CS216" s="2">
        <f t="shared" si="75"/>
        <v>-2.2727027006628209E-3</v>
      </c>
      <c r="CT216" s="2">
        <f t="shared" si="76"/>
        <v>6.3761388857921375E-3</v>
      </c>
      <c r="CU216" s="2">
        <f t="shared" si="77"/>
        <v>4.1444542157809128E-3</v>
      </c>
      <c r="CV216" s="2">
        <f t="shared" si="78"/>
        <v>3.078203334796914E-3</v>
      </c>
      <c r="CW216">
        <v>87</v>
      </c>
      <c r="CX216">
        <v>6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95</v>
      </c>
      <c r="DG216">
        <v>21</v>
      </c>
      <c r="DH216">
        <v>10</v>
      </c>
      <c r="DI216">
        <v>3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 t="s">
        <v>519</v>
      </c>
      <c r="EF216">
        <v>74.720001220703125</v>
      </c>
      <c r="EG216">
        <v>74.55999755859375</v>
      </c>
      <c r="EH216">
        <v>74.779998779296875</v>
      </c>
      <c r="EI216">
        <v>73.709999084472656</v>
      </c>
      <c r="EJ216">
        <v>74.650001525878906</v>
      </c>
      <c r="EK216" s="2">
        <f t="shared" si="79"/>
        <v>-2.1459719333229987E-3</v>
      </c>
      <c r="EL216" s="2">
        <f t="shared" si="80"/>
        <v>2.9419794636855734E-3</v>
      </c>
      <c r="EM216" s="2">
        <f t="shared" si="81"/>
        <v>1.14001945004506E-2</v>
      </c>
      <c r="EN216" s="2">
        <f t="shared" si="82"/>
        <v>1.2592128897417121E-2</v>
      </c>
      <c r="EO216">
        <v>48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17</v>
      </c>
      <c r="EY216">
        <v>8</v>
      </c>
      <c r="EZ216">
        <v>6</v>
      </c>
      <c r="FA216">
        <v>12</v>
      </c>
      <c r="FB216">
        <v>116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4</v>
      </c>
      <c r="FP216">
        <v>0</v>
      </c>
      <c r="FQ216">
        <v>9</v>
      </c>
      <c r="FR216">
        <v>0</v>
      </c>
      <c r="FS216">
        <v>1</v>
      </c>
      <c r="FT216">
        <v>0</v>
      </c>
      <c r="FU216">
        <v>1</v>
      </c>
      <c r="FV216">
        <v>0</v>
      </c>
      <c r="FW216" t="s">
        <v>504</v>
      </c>
      <c r="FX216">
        <v>74.650001525878906</v>
      </c>
      <c r="FY216">
        <v>73.849998474121094</v>
      </c>
      <c r="FZ216">
        <v>75.050003051757813</v>
      </c>
      <c r="GA216">
        <v>73.569999694824219</v>
      </c>
      <c r="GB216">
        <v>74.220001220703125</v>
      </c>
      <c r="GC216">
        <v>317</v>
      </c>
      <c r="GD216">
        <v>547</v>
      </c>
      <c r="GE216">
        <v>141</v>
      </c>
      <c r="GF216">
        <v>288</v>
      </c>
      <c r="GG216">
        <v>0</v>
      </c>
      <c r="GH216">
        <v>2</v>
      </c>
      <c r="GI216">
        <v>0</v>
      </c>
      <c r="GJ216">
        <v>0</v>
      </c>
      <c r="GK216">
        <v>0</v>
      </c>
      <c r="GL216">
        <v>202</v>
      </c>
      <c r="GM216">
        <v>0</v>
      </c>
      <c r="GN216">
        <v>116</v>
      </c>
      <c r="GO216">
        <v>3</v>
      </c>
      <c r="GP216">
        <v>0</v>
      </c>
      <c r="GQ216">
        <v>3</v>
      </c>
      <c r="GR216">
        <v>0</v>
      </c>
      <c r="GS216">
        <v>3</v>
      </c>
      <c r="GT216">
        <v>1</v>
      </c>
      <c r="GU216">
        <v>2</v>
      </c>
      <c r="GV216">
        <v>0</v>
      </c>
      <c r="GW216">
        <v>2.2000000000000002</v>
      </c>
      <c r="GX216" t="s">
        <v>218</v>
      </c>
      <c r="GY216">
        <v>1355842</v>
      </c>
      <c r="GZ216">
        <v>1259114</v>
      </c>
      <c r="HA216">
        <v>0.30499999999999999</v>
      </c>
      <c r="HB216">
        <v>1.0209999999999999</v>
      </c>
      <c r="HC216">
        <v>5.2</v>
      </c>
      <c r="HD216">
        <v>2.54</v>
      </c>
      <c r="HE216">
        <v>0.21479999999999999</v>
      </c>
      <c r="HF216" s="2">
        <f t="shared" si="83"/>
        <v>-1.0832810674168858E-2</v>
      </c>
      <c r="HG216" s="2">
        <f t="shared" si="84"/>
        <v>1.5989400784023222E-2</v>
      </c>
      <c r="HH216" s="2">
        <f t="shared" si="85"/>
        <v>3.7914527431573974E-3</v>
      </c>
      <c r="HI216" s="2">
        <f t="shared" si="86"/>
        <v>8.7577676527657022E-3</v>
      </c>
      <c r="HJ216" s="3">
        <f t="shared" si="87"/>
        <v>75.030815697623325</v>
      </c>
      <c r="HK216" t="str">
        <f t="shared" si="88"/>
        <v>SSNC</v>
      </c>
    </row>
    <row r="217" spans="1:219" hidden="1" x14ac:dyDescent="0.3">
      <c r="A217">
        <v>208</v>
      </c>
      <c r="B217" t="s">
        <v>862</v>
      </c>
      <c r="C217">
        <v>11</v>
      </c>
      <c r="D217">
        <v>0</v>
      </c>
      <c r="E217">
        <v>5</v>
      </c>
      <c r="F217">
        <v>1</v>
      </c>
      <c r="G217" t="s">
        <v>218</v>
      </c>
      <c r="H217" t="s">
        <v>218</v>
      </c>
      <c r="I217">
        <v>6</v>
      </c>
      <c r="J217">
        <v>0</v>
      </c>
      <c r="K217" t="s">
        <v>218</v>
      </c>
      <c r="L217" t="s">
        <v>218</v>
      </c>
      <c r="M217">
        <v>59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35</v>
      </c>
      <c r="W217">
        <v>15</v>
      </c>
      <c r="X217">
        <v>9</v>
      </c>
      <c r="Y217">
        <v>4</v>
      </c>
      <c r="Z217">
        <v>23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3</v>
      </c>
      <c r="AN217">
        <v>0</v>
      </c>
      <c r="AO217">
        <v>10</v>
      </c>
      <c r="AP217">
        <v>0</v>
      </c>
      <c r="AQ217">
        <v>1</v>
      </c>
      <c r="AR217">
        <v>0</v>
      </c>
      <c r="AS217">
        <v>1</v>
      </c>
      <c r="AT217">
        <v>0</v>
      </c>
      <c r="AU217" t="s">
        <v>247</v>
      </c>
      <c r="AV217">
        <v>205.3800048828125</v>
      </c>
      <c r="AW217">
        <v>207.8800048828125</v>
      </c>
      <c r="AX217">
        <v>216.19999694824219</v>
      </c>
      <c r="AY217">
        <v>207.25999450683599</v>
      </c>
      <c r="AZ217">
        <v>211.5299987792969</v>
      </c>
      <c r="BA217" s="2">
        <f t="shared" si="71"/>
        <v>1.2026168661143366E-2</v>
      </c>
      <c r="BB217" s="2">
        <f t="shared" si="72"/>
        <v>3.848285005952834E-2</v>
      </c>
      <c r="BC217" s="2">
        <f t="shared" si="73"/>
        <v>2.9825397412609478E-3</v>
      </c>
      <c r="BD217" s="2">
        <f t="shared" si="74"/>
        <v>2.0186282310321824E-2</v>
      </c>
      <c r="BE217">
        <v>1</v>
      </c>
      <c r="BF217">
        <v>4</v>
      </c>
      <c r="BG217">
        <v>15</v>
      </c>
      <c r="BH217">
        <v>26</v>
      </c>
      <c r="BI217">
        <v>122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1</v>
      </c>
      <c r="BP217">
        <v>0</v>
      </c>
      <c r="BQ217">
        <v>0</v>
      </c>
      <c r="BR217">
        <v>0</v>
      </c>
      <c r="BS217">
        <v>1</v>
      </c>
      <c r="BT217">
        <v>1</v>
      </c>
      <c r="BU217">
        <v>1</v>
      </c>
      <c r="BV217">
        <v>1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 t="s">
        <v>863</v>
      </c>
      <c r="CN217">
        <v>211.5299987792969</v>
      </c>
      <c r="CO217">
        <v>209.83000183105469</v>
      </c>
      <c r="CP217">
        <v>214.82000732421881</v>
      </c>
      <c r="CQ217">
        <v>208.41999816894531</v>
      </c>
      <c r="CR217">
        <v>213.53999328613281</v>
      </c>
      <c r="CS217" s="2">
        <f t="shared" si="75"/>
        <v>-8.1017820779079042E-3</v>
      </c>
      <c r="CT217" s="2">
        <f t="shared" si="76"/>
        <v>2.3228774429901788E-2</v>
      </c>
      <c r="CU217" s="2">
        <f t="shared" si="77"/>
        <v>6.7197428861704989E-3</v>
      </c>
      <c r="CV217" s="2">
        <f t="shared" si="78"/>
        <v>2.3976750389455015E-2</v>
      </c>
      <c r="CW217">
        <v>4</v>
      </c>
      <c r="CX217">
        <v>27</v>
      </c>
      <c r="CY217">
        <v>43</v>
      </c>
      <c r="CZ217">
        <v>60</v>
      </c>
      <c r="DA217">
        <v>11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2</v>
      </c>
      <c r="DJ217">
        <v>1</v>
      </c>
      <c r="DK217">
        <v>1</v>
      </c>
      <c r="DL217">
        <v>3</v>
      </c>
      <c r="DM217">
        <v>1</v>
      </c>
      <c r="DN217">
        <v>3</v>
      </c>
      <c r="DO217">
        <v>1</v>
      </c>
      <c r="DP217">
        <v>0</v>
      </c>
      <c r="DQ217">
        <v>1</v>
      </c>
      <c r="DR217">
        <v>1</v>
      </c>
      <c r="DS217">
        <v>1</v>
      </c>
      <c r="DT217">
        <v>0</v>
      </c>
      <c r="DU217">
        <v>1</v>
      </c>
      <c r="DV217">
        <v>1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 t="s">
        <v>730</v>
      </c>
      <c r="EF217">
        <v>213.53999328613281</v>
      </c>
      <c r="EG217">
        <v>214.08999633789071</v>
      </c>
      <c r="EH217">
        <v>214.86000061035159</v>
      </c>
      <c r="EI217">
        <v>207.8500061035156</v>
      </c>
      <c r="EJ217">
        <v>211.38999938964841</v>
      </c>
      <c r="EK217" s="2">
        <f t="shared" si="79"/>
        <v>2.5690273304028732E-3</v>
      </c>
      <c r="EL217" s="2">
        <f t="shared" si="80"/>
        <v>3.5837488144537799E-3</v>
      </c>
      <c r="EM217" s="2">
        <f t="shared" si="81"/>
        <v>2.9146575464118141E-2</v>
      </c>
      <c r="EN217" s="2">
        <f t="shared" si="82"/>
        <v>1.6746266598958948E-2</v>
      </c>
      <c r="EO217">
        <v>2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2</v>
      </c>
      <c r="EY217">
        <v>0</v>
      </c>
      <c r="EZ217">
        <v>1</v>
      </c>
      <c r="FA217">
        <v>1</v>
      </c>
      <c r="FB217">
        <v>136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3</v>
      </c>
      <c r="FP217">
        <v>0</v>
      </c>
      <c r="FQ217">
        <v>0</v>
      </c>
      <c r="FR217">
        <v>0</v>
      </c>
      <c r="FS217">
        <v>1</v>
      </c>
      <c r="FT217">
        <v>0</v>
      </c>
      <c r="FU217">
        <v>0</v>
      </c>
      <c r="FV217">
        <v>0</v>
      </c>
      <c r="FW217" t="s">
        <v>864</v>
      </c>
      <c r="FX217">
        <v>211.38999938964841</v>
      </c>
      <c r="FY217">
        <v>208</v>
      </c>
      <c r="FZ217">
        <v>212.9100036621094</v>
      </c>
      <c r="GA217">
        <v>202.96000671386719</v>
      </c>
      <c r="GB217">
        <v>205.3699951171875</v>
      </c>
      <c r="GC217">
        <v>374</v>
      </c>
      <c r="GD217">
        <v>230</v>
      </c>
      <c r="GE217">
        <v>147</v>
      </c>
      <c r="GF217">
        <v>143</v>
      </c>
      <c r="GG217">
        <v>0</v>
      </c>
      <c r="GH217">
        <v>219</v>
      </c>
      <c r="GI217">
        <v>0</v>
      </c>
      <c r="GJ217">
        <v>71</v>
      </c>
      <c r="GK217">
        <v>4</v>
      </c>
      <c r="GL217">
        <v>160</v>
      </c>
      <c r="GM217">
        <v>3</v>
      </c>
      <c r="GN217">
        <v>137</v>
      </c>
      <c r="GO217">
        <v>1</v>
      </c>
      <c r="GP217">
        <v>1</v>
      </c>
      <c r="GQ217">
        <v>1</v>
      </c>
      <c r="GR217">
        <v>1</v>
      </c>
      <c r="GS217">
        <v>1</v>
      </c>
      <c r="GT217">
        <v>0</v>
      </c>
      <c r="GU217">
        <v>0</v>
      </c>
      <c r="GV217">
        <v>0</v>
      </c>
      <c r="GW217">
        <v>2</v>
      </c>
      <c r="GX217" t="s">
        <v>218</v>
      </c>
      <c r="GY217">
        <v>173182</v>
      </c>
      <c r="GZ217">
        <v>207457</v>
      </c>
      <c r="HA217">
        <v>2.238</v>
      </c>
      <c r="HB217">
        <v>2.6890000000000001</v>
      </c>
      <c r="HC217">
        <v>1.66</v>
      </c>
      <c r="HD217">
        <v>3.41</v>
      </c>
      <c r="HE217">
        <v>0</v>
      </c>
      <c r="HF217" s="2">
        <f t="shared" si="83"/>
        <v>-1.6298073988694206E-2</v>
      </c>
      <c r="HG217" s="2">
        <f t="shared" si="84"/>
        <v>2.3061404244309913E-2</v>
      </c>
      <c r="HH217" s="2">
        <f t="shared" si="85"/>
        <v>2.4230736952561616E-2</v>
      </c>
      <c r="HI217" s="2">
        <f t="shared" si="86"/>
        <v>1.1734861277788555E-2</v>
      </c>
      <c r="HJ217" s="3">
        <f t="shared" si="87"/>
        <v>212.79677208281646</v>
      </c>
      <c r="HK217" t="str">
        <f t="shared" si="88"/>
        <v>STMP</v>
      </c>
    </row>
    <row r="218" spans="1:219" hidden="1" x14ac:dyDescent="0.3">
      <c r="A218">
        <v>209</v>
      </c>
      <c r="B218" t="s">
        <v>865</v>
      </c>
      <c r="C218">
        <v>10</v>
      </c>
      <c r="D218">
        <v>1</v>
      </c>
      <c r="E218">
        <v>6</v>
      </c>
      <c r="F218">
        <v>0</v>
      </c>
      <c r="G218" t="s">
        <v>218</v>
      </c>
      <c r="H218" t="s">
        <v>218</v>
      </c>
      <c r="I218">
        <v>6</v>
      </c>
      <c r="J218">
        <v>0</v>
      </c>
      <c r="K218" t="s">
        <v>218</v>
      </c>
      <c r="L218" t="s">
        <v>218</v>
      </c>
      <c r="M218">
        <v>49</v>
      </c>
      <c r="N218">
        <v>5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35</v>
      </c>
      <c r="W218">
        <v>43</v>
      </c>
      <c r="X218">
        <v>28</v>
      </c>
      <c r="Y218">
        <v>29</v>
      </c>
      <c r="Z218">
        <v>23</v>
      </c>
      <c r="AA218">
        <v>0</v>
      </c>
      <c r="AB218">
        <v>0</v>
      </c>
      <c r="AC218">
        <v>0</v>
      </c>
      <c r="AD218">
        <v>0</v>
      </c>
      <c r="AE218">
        <v>5</v>
      </c>
      <c r="AF218">
        <v>0</v>
      </c>
      <c r="AG218">
        <v>0</v>
      </c>
      <c r="AH218">
        <v>0</v>
      </c>
      <c r="AI218">
        <v>1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 t="s">
        <v>866</v>
      </c>
      <c r="AV218">
        <v>69.800003051757813</v>
      </c>
      <c r="AW218">
        <v>68.830001831054688</v>
      </c>
      <c r="AX218">
        <v>68.830001831054688</v>
      </c>
      <c r="AY218">
        <v>66</v>
      </c>
      <c r="AZ218">
        <v>68.269996643066406</v>
      </c>
      <c r="BA218" s="2">
        <f t="shared" si="71"/>
        <v>-1.4092709500197698E-2</v>
      </c>
      <c r="BB218" s="2">
        <f t="shared" si="72"/>
        <v>0</v>
      </c>
      <c r="BC218" s="2">
        <f t="shared" si="73"/>
        <v>4.1115818041106755E-2</v>
      </c>
      <c r="BD218" s="2">
        <f t="shared" si="74"/>
        <v>3.3250282037284196E-2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1</v>
      </c>
      <c r="BP218">
        <v>1</v>
      </c>
      <c r="BQ218">
        <v>3</v>
      </c>
      <c r="BR218">
        <v>190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1</v>
      </c>
      <c r="CF218">
        <v>0</v>
      </c>
      <c r="CG218">
        <v>0</v>
      </c>
      <c r="CH218">
        <v>0</v>
      </c>
      <c r="CI218">
        <v>1</v>
      </c>
      <c r="CJ218">
        <v>0</v>
      </c>
      <c r="CK218">
        <v>0</v>
      </c>
      <c r="CL218">
        <v>0</v>
      </c>
      <c r="CM218" t="s">
        <v>691</v>
      </c>
      <c r="CN218">
        <v>68.269996643066406</v>
      </c>
      <c r="CO218">
        <v>68.510002136230469</v>
      </c>
      <c r="CP218">
        <v>70.389999389648438</v>
      </c>
      <c r="CQ218">
        <v>67.75</v>
      </c>
      <c r="CR218">
        <v>69.919998168945313</v>
      </c>
      <c r="CS218" s="2">
        <f t="shared" si="75"/>
        <v>3.5032182992319472E-3</v>
      </c>
      <c r="CT218" s="2">
        <f t="shared" si="76"/>
        <v>2.6708300464830526E-2</v>
      </c>
      <c r="CU218" s="2">
        <f t="shared" si="77"/>
        <v>1.1093301890711116E-2</v>
      </c>
      <c r="CV218" s="2">
        <f t="shared" si="78"/>
        <v>3.1035443732450041E-2</v>
      </c>
      <c r="CW218">
        <v>6</v>
      </c>
      <c r="CX218">
        <v>7</v>
      </c>
      <c r="CY218">
        <v>13</v>
      </c>
      <c r="CZ218">
        <v>70</v>
      </c>
      <c r="DA218">
        <v>86</v>
      </c>
      <c r="DB218">
        <v>0</v>
      </c>
      <c r="DC218">
        <v>0</v>
      </c>
      <c r="DD218">
        <v>0</v>
      </c>
      <c r="DE218">
        <v>0</v>
      </c>
      <c r="DF218">
        <v>2</v>
      </c>
      <c r="DG218">
        <v>2</v>
      </c>
      <c r="DH218">
        <v>1</v>
      </c>
      <c r="DI218">
        <v>0</v>
      </c>
      <c r="DJ218">
        <v>3</v>
      </c>
      <c r="DK218">
        <v>1</v>
      </c>
      <c r="DL218">
        <v>8</v>
      </c>
      <c r="DM218">
        <v>1</v>
      </c>
      <c r="DN218">
        <v>8</v>
      </c>
      <c r="DO218">
        <v>0</v>
      </c>
      <c r="DP218">
        <v>0</v>
      </c>
      <c r="DQ218">
        <v>3</v>
      </c>
      <c r="DR218">
        <v>3</v>
      </c>
      <c r="DS218">
        <v>0</v>
      </c>
      <c r="DT218">
        <v>0</v>
      </c>
      <c r="DU218">
        <v>1</v>
      </c>
      <c r="DV218">
        <v>1</v>
      </c>
      <c r="DW218">
        <v>1</v>
      </c>
      <c r="DX218">
        <v>0</v>
      </c>
      <c r="DY218">
        <v>2</v>
      </c>
      <c r="DZ218">
        <v>2</v>
      </c>
      <c r="EA218">
        <v>1</v>
      </c>
      <c r="EB218">
        <v>0</v>
      </c>
      <c r="EC218">
        <v>1</v>
      </c>
      <c r="ED218">
        <v>1</v>
      </c>
      <c r="EE218" t="s">
        <v>658</v>
      </c>
      <c r="EF218">
        <v>69.919998168945313</v>
      </c>
      <c r="EG218">
        <v>70.519996643066406</v>
      </c>
      <c r="EH218">
        <v>70.94000244140625</v>
      </c>
      <c r="EI218">
        <v>69.099998474121094</v>
      </c>
      <c r="EJ218">
        <v>69.400001525878906</v>
      </c>
      <c r="EK218" s="2">
        <f t="shared" si="79"/>
        <v>8.5082033846081151E-3</v>
      </c>
      <c r="EL218" s="2">
        <f t="shared" si="80"/>
        <v>5.9205777260404879E-3</v>
      </c>
      <c r="EM218" s="2">
        <f t="shared" si="81"/>
        <v>2.0136106587363645E-2</v>
      </c>
      <c r="EN218" s="2">
        <f t="shared" si="82"/>
        <v>4.3228104490162789E-3</v>
      </c>
      <c r="EO218">
        <v>1</v>
      </c>
      <c r="EP218">
        <v>1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1</v>
      </c>
      <c r="EY218">
        <v>6</v>
      </c>
      <c r="EZ218">
        <v>5</v>
      </c>
      <c r="FA218">
        <v>7</v>
      </c>
      <c r="FB218">
        <v>163</v>
      </c>
      <c r="FC218">
        <v>0</v>
      </c>
      <c r="FD218">
        <v>0</v>
      </c>
      <c r="FE218">
        <v>0</v>
      </c>
      <c r="FF218">
        <v>0</v>
      </c>
      <c r="FG218">
        <v>1</v>
      </c>
      <c r="FH218">
        <v>0</v>
      </c>
      <c r="FI218">
        <v>0</v>
      </c>
      <c r="FJ218">
        <v>0</v>
      </c>
      <c r="FK218">
        <v>1</v>
      </c>
      <c r="FL218">
        <v>0</v>
      </c>
      <c r="FM218">
        <v>0</v>
      </c>
      <c r="FN218">
        <v>0</v>
      </c>
      <c r="FO218">
        <v>2</v>
      </c>
      <c r="FP218">
        <v>1</v>
      </c>
      <c r="FQ218">
        <v>0</v>
      </c>
      <c r="FR218">
        <v>0</v>
      </c>
      <c r="FS218">
        <v>1</v>
      </c>
      <c r="FT218">
        <v>1</v>
      </c>
      <c r="FU218">
        <v>0</v>
      </c>
      <c r="FV218">
        <v>0</v>
      </c>
      <c r="FW218" t="s">
        <v>483</v>
      </c>
      <c r="FX218">
        <v>69.400001525878906</v>
      </c>
      <c r="FY218">
        <v>69.019996643066406</v>
      </c>
      <c r="FZ218">
        <v>69.699996948242188</v>
      </c>
      <c r="GA218">
        <v>68.300003051757813</v>
      </c>
      <c r="GB218">
        <v>69.19000244140625</v>
      </c>
      <c r="GC218">
        <v>238</v>
      </c>
      <c r="GD218">
        <v>543</v>
      </c>
      <c r="GE218">
        <v>184</v>
      </c>
      <c r="GF218">
        <v>190</v>
      </c>
      <c r="GG218">
        <v>0</v>
      </c>
      <c r="GH218">
        <v>156</v>
      </c>
      <c r="GI218">
        <v>0</v>
      </c>
      <c r="GJ218">
        <v>156</v>
      </c>
      <c r="GK218">
        <v>8</v>
      </c>
      <c r="GL218">
        <v>379</v>
      </c>
      <c r="GM218">
        <v>8</v>
      </c>
      <c r="GN218">
        <v>166</v>
      </c>
      <c r="GO218">
        <v>1</v>
      </c>
      <c r="GP218">
        <v>1</v>
      </c>
      <c r="GQ218">
        <v>1</v>
      </c>
      <c r="GR218">
        <v>1</v>
      </c>
      <c r="GS218">
        <v>1</v>
      </c>
      <c r="GT218">
        <v>1</v>
      </c>
      <c r="GU218">
        <v>1</v>
      </c>
      <c r="GV218">
        <v>1</v>
      </c>
      <c r="GW218">
        <v>2.8</v>
      </c>
      <c r="GX218" t="s">
        <v>272</v>
      </c>
      <c r="GY218">
        <v>458606</v>
      </c>
      <c r="GZ218">
        <v>647300</v>
      </c>
      <c r="HC218">
        <v>0.97</v>
      </c>
      <c r="HD218">
        <v>3.57</v>
      </c>
      <c r="HE218">
        <v>0.1011</v>
      </c>
      <c r="HF218" s="2">
        <f t="shared" si="83"/>
        <v>-5.5057215487517297E-3</v>
      </c>
      <c r="HG218" s="2">
        <f t="shared" si="84"/>
        <v>9.7561023665573288E-3</v>
      </c>
      <c r="HH218" s="2">
        <f t="shared" si="85"/>
        <v>1.0431666565155151E-2</v>
      </c>
      <c r="HI218" s="2">
        <f t="shared" si="86"/>
        <v>1.2863121234923169E-2</v>
      </c>
      <c r="HJ218" s="3">
        <f t="shared" si="87"/>
        <v>69.693362795655602</v>
      </c>
      <c r="HK218" t="str">
        <f t="shared" si="88"/>
        <v>SF</v>
      </c>
    </row>
    <row r="219" spans="1:219" hidden="1" x14ac:dyDescent="0.3">
      <c r="A219">
        <v>210</v>
      </c>
      <c r="B219" t="s">
        <v>867</v>
      </c>
      <c r="C219">
        <v>9</v>
      </c>
      <c r="D219">
        <v>0</v>
      </c>
      <c r="E219">
        <v>6</v>
      </c>
      <c r="F219">
        <v>0</v>
      </c>
      <c r="G219" t="s">
        <v>218</v>
      </c>
      <c r="H219" t="s">
        <v>218</v>
      </c>
      <c r="I219">
        <v>6</v>
      </c>
      <c r="J219">
        <v>0</v>
      </c>
      <c r="K219" t="s">
        <v>218</v>
      </c>
      <c r="L219" t="s">
        <v>218</v>
      </c>
      <c r="M219">
        <v>1</v>
      </c>
      <c r="N219">
        <v>4</v>
      </c>
      <c r="O219">
        <v>87</v>
      </c>
      <c r="P219">
        <v>57</v>
      </c>
      <c r="Q219">
        <v>38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4</v>
      </c>
      <c r="AA219">
        <v>1</v>
      </c>
      <c r="AB219">
        <v>4</v>
      </c>
      <c r="AC219">
        <v>1</v>
      </c>
      <c r="AD219">
        <v>4</v>
      </c>
      <c r="AE219">
        <v>1</v>
      </c>
      <c r="AF219">
        <v>0</v>
      </c>
      <c r="AG219">
        <v>4</v>
      </c>
      <c r="AH219">
        <v>4</v>
      </c>
      <c r="AI219">
        <v>1</v>
      </c>
      <c r="AJ219">
        <v>0</v>
      </c>
      <c r="AK219">
        <v>1</v>
      </c>
      <c r="AL219">
        <v>1</v>
      </c>
      <c r="AM219">
        <v>1</v>
      </c>
      <c r="AN219">
        <v>1</v>
      </c>
      <c r="AO219">
        <v>2</v>
      </c>
      <c r="AP219">
        <v>2</v>
      </c>
      <c r="AQ219">
        <v>1</v>
      </c>
      <c r="AR219">
        <v>1</v>
      </c>
      <c r="AS219">
        <v>1</v>
      </c>
      <c r="AT219">
        <v>1</v>
      </c>
      <c r="AU219" t="s">
        <v>868</v>
      </c>
      <c r="AV219">
        <v>572.92999267578125</v>
      </c>
      <c r="AW219">
        <v>572.41998291015625</v>
      </c>
      <c r="AX219">
        <v>576.59002685546875</v>
      </c>
      <c r="AY219">
        <v>565.20001220703125</v>
      </c>
      <c r="AZ219">
        <v>575.9000244140625</v>
      </c>
      <c r="BA219" s="2">
        <f t="shared" si="71"/>
        <v>-8.9097128131720993E-4</v>
      </c>
      <c r="BB219" s="2">
        <f t="shared" si="72"/>
        <v>7.2322512549419793E-3</v>
      </c>
      <c r="BC219" s="2">
        <f t="shared" si="73"/>
        <v>1.2613065439153637E-2</v>
      </c>
      <c r="BD219" s="2">
        <f t="shared" si="74"/>
        <v>1.8579634925207311E-2</v>
      </c>
      <c r="BE219">
        <v>23</v>
      </c>
      <c r="BF219">
        <v>5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32</v>
      </c>
      <c r="BO219">
        <v>16</v>
      </c>
      <c r="BP219">
        <v>24</v>
      </c>
      <c r="BQ219">
        <v>30</v>
      </c>
      <c r="BR219">
        <v>47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47</v>
      </c>
      <c r="BZ219">
        <v>0</v>
      </c>
      <c r="CA219">
        <v>0</v>
      </c>
      <c r="CB219">
        <v>0</v>
      </c>
      <c r="CC219">
        <v>1</v>
      </c>
      <c r="CD219">
        <v>0</v>
      </c>
      <c r="CE219">
        <v>1</v>
      </c>
      <c r="CF219">
        <v>0</v>
      </c>
      <c r="CG219">
        <v>6</v>
      </c>
      <c r="CH219">
        <v>6</v>
      </c>
      <c r="CI219">
        <v>1</v>
      </c>
      <c r="CJ219">
        <v>0</v>
      </c>
      <c r="CK219">
        <v>1</v>
      </c>
      <c r="CL219">
        <v>1</v>
      </c>
      <c r="CM219" t="s">
        <v>869</v>
      </c>
      <c r="CN219">
        <v>575.9000244140625</v>
      </c>
      <c r="CO219">
        <v>573.72998046875</v>
      </c>
      <c r="CP219">
        <v>579</v>
      </c>
      <c r="CQ219">
        <v>569.52001953125</v>
      </c>
      <c r="CR219">
        <v>571.80999755859375</v>
      </c>
      <c r="CS219" s="2">
        <f t="shared" si="75"/>
        <v>-3.7823436445478809E-3</v>
      </c>
      <c r="CT219" s="2">
        <f t="shared" si="76"/>
        <v>9.1019335600173168E-3</v>
      </c>
      <c r="CU219" s="2">
        <f t="shared" si="77"/>
        <v>7.3378785854285589E-3</v>
      </c>
      <c r="CV219" s="2">
        <f t="shared" si="78"/>
        <v>4.0047883687257535E-3</v>
      </c>
      <c r="CW219">
        <v>48</v>
      </c>
      <c r="CX219">
        <v>13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22</v>
      </c>
      <c r="DG219">
        <v>24</v>
      </c>
      <c r="DH219">
        <v>32</v>
      </c>
      <c r="DI219">
        <v>26</v>
      </c>
      <c r="DJ219">
        <v>13</v>
      </c>
      <c r="DK219">
        <v>0</v>
      </c>
      <c r="DL219">
        <v>0</v>
      </c>
      <c r="DM219">
        <v>0</v>
      </c>
      <c r="DN219">
        <v>0</v>
      </c>
      <c r="DO219">
        <v>13</v>
      </c>
      <c r="DP219">
        <v>0</v>
      </c>
      <c r="DQ219">
        <v>4</v>
      </c>
      <c r="DR219">
        <v>0</v>
      </c>
      <c r="DS219">
        <v>2</v>
      </c>
      <c r="DT219">
        <v>0</v>
      </c>
      <c r="DU219">
        <v>1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 t="s">
        <v>870</v>
      </c>
      <c r="EF219">
        <v>571.80999755859375</v>
      </c>
      <c r="EG219">
        <v>580.3599853515625</v>
      </c>
      <c r="EH219">
        <v>586.780029296875</v>
      </c>
      <c r="EI219">
        <v>572.28997802734375</v>
      </c>
      <c r="EJ219">
        <v>580.20001220703125</v>
      </c>
      <c r="EK219" s="2">
        <f t="shared" si="79"/>
        <v>1.4732214502675367E-2</v>
      </c>
      <c r="EL219" s="2">
        <f t="shared" si="80"/>
        <v>1.0941142548776761E-2</v>
      </c>
      <c r="EM219" s="2">
        <f t="shared" si="81"/>
        <v>1.3905175284147475E-2</v>
      </c>
      <c r="EN219" s="2">
        <f t="shared" si="82"/>
        <v>1.3633288544063316E-2</v>
      </c>
      <c r="EO219">
        <v>38</v>
      </c>
      <c r="EP219">
        <v>13</v>
      </c>
      <c r="EQ219">
        <v>1</v>
      </c>
      <c r="ER219">
        <v>0</v>
      </c>
      <c r="ES219">
        <v>0</v>
      </c>
      <c r="ET219">
        <v>1</v>
      </c>
      <c r="EU219">
        <v>1</v>
      </c>
      <c r="EV219">
        <v>0</v>
      </c>
      <c r="EW219">
        <v>0</v>
      </c>
      <c r="EX219">
        <v>27</v>
      </c>
      <c r="EY219">
        <v>24</v>
      </c>
      <c r="EZ219">
        <v>15</v>
      </c>
      <c r="FA219">
        <v>14</v>
      </c>
      <c r="FB219">
        <v>73</v>
      </c>
      <c r="FC219">
        <v>1</v>
      </c>
      <c r="FD219">
        <v>0</v>
      </c>
      <c r="FE219">
        <v>0</v>
      </c>
      <c r="FF219">
        <v>0</v>
      </c>
      <c r="FG219">
        <v>14</v>
      </c>
      <c r="FH219">
        <v>1</v>
      </c>
      <c r="FI219">
        <v>0</v>
      </c>
      <c r="FJ219">
        <v>0</v>
      </c>
      <c r="FK219">
        <v>1</v>
      </c>
      <c r="FL219">
        <v>1</v>
      </c>
      <c r="FM219">
        <v>0</v>
      </c>
      <c r="FN219">
        <v>0</v>
      </c>
      <c r="FO219">
        <v>39</v>
      </c>
      <c r="FP219">
        <v>15</v>
      </c>
      <c r="FQ219">
        <v>34</v>
      </c>
      <c r="FR219">
        <v>0</v>
      </c>
      <c r="FS219">
        <v>1</v>
      </c>
      <c r="FT219">
        <v>1</v>
      </c>
      <c r="FU219">
        <v>1</v>
      </c>
      <c r="FV219">
        <v>0</v>
      </c>
      <c r="FW219" t="s">
        <v>656</v>
      </c>
      <c r="FX219">
        <v>580.20001220703125</v>
      </c>
      <c r="FY219">
        <v>571.5</v>
      </c>
      <c r="FZ219">
        <v>585.29998779296875</v>
      </c>
      <c r="GA219">
        <v>567.02001953125</v>
      </c>
      <c r="GB219">
        <v>571.83001708984375</v>
      </c>
      <c r="GC219">
        <v>328</v>
      </c>
      <c r="GD219">
        <v>423</v>
      </c>
      <c r="GE219">
        <v>113</v>
      </c>
      <c r="GF219">
        <v>270</v>
      </c>
      <c r="GG219">
        <v>0</v>
      </c>
      <c r="GH219">
        <v>95</v>
      </c>
      <c r="GI219">
        <v>0</v>
      </c>
      <c r="GJ219">
        <v>0</v>
      </c>
      <c r="GK219">
        <v>4</v>
      </c>
      <c r="GL219">
        <v>137</v>
      </c>
      <c r="GM219">
        <v>0</v>
      </c>
      <c r="GN219">
        <v>86</v>
      </c>
      <c r="GO219">
        <v>3</v>
      </c>
      <c r="GP219">
        <v>1</v>
      </c>
      <c r="GQ219">
        <v>1</v>
      </c>
      <c r="GR219">
        <v>0</v>
      </c>
      <c r="GS219">
        <v>3</v>
      </c>
      <c r="GT219">
        <v>1</v>
      </c>
      <c r="GU219">
        <v>2</v>
      </c>
      <c r="GV219">
        <v>0</v>
      </c>
      <c r="GW219">
        <v>2.2999999999999998</v>
      </c>
      <c r="GX219" t="s">
        <v>218</v>
      </c>
      <c r="GY219">
        <v>414819</v>
      </c>
      <c r="GZ219">
        <v>621914</v>
      </c>
      <c r="HC219">
        <v>2.69</v>
      </c>
      <c r="HD219">
        <v>1.49</v>
      </c>
      <c r="HE219">
        <v>0</v>
      </c>
      <c r="HF219" s="2">
        <f t="shared" si="83"/>
        <v>-1.5223118472495578E-2</v>
      </c>
      <c r="HG219" s="2">
        <f t="shared" si="84"/>
        <v>2.3577632121615677E-2</v>
      </c>
      <c r="HH219" s="2">
        <f t="shared" si="85"/>
        <v>7.8389859470691103E-3</v>
      </c>
      <c r="HI219" s="2">
        <f t="shared" si="86"/>
        <v>8.4115863365703536E-3</v>
      </c>
      <c r="HJ219" s="3">
        <f t="shared" si="87"/>
        <v>584.97461675750333</v>
      </c>
      <c r="HK219" t="str">
        <f t="shared" si="88"/>
        <v>SIVB</v>
      </c>
    </row>
    <row r="220" spans="1:219" hidden="1" x14ac:dyDescent="0.3">
      <c r="A220">
        <v>211</v>
      </c>
      <c r="B220" t="s">
        <v>871</v>
      </c>
      <c r="C220">
        <v>10</v>
      </c>
      <c r="D220">
        <v>0</v>
      </c>
      <c r="E220">
        <v>6</v>
      </c>
      <c r="F220">
        <v>0</v>
      </c>
      <c r="G220" t="s">
        <v>218</v>
      </c>
      <c r="H220" t="s">
        <v>218</v>
      </c>
      <c r="I220">
        <v>6</v>
      </c>
      <c r="J220">
        <v>0</v>
      </c>
      <c r="K220" t="s">
        <v>218</v>
      </c>
      <c r="L220" t="s">
        <v>218</v>
      </c>
      <c r="M220">
        <v>16</v>
      </c>
      <c r="N220">
        <v>110</v>
      </c>
      <c r="O220">
        <v>64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3</v>
      </c>
      <c r="W220">
        <v>3</v>
      </c>
      <c r="X220">
        <v>1</v>
      </c>
      <c r="Y220">
        <v>0</v>
      </c>
      <c r="Z220">
        <v>0</v>
      </c>
      <c r="AA220">
        <v>1</v>
      </c>
      <c r="AB220">
        <v>7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 t="s">
        <v>414</v>
      </c>
      <c r="AV220">
        <v>18.329999923706051</v>
      </c>
      <c r="AW220">
        <v>18.370000839233398</v>
      </c>
      <c r="AX220">
        <v>18.534999847412109</v>
      </c>
      <c r="AY220">
        <v>18.25</v>
      </c>
      <c r="AZ220">
        <v>18.399999618530281</v>
      </c>
      <c r="BA220" s="2">
        <f t="shared" si="71"/>
        <v>2.1775129940068139E-3</v>
      </c>
      <c r="BB220" s="2">
        <f t="shared" si="72"/>
        <v>8.9020237138954794E-3</v>
      </c>
      <c r="BC220" s="2">
        <f t="shared" si="73"/>
        <v>6.5324351524855828E-3</v>
      </c>
      <c r="BD220" s="2">
        <f t="shared" si="74"/>
        <v>8.1521533500044097E-3</v>
      </c>
      <c r="BE220">
        <v>98</v>
      </c>
      <c r="BF220">
        <v>31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23</v>
      </c>
      <c r="BO220">
        <v>15</v>
      </c>
      <c r="BP220">
        <v>17</v>
      </c>
      <c r="BQ220">
        <v>9</v>
      </c>
      <c r="BR220">
        <v>8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8</v>
      </c>
      <c r="BZ220">
        <v>0</v>
      </c>
      <c r="CA220">
        <v>0</v>
      </c>
      <c r="CB220">
        <v>0</v>
      </c>
      <c r="CC220">
        <v>1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 t="s">
        <v>259</v>
      </c>
      <c r="CN220">
        <v>18.399999618530281</v>
      </c>
      <c r="CO220">
        <v>18.379999160766602</v>
      </c>
      <c r="CP220">
        <v>18.569999694824219</v>
      </c>
      <c r="CQ220">
        <v>18.239999771118161</v>
      </c>
      <c r="CR220">
        <v>18.469999313354489</v>
      </c>
      <c r="CS220" s="2">
        <f t="shared" si="75"/>
        <v>-1.088164237045941E-3</v>
      </c>
      <c r="CT220" s="2">
        <f t="shared" si="76"/>
        <v>1.0231585200864202E-2</v>
      </c>
      <c r="CU220" s="2">
        <f t="shared" si="77"/>
        <v>7.6169421132118442E-3</v>
      </c>
      <c r="CV220" s="2">
        <f t="shared" si="78"/>
        <v>1.2452601558573417E-2</v>
      </c>
      <c r="CW220">
        <v>98</v>
      </c>
      <c r="CX220">
        <v>81</v>
      </c>
      <c r="CY220">
        <v>2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9</v>
      </c>
      <c r="DG220">
        <v>0</v>
      </c>
      <c r="DH220">
        <v>1</v>
      </c>
      <c r="DI220">
        <v>0</v>
      </c>
      <c r="DJ220">
        <v>5</v>
      </c>
      <c r="DK220">
        <v>1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5</v>
      </c>
      <c r="DR220">
        <v>0</v>
      </c>
      <c r="DS220">
        <v>0</v>
      </c>
      <c r="DT220">
        <v>0</v>
      </c>
      <c r="DU220">
        <v>1</v>
      </c>
      <c r="DV220">
        <v>1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 t="s">
        <v>259</v>
      </c>
      <c r="EF220">
        <v>18.469999313354489</v>
      </c>
      <c r="EG220">
        <v>18.60000038146973</v>
      </c>
      <c r="EH220">
        <v>18.60000038146973</v>
      </c>
      <c r="EI220">
        <v>18.319999694824219</v>
      </c>
      <c r="EJ220">
        <v>18.54000091552734</v>
      </c>
      <c r="EK220" s="2">
        <f t="shared" si="79"/>
        <v>6.9893045940340182E-3</v>
      </c>
      <c r="EL220" s="2">
        <f t="shared" si="80"/>
        <v>0</v>
      </c>
      <c r="EM220" s="2">
        <f t="shared" si="81"/>
        <v>1.5053800048545285E-2</v>
      </c>
      <c r="EN220" s="2">
        <f t="shared" si="82"/>
        <v>1.1866300422826215E-2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2</v>
      </c>
      <c r="FA220">
        <v>8</v>
      </c>
      <c r="FB220">
        <v>183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1</v>
      </c>
      <c r="FP220">
        <v>0</v>
      </c>
      <c r="FQ220">
        <v>0</v>
      </c>
      <c r="FR220">
        <v>0</v>
      </c>
      <c r="FS220">
        <v>1</v>
      </c>
      <c r="FT220">
        <v>0</v>
      </c>
      <c r="FU220">
        <v>0</v>
      </c>
      <c r="FV220">
        <v>0</v>
      </c>
      <c r="FW220" t="s">
        <v>259</v>
      </c>
      <c r="FX220">
        <v>18.54000091552734</v>
      </c>
      <c r="FY220">
        <v>18.440000534057621</v>
      </c>
      <c r="FZ220">
        <v>18.784999847412109</v>
      </c>
      <c r="GA220">
        <v>18.440000534057621</v>
      </c>
      <c r="GB220">
        <v>18.569999694824219</v>
      </c>
      <c r="GC220">
        <v>500</v>
      </c>
      <c r="GD220">
        <v>287</v>
      </c>
      <c r="GE220">
        <v>181</v>
      </c>
      <c r="GF220">
        <v>208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196</v>
      </c>
      <c r="GM220">
        <v>0</v>
      </c>
      <c r="GN220">
        <v>188</v>
      </c>
      <c r="GO220">
        <v>2</v>
      </c>
      <c r="GP220">
        <v>1</v>
      </c>
      <c r="GQ220">
        <v>1</v>
      </c>
      <c r="GR220">
        <v>1</v>
      </c>
      <c r="GS220">
        <v>0</v>
      </c>
      <c r="GT220">
        <v>0</v>
      </c>
      <c r="GU220">
        <v>0</v>
      </c>
      <c r="GV220">
        <v>0</v>
      </c>
      <c r="GW220">
        <v>1.9</v>
      </c>
      <c r="GX220" t="s">
        <v>218</v>
      </c>
      <c r="GY220">
        <v>1576617</v>
      </c>
      <c r="GZ220">
        <v>1520685</v>
      </c>
      <c r="HA220">
        <v>1.085</v>
      </c>
      <c r="HB220">
        <v>1.1859999999999999</v>
      </c>
      <c r="HC220">
        <v>2.58</v>
      </c>
      <c r="HD220">
        <v>3.14</v>
      </c>
      <c r="HE220">
        <v>1.1343000000000001</v>
      </c>
      <c r="HF220" s="2">
        <f t="shared" si="83"/>
        <v>-5.4230140224249546E-3</v>
      </c>
      <c r="HG220" s="2">
        <f t="shared" si="84"/>
        <v>1.8365680923974947E-2</v>
      </c>
      <c r="HH220" s="2">
        <f t="shared" si="85"/>
        <v>0</v>
      </c>
      <c r="HI220" s="2">
        <f t="shared" si="86"/>
        <v>7.0004934250392781E-3</v>
      </c>
      <c r="HJ220" s="3">
        <f t="shared" si="87"/>
        <v>18.778663700104051</v>
      </c>
      <c r="HK220" t="str">
        <f t="shared" si="88"/>
        <v>SWCH</v>
      </c>
    </row>
    <row r="221" spans="1:219" hidden="1" x14ac:dyDescent="0.3">
      <c r="A221">
        <v>212</v>
      </c>
      <c r="B221" t="s">
        <v>872</v>
      </c>
      <c r="C221">
        <v>9</v>
      </c>
      <c r="D221">
        <v>0</v>
      </c>
      <c r="E221">
        <v>6</v>
      </c>
      <c r="F221">
        <v>0</v>
      </c>
      <c r="G221" t="s">
        <v>218</v>
      </c>
      <c r="H221" t="s">
        <v>218</v>
      </c>
      <c r="I221">
        <v>6</v>
      </c>
      <c r="J221">
        <v>0</v>
      </c>
      <c r="K221" t="s">
        <v>218</v>
      </c>
      <c r="L221" t="s">
        <v>218</v>
      </c>
      <c r="M221">
        <v>0</v>
      </c>
      <c r="N221">
        <v>1</v>
      </c>
      <c r="O221">
        <v>3</v>
      </c>
      <c r="P221">
        <v>97</v>
      </c>
      <c r="Q221">
        <v>94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 t="s">
        <v>674</v>
      </c>
      <c r="AV221">
        <v>41.470001220703118</v>
      </c>
      <c r="AW221">
        <v>39.709999084472663</v>
      </c>
      <c r="AX221">
        <v>40.889999389648438</v>
      </c>
      <c r="AY221">
        <v>39.599998474121087</v>
      </c>
      <c r="AZ221">
        <v>40.729999542236328</v>
      </c>
      <c r="BA221" s="2">
        <f t="shared" si="71"/>
        <v>-4.4321384457514323E-2</v>
      </c>
      <c r="BB221" s="2">
        <f t="shared" si="72"/>
        <v>2.8857919363884821E-2</v>
      </c>
      <c r="BC221" s="2">
        <f t="shared" si="73"/>
        <v>2.7700985365821662E-3</v>
      </c>
      <c r="BD221" s="2">
        <f t="shared" si="74"/>
        <v>2.774370441481222E-2</v>
      </c>
      <c r="BE221">
        <v>3</v>
      </c>
      <c r="BF221">
        <v>19</v>
      </c>
      <c r="BG221">
        <v>16</v>
      </c>
      <c r="BH221">
        <v>35</v>
      </c>
      <c r="BI221">
        <v>122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1</v>
      </c>
      <c r="BP221">
        <v>0</v>
      </c>
      <c r="BQ221">
        <v>0</v>
      </c>
      <c r="BR221">
        <v>0</v>
      </c>
      <c r="BS221">
        <v>1</v>
      </c>
      <c r="BT221">
        <v>1</v>
      </c>
      <c r="BU221">
        <v>1</v>
      </c>
      <c r="BV221">
        <v>1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 t="s">
        <v>873</v>
      </c>
      <c r="CN221">
        <v>40.729999542236328</v>
      </c>
      <c r="CO221">
        <v>41.080001831054688</v>
      </c>
      <c r="CP221">
        <v>43.080001831054688</v>
      </c>
      <c r="CQ221">
        <v>41.020000457763672</v>
      </c>
      <c r="CR221">
        <v>43.029998779296882</v>
      </c>
      <c r="CS221" s="2">
        <f t="shared" si="75"/>
        <v>8.5200163879683988E-3</v>
      </c>
      <c r="CT221" s="2">
        <f t="shared" si="76"/>
        <v>4.6425253365664387E-2</v>
      </c>
      <c r="CU221" s="2">
        <f t="shared" si="77"/>
        <v>1.4605981162750803E-3</v>
      </c>
      <c r="CV221" s="2">
        <f t="shared" si="78"/>
        <v>4.6711558878785864E-2</v>
      </c>
      <c r="CW221">
        <v>0</v>
      </c>
      <c r="CX221">
        <v>2</v>
      </c>
      <c r="CY221">
        <v>1</v>
      </c>
      <c r="CZ221">
        <v>9</v>
      </c>
      <c r="DA221">
        <v>183</v>
      </c>
      <c r="DB221">
        <v>0</v>
      </c>
      <c r="DC221">
        <v>0</v>
      </c>
      <c r="DD221">
        <v>0</v>
      </c>
      <c r="DE221">
        <v>0</v>
      </c>
      <c r="DF221">
        <v>1</v>
      </c>
      <c r="DG221">
        <v>0</v>
      </c>
      <c r="DH221">
        <v>0</v>
      </c>
      <c r="DI221">
        <v>0</v>
      </c>
      <c r="DJ221">
        <v>0</v>
      </c>
      <c r="DK221">
        <v>1</v>
      </c>
      <c r="DL221">
        <v>1</v>
      </c>
      <c r="DM221">
        <v>1</v>
      </c>
      <c r="DN221">
        <v>1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 t="s">
        <v>874</v>
      </c>
      <c r="EF221">
        <v>43.029998779296882</v>
      </c>
      <c r="EG221">
        <v>43.369998931884773</v>
      </c>
      <c r="EH221">
        <v>44.580001831054688</v>
      </c>
      <c r="EI221">
        <v>43.209999084472663</v>
      </c>
      <c r="EJ221">
        <v>44.439998626708977</v>
      </c>
      <c r="EK221" s="2">
        <f t="shared" si="79"/>
        <v>7.8395241171640428E-3</v>
      </c>
      <c r="EL221" s="2">
        <f t="shared" si="80"/>
        <v>2.7142280158611864E-2</v>
      </c>
      <c r="EM221" s="2">
        <f t="shared" si="81"/>
        <v>3.6891826458976817E-3</v>
      </c>
      <c r="EN221" s="2">
        <f t="shared" si="82"/>
        <v>2.7677758331366542E-2</v>
      </c>
      <c r="EO221">
        <v>0</v>
      </c>
      <c r="EP221">
        <v>8</v>
      </c>
      <c r="EQ221">
        <v>66</v>
      </c>
      <c r="ER221">
        <v>62</v>
      </c>
      <c r="ES221">
        <v>59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1</v>
      </c>
      <c r="FA221">
        <v>0</v>
      </c>
      <c r="FB221">
        <v>0</v>
      </c>
      <c r="FC221">
        <v>1</v>
      </c>
      <c r="FD221">
        <v>1</v>
      </c>
      <c r="FE221">
        <v>1</v>
      </c>
      <c r="FF221">
        <v>1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 t="s">
        <v>875</v>
      </c>
      <c r="FX221">
        <v>44.439998626708977</v>
      </c>
      <c r="FY221">
        <v>43.889999389648438</v>
      </c>
      <c r="FZ221">
        <v>44.220001220703118</v>
      </c>
      <c r="GA221">
        <v>43.549999237060547</v>
      </c>
      <c r="GB221">
        <v>43.740001678466797</v>
      </c>
      <c r="GC221">
        <v>780</v>
      </c>
      <c r="GD221">
        <v>3</v>
      </c>
      <c r="GE221">
        <v>390</v>
      </c>
      <c r="GF221">
        <v>2</v>
      </c>
      <c r="GG221">
        <v>0</v>
      </c>
      <c r="GH221">
        <v>661</v>
      </c>
      <c r="GI221">
        <v>0</v>
      </c>
      <c r="GJ221">
        <v>313</v>
      </c>
      <c r="GK221">
        <v>3</v>
      </c>
      <c r="GL221">
        <v>0</v>
      </c>
      <c r="GM221">
        <v>2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1.9</v>
      </c>
      <c r="GX221" t="s">
        <v>218</v>
      </c>
      <c r="GY221">
        <v>9392901</v>
      </c>
      <c r="GZ221">
        <v>5813842</v>
      </c>
      <c r="HC221">
        <v>2.9</v>
      </c>
      <c r="HD221">
        <v>1.37</v>
      </c>
      <c r="HE221">
        <v>0.24790001</v>
      </c>
      <c r="HF221" s="2">
        <f t="shared" si="83"/>
        <v>-1.2531311112076615E-2</v>
      </c>
      <c r="HG221" s="2">
        <f t="shared" si="84"/>
        <v>7.4627277689938154E-3</v>
      </c>
      <c r="HH221" s="2">
        <f t="shared" si="85"/>
        <v>7.746642909912671E-3</v>
      </c>
      <c r="HI221" s="2">
        <f t="shared" si="86"/>
        <v>4.3439056724999814E-3</v>
      </c>
      <c r="HJ221" s="3">
        <f t="shared" si="87"/>
        <v>44.217538506874689</v>
      </c>
      <c r="HK221" t="str">
        <f t="shared" si="88"/>
        <v>SYF</v>
      </c>
    </row>
    <row r="222" spans="1:219" hidden="1" x14ac:dyDescent="0.3">
      <c r="A222">
        <v>213</v>
      </c>
      <c r="B222" t="s">
        <v>876</v>
      </c>
      <c r="C222">
        <v>10</v>
      </c>
      <c r="D222">
        <v>0</v>
      </c>
      <c r="E222">
        <v>6</v>
      </c>
      <c r="F222">
        <v>0</v>
      </c>
      <c r="G222" t="s">
        <v>218</v>
      </c>
      <c r="H222" t="s">
        <v>218</v>
      </c>
      <c r="I222">
        <v>6</v>
      </c>
      <c r="J222">
        <v>0</v>
      </c>
      <c r="K222" t="s">
        <v>218</v>
      </c>
      <c r="L222" t="s">
        <v>218</v>
      </c>
      <c r="M222">
        <v>2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1</v>
      </c>
      <c r="W222">
        <v>0</v>
      </c>
      <c r="X222">
        <v>1</v>
      </c>
      <c r="Y222">
        <v>4</v>
      </c>
      <c r="Z222">
        <v>189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3</v>
      </c>
      <c r="AN222">
        <v>0</v>
      </c>
      <c r="AO222">
        <v>0</v>
      </c>
      <c r="AP222">
        <v>0</v>
      </c>
      <c r="AQ222">
        <v>1</v>
      </c>
      <c r="AR222">
        <v>0</v>
      </c>
      <c r="AS222">
        <v>0</v>
      </c>
      <c r="AT222">
        <v>0</v>
      </c>
      <c r="AU222" t="s">
        <v>877</v>
      </c>
      <c r="AV222">
        <v>82.279998779296875</v>
      </c>
      <c r="AW222">
        <v>83.029998779296875</v>
      </c>
      <c r="AX222">
        <v>84.180000305175781</v>
      </c>
      <c r="AY222">
        <v>82.639999389648438</v>
      </c>
      <c r="AZ222">
        <v>83.290000915527344</v>
      </c>
      <c r="BA222" s="2">
        <f t="shared" si="71"/>
        <v>9.0328798148435752E-3</v>
      </c>
      <c r="BB222" s="2">
        <f t="shared" si="72"/>
        <v>1.3661220262649487E-2</v>
      </c>
      <c r="BC222" s="2">
        <f t="shared" si="73"/>
        <v>4.6970901527422226E-3</v>
      </c>
      <c r="BD222" s="2">
        <f t="shared" si="74"/>
        <v>7.8040763445078598E-3</v>
      </c>
      <c r="BE222">
        <v>84</v>
      </c>
      <c r="BF222">
        <v>78</v>
      </c>
      <c r="BG222">
        <v>32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6</v>
      </c>
      <c r="BO222">
        <v>0</v>
      </c>
      <c r="BP222">
        <v>0</v>
      </c>
      <c r="BQ222">
        <v>1</v>
      </c>
      <c r="BR222">
        <v>0</v>
      </c>
      <c r="BS222">
        <v>1</v>
      </c>
      <c r="BT222">
        <v>7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 t="s">
        <v>309</v>
      </c>
      <c r="CN222">
        <v>83.290000915527344</v>
      </c>
      <c r="CO222">
        <v>83.389999389648438</v>
      </c>
      <c r="CP222">
        <v>84.519996643066406</v>
      </c>
      <c r="CQ222">
        <v>83.150001525878906</v>
      </c>
      <c r="CR222">
        <v>83.239997863769531</v>
      </c>
      <c r="CS222" s="2">
        <f t="shared" si="75"/>
        <v>1.1991662651757995E-3</v>
      </c>
      <c r="CT222" s="2">
        <f t="shared" si="76"/>
        <v>1.3369584693549208E-2</v>
      </c>
      <c r="CU222" s="2">
        <f t="shared" si="77"/>
        <v>2.878017334526084E-3</v>
      </c>
      <c r="CV222" s="2">
        <f t="shared" si="78"/>
        <v>1.0811669894311704E-3</v>
      </c>
      <c r="CW222">
        <v>80</v>
      </c>
      <c r="CX222">
        <v>56</v>
      </c>
      <c r="CY222">
        <v>46</v>
      </c>
      <c r="CZ222">
        <v>0</v>
      </c>
      <c r="DA222">
        <v>0</v>
      </c>
      <c r="DB222">
        <v>1</v>
      </c>
      <c r="DC222">
        <v>46</v>
      </c>
      <c r="DD222">
        <v>0</v>
      </c>
      <c r="DE222">
        <v>0</v>
      </c>
      <c r="DF222">
        <v>14</v>
      </c>
      <c r="DG222">
        <v>9</v>
      </c>
      <c r="DH222">
        <v>0</v>
      </c>
      <c r="DI222">
        <v>0</v>
      </c>
      <c r="DJ222">
        <v>0</v>
      </c>
      <c r="DK222">
        <v>1</v>
      </c>
      <c r="DL222">
        <v>2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 t="s">
        <v>878</v>
      </c>
      <c r="EF222">
        <v>83.239997863769531</v>
      </c>
      <c r="EG222">
        <v>83.769996643066406</v>
      </c>
      <c r="EH222">
        <v>84.629997253417969</v>
      </c>
      <c r="EI222">
        <v>83.239997863769531</v>
      </c>
      <c r="EJ222">
        <v>84.169998168945313</v>
      </c>
      <c r="EK222" s="2">
        <f t="shared" si="79"/>
        <v>6.3268330014997209E-3</v>
      </c>
      <c r="EL222" s="2">
        <f t="shared" si="80"/>
        <v>1.0161888671416985E-2</v>
      </c>
      <c r="EM222" s="2">
        <f t="shared" si="81"/>
        <v>6.3268330014997209E-3</v>
      </c>
      <c r="EN222" s="2">
        <f t="shared" si="82"/>
        <v>1.1049071229740193E-2</v>
      </c>
      <c r="EO222">
        <v>93</v>
      </c>
      <c r="EP222">
        <v>46</v>
      </c>
      <c r="EQ222">
        <v>2</v>
      </c>
      <c r="ER222">
        <v>0</v>
      </c>
      <c r="ES222">
        <v>0</v>
      </c>
      <c r="ET222">
        <v>1</v>
      </c>
      <c r="EU222">
        <v>2</v>
      </c>
      <c r="EV222">
        <v>0</v>
      </c>
      <c r="EW222">
        <v>0</v>
      </c>
      <c r="EX222">
        <v>28</v>
      </c>
      <c r="EY222">
        <v>20</v>
      </c>
      <c r="EZ222">
        <v>6</v>
      </c>
      <c r="FA222">
        <v>12</v>
      </c>
      <c r="FB222">
        <v>6</v>
      </c>
      <c r="FC222">
        <v>1</v>
      </c>
      <c r="FD222">
        <v>0</v>
      </c>
      <c r="FE222">
        <v>0</v>
      </c>
      <c r="FF222">
        <v>0</v>
      </c>
      <c r="FG222">
        <v>47</v>
      </c>
      <c r="FH222">
        <v>2</v>
      </c>
      <c r="FI222">
        <v>0</v>
      </c>
      <c r="FJ222">
        <v>0</v>
      </c>
      <c r="FK222">
        <v>1</v>
      </c>
      <c r="FL222">
        <v>1</v>
      </c>
      <c r="FM222">
        <v>1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 t="s">
        <v>546</v>
      </c>
      <c r="FX222">
        <v>84.169998168945313</v>
      </c>
      <c r="FY222">
        <v>84.25</v>
      </c>
      <c r="FZ222">
        <v>85.139999389648438</v>
      </c>
      <c r="GA222">
        <v>83.870002746582031</v>
      </c>
      <c r="GB222">
        <v>84.730003356933594</v>
      </c>
      <c r="GC222">
        <v>519</v>
      </c>
      <c r="GD222">
        <v>297</v>
      </c>
      <c r="GE222">
        <v>323</v>
      </c>
      <c r="GF222">
        <v>95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195</v>
      </c>
      <c r="GM222">
        <v>0</v>
      </c>
      <c r="GN222">
        <v>6</v>
      </c>
      <c r="GO222">
        <v>1</v>
      </c>
      <c r="GP222">
        <v>1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2.5</v>
      </c>
      <c r="GX222" t="s">
        <v>218</v>
      </c>
      <c r="GY222">
        <v>1438562</v>
      </c>
      <c r="GZ222">
        <v>1692900</v>
      </c>
      <c r="HA222">
        <v>1.2929999999999999</v>
      </c>
      <c r="HB222">
        <v>1.7849999999999999</v>
      </c>
      <c r="HC222">
        <v>2.6</v>
      </c>
      <c r="HD222">
        <v>2.4</v>
      </c>
      <c r="HF222" s="2">
        <f t="shared" si="83"/>
        <v>9.4957662972927626E-4</v>
      </c>
      <c r="HG222" s="2">
        <f t="shared" si="84"/>
        <v>1.0453363824626027E-2</v>
      </c>
      <c r="HH222" s="2">
        <f t="shared" si="85"/>
        <v>4.5103531562963317E-3</v>
      </c>
      <c r="HI222" s="2">
        <f t="shared" si="86"/>
        <v>1.0149894680503202E-2</v>
      </c>
      <c r="HJ222" s="3">
        <f t="shared" si="87"/>
        <v>85.130695902224744</v>
      </c>
      <c r="HK222" t="str">
        <f t="shared" si="88"/>
        <v>SYY</v>
      </c>
    </row>
    <row r="223" spans="1:219" hidden="1" x14ac:dyDescent="0.3">
      <c r="A223">
        <v>214</v>
      </c>
      <c r="B223" t="s">
        <v>879</v>
      </c>
      <c r="C223">
        <v>9</v>
      </c>
      <c r="D223">
        <v>0</v>
      </c>
      <c r="E223">
        <v>6</v>
      </c>
      <c r="F223">
        <v>0</v>
      </c>
      <c r="G223" t="s">
        <v>218</v>
      </c>
      <c r="H223" t="s">
        <v>218</v>
      </c>
      <c r="I223">
        <v>6</v>
      </c>
      <c r="J223">
        <v>0</v>
      </c>
      <c r="K223" t="s">
        <v>218</v>
      </c>
      <c r="L223" t="s">
        <v>218</v>
      </c>
      <c r="M223">
        <v>33</v>
      </c>
      <c r="N223">
        <v>21</v>
      </c>
      <c r="O223">
        <v>6</v>
      </c>
      <c r="P223">
        <v>1</v>
      </c>
      <c r="Q223">
        <v>0</v>
      </c>
      <c r="R223">
        <v>1</v>
      </c>
      <c r="S223">
        <v>7</v>
      </c>
      <c r="T223">
        <v>0</v>
      </c>
      <c r="U223">
        <v>0</v>
      </c>
      <c r="V223">
        <v>8</v>
      </c>
      <c r="W223">
        <v>8</v>
      </c>
      <c r="X223">
        <v>9</v>
      </c>
      <c r="Y223">
        <v>8</v>
      </c>
      <c r="Z223">
        <v>112</v>
      </c>
      <c r="AA223">
        <v>0</v>
      </c>
      <c r="AB223">
        <v>0</v>
      </c>
      <c r="AC223">
        <v>0</v>
      </c>
      <c r="AD223">
        <v>0</v>
      </c>
      <c r="AE223">
        <v>28</v>
      </c>
      <c r="AF223">
        <v>7</v>
      </c>
      <c r="AG223">
        <v>0</v>
      </c>
      <c r="AH223">
        <v>0</v>
      </c>
      <c r="AI223">
        <v>2</v>
      </c>
      <c r="AJ223">
        <v>1</v>
      </c>
      <c r="AK223">
        <v>1</v>
      </c>
      <c r="AL223">
        <v>0</v>
      </c>
      <c r="AM223">
        <v>63</v>
      </c>
      <c r="AN223">
        <v>28</v>
      </c>
      <c r="AO223">
        <v>0</v>
      </c>
      <c r="AP223">
        <v>0</v>
      </c>
      <c r="AQ223">
        <v>1</v>
      </c>
      <c r="AR223">
        <v>1</v>
      </c>
      <c r="AS223">
        <v>0</v>
      </c>
      <c r="AT223">
        <v>0</v>
      </c>
      <c r="AU223" t="s">
        <v>236</v>
      </c>
      <c r="AV223">
        <v>45.979999542236328</v>
      </c>
      <c r="AW223">
        <v>46.240001678466797</v>
      </c>
      <c r="AX223">
        <v>47.669998168945313</v>
      </c>
      <c r="AY223">
        <v>46.229999542236328</v>
      </c>
      <c r="AZ223">
        <v>47.369998931884773</v>
      </c>
      <c r="BA223" s="2">
        <f t="shared" si="71"/>
        <v>5.6228833648928056E-3</v>
      </c>
      <c r="BB223" s="2">
        <f t="shared" si="72"/>
        <v>2.9997829775669893E-2</v>
      </c>
      <c r="BC223" s="2">
        <f t="shared" si="73"/>
        <v>2.1630916668258227E-4</v>
      </c>
      <c r="BD223" s="2">
        <f t="shared" si="74"/>
        <v>2.4065852129059428E-2</v>
      </c>
      <c r="BE223">
        <v>3</v>
      </c>
      <c r="BF223">
        <v>2</v>
      </c>
      <c r="BG223">
        <v>5</v>
      </c>
      <c r="BH223">
        <v>23</v>
      </c>
      <c r="BI223">
        <v>161</v>
      </c>
      <c r="BJ223">
        <v>0</v>
      </c>
      <c r="BK223">
        <v>0</v>
      </c>
      <c r="BL223">
        <v>0</v>
      </c>
      <c r="BM223">
        <v>0</v>
      </c>
      <c r="BN223">
        <v>1</v>
      </c>
      <c r="BO223">
        <v>0</v>
      </c>
      <c r="BP223">
        <v>0</v>
      </c>
      <c r="BQ223">
        <v>0</v>
      </c>
      <c r="BR223">
        <v>0</v>
      </c>
      <c r="BS223">
        <v>1</v>
      </c>
      <c r="BT223">
        <v>1</v>
      </c>
      <c r="BU223">
        <v>1</v>
      </c>
      <c r="BV223">
        <v>1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 t="s">
        <v>880</v>
      </c>
      <c r="CN223">
        <v>47.369998931884773</v>
      </c>
      <c r="CO223">
        <v>47.049999237060547</v>
      </c>
      <c r="CP223">
        <v>48.139999389648438</v>
      </c>
      <c r="CQ223">
        <v>46.759998321533203</v>
      </c>
      <c r="CR223">
        <v>47.5</v>
      </c>
      <c r="CS223" s="2">
        <f t="shared" si="75"/>
        <v>-6.8012688631919893E-3</v>
      </c>
      <c r="CT223" s="2">
        <f t="shared" si="76"/>
        <v>2.2642296767919623E-2</v>
      </c>
      <c r="CU223" s="2">
        <f t="shared" si="77"/>
        <v>6.163675243992639E-3</v>
      </c>
      <c r="CV223" s="2">
        <f t="shared" si="78"/>
        <v>1.5578982704564148E-2</v>
      </c>
      <c r="CW223">
        <v>10</v>
      </c>
      <c r="CX223">
        <v>10</v>
      </c>
      <c r="CY223">
        <v>62</v>
      </c>
      <c r="CZ223">
        <v>72</v>
      </c>
      <c r="DA223">
        <v>40</v>
      </c>
      <c r="DB223">
        <v>0</v>
      </c>
      <c r="DC223">
        <v>0</v>
      </c>
      <c r="DD223">
        <v>0</v>
      </c>
      <c r="DE223">
        <v>0</v>
      </c>
      <c r="DF223">
        <v>3</v>
      </c>
      <c r="DG223">
        <v>0</v>
      </c>
      <c r="DH223">
        <v>0</v>
      </c>
      <c r="DI223">
        <v>0</v>
      </c>
      <c r="DJ223">
        <v>2</v>
      </c>
      <c r="DK223">
        <v>1</v>
      </c>
      <c r="DL223">
        <v>5</v>
      </c>
      <c r="DM223">
        <v>1</v>
      </c>
      <c r="DN223">
        <v>5</v>
      </c>
      <c r="DO223">
        <v>0</v>
      </c>
      <c r="DP223">
        <v>0</v>
      </c>
      <c r="DQ223">
        <v>2</v>
      </c>
      <c r="DR223">
        <v>2</v>
      </c>
      <c r="DS223">
        <v>0</v>
      </c>
      <c r="DT223">
        <v>0</v>
      </c>
      <c r="DU223">
        <v>1</v>
      </c>
      <c r="DV223">
        <v>1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 t="s">
        <v>370</v>
      </c>
      <c r="EF223">
        <v>47.5</v>
      </c>
      <c r="EG223">
        <v>47.75</v>
      </c>
      <c r="EH223">
        <v>48.599998474121087</v>
      </c>
      <c r="EI223">
        <v>47.419998168945313</v>
      </c>
      <c r="EJ223">
        <v>47.909999847412109</v>
      </c>
      <c r="EK223" s="2">
        <f t="shared" si="79"/>
        <v>5.2356020942407877E-3</v>
      </c>
      <c r="EL223" s="2">
        <f t="shared" si="80"/>
        <v>1.7489681086588882E-2</v>
      </c>
      <c r="EM223" s="2">
        <f t="shared" si="81"/>
        <v>6.911033111092979E-3</v>
      </c>
      <c r="EN223" s="2">
        <f t="shared" si="82"/>
        <v>1.0227544980742964E-2</v>
      </c>
      <c r="EO223">
        <v>36</v>
      </c>
      <c r="EP223">
        <v>53</v>
      </c>
      <c r="EQ223">
        <v>61</v>
      </c>
      <c r="ER223">
        <v>17</v>
      </c>
      <c r="ES223">
        <v>0</v>
      </c>
      <c r="ET223">
        <v>2</v>
      </c>
      <c r="EU223">
        <v>44</v>
      </c>
      <c r="EV223">
        <v>0</v>
      </c>
      <c r="EW223">
        <v>0</v>
      </c>
      <c r="EX223">
        <v>14</v>
      </c>
      <c r="EY223">
        <v>11</v>
      </c>
      <c r="EZ223">
        <v>3</v>
      </c>
      <c r="FA223">
        <v>5</v>
      </c>
      <c r="FB223">
        <v>6</v>
      </c>
      <c r="FC223">
        <v>3</v>
      </c>
      <c r="FD223">
        <v>39</v>
      </c>
      <c r="FE223">
        <v>0</v>
      </c>
      <c r="FF223">
        <v>0</v>
      </c>
      <c r="FG223">
        <v>73</v>
      </c>
      <c r="FH223">
        <v>45</v>
      </c>
      <c r="FI223">
        <v>6</v>
      </c>
      <c r="FJ223">
        <v>6</v>
      </c>
      <c r="FK223">
        <v>1</v>
      </c>
      <c r="FL223">
        <v>1</v>
      </c>
      <c r="FM223">
        <v>1</v>
      </c>
      <c r="FN223">
        <v>1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 t="s">
        <v>354</v>
      </c>
      <c r="FX223">
        <v>47.909999847412109</v>
      </c>
      <c r="FY223">
        <v>47.520000457763672</v>
      </c>
      <c r="FZ223">
        <v>48.240001678466797</v>
      </c>
      <c r="GA223">
        <v>47.340000152587891</v>
      </c>
      <c r="GB223">
        <v>47.849998474121087</v>
      </c>
      <c r="GC223">
        <v>616</v>
      </c>
      <c r="GD223">
        <v>190</v>
      </c>
      <c r="GE223">
        <v>361</v>
      </c>
      <c r="GF223">
        <v>44</v>
      </c>
      <c r="GG223">
        <v>0</v>
      </c>
      <c r="GH223">
        <v>314</v>
      </c>
      <c r="GI223">
        <v>0</v>
      </c>
      <c r="GJ223">
        <v>129</v>
      </c>
      <c r="GK223">
        <v>6</v>
      </c>
      <c r="GL223">
        <v>120</v>
      </c>
      <c r="GM223">
        <v>5</v>
      </c>
      <c r="GN223">
        <v>8</v>
      </c>
      <c r="GO223">
        <v>3</v>
      </c>
      <c r="GP223">
        <v>2</v>
      </c>
      <c r="GQ223">
        <v>2</v>
      </c>
      <c r="GR223">
        <v>2</v>
      </c>
      <c r="GS223">
        <v>0</v>
      </c>
      <c r="GT223">
        <v>0</v>
      </c>
      <c r="GU223">
        <v>0</v>
      </c>
      <c r="GV223">
        <v>0</v>
      </c>
      <c r="GW223">
        <v>2.2999999999999998</v>
      </c>
      <c r="GX223" t="s">
        <v>218</v>
      </c>
      <c r="GY223">
        <v>3302044</v>
      </c>
      <c r="GZ223">
        <v>2581185</v>
      </c>
      <c r="HA223">
        <v>1.3620000000000001</v>
      </c>
      <c r="HB223">
        <v>1.877</v>
      </c>
      <c r="HC223">
        <v>0.35</v>
      </c>
      <c r="HD223">
        <v>2.4300000000000002</v>
      </c>
      <c r="HF223" s="2">
        <f t="shared" si="83"/>
        <v>-8.2070577839130632E-3</v>
      </c>
      <c r="HG223" s="2">
        <f t="shared" si="84"/>
        <v>1.4925397919803851E-2</v>
      </c>
      <c r="HH223" s="2">
        <f t="shared" si="85"/>
        <v>3.7878851734390873E-3</v>
      </c>
      <c r="HI223" s="2">
        <f t="shared" si="86"/>
        <v>1.065827247223472E-2</v>
      </c>
      <c r="HJ223" s="3">
        <f t="shared" si="87"/>
        <v>48.229255373745055</v>
      </c>
      <c r="HK223" t="str">
        <f t="shared" si="88"/>
        <v>TPR</v>
      </c>
    </row>
    <row r="224" spans="1:219" hidden="1" x14ac:dyDescent="0.3">
      <c r="A224">
        <v>215</v>
      </c>
      <c r="B224" t="s">
        <v>881</v>
      </c>
      <c r="C224">
        <v>9</v>
      </c>
      <c r="D224">
        <v>0</v>
      </c>
      <c r="E224">
        <v>6</v>
      </c>
      <c r="F224">
        <v>0</v>
      </c>
      <c r="G224" t="s">
        <v>218</v>
      </c>
      <c r="H224" t="s">
        <v>218</v>
      </c>
      <c r="I224">
        <v>6</v>
      </c>
      <c r="J224">
        <v>0</v>
      </c>
      <c r="K224" t="s">
        <v>218</v>
      </c>
      <c r="L224" t="s">
        <v>218</v>
      </c>
      <c r="M224">
        <v>96</v>
      </c>
      <c r="N224">
        <v>98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7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 t="s">
        <v>348</v>
      </c>
      <c r="AV224">
        <v>135.16999816894531</v>
      </c>
      <c r="AW224">
        <v>135.99000549316409</v>
      </c>
      <c r="AX224">
        <v>136.17999267578119</v>
      </c>
      <c r="AY224">
        <v>133.2200012207031</v>
      </c>
      <c r="AZ224">
        <v>135.1499938964844</v>
      </c>
      <c r="BA224" s="2">
        <f t="shared" si="71"/>
        <v>6.0299087513456806E-3</v>
      </c>
      <c r="BB224" s="2">
        <f t="shared" si="72"/>
        <v>1.3951181732652085E-3</v>
      </c>
      <c r="BC224" s="2">
        <f t="shared" si="73"/>
        <v>2.0369175384732485E-2</v>
      </c>
      <c r="BD224" s="2">
        <f t="shared" si="74"/>
        <v>1.4280375604452833E-2</v>
      </c>
      <c r="BE224">
        <v>1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1</v>
      </c>
      <c r="BP224">
        <v>0</v>
      </c>
      <c r="BQ224">
        <v>0</v>
      </c>
      <c r="BR224">
        <v>193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1</v>
      </c>
      <c r="CF224">
        <v>0</v>
      </c>
      <c r="CG224">
        <v>0</v>
      </c>
      <c r="CH224">
        <v>0</v>
      </c>
      <c r="CI224">
        <v>1</v>
      </c>
      <c r="CJ224">
        <v>0</v>
      </c>
      <c r="CK224">
        <v>0</v>
      </c>
      <c r="CL224">
        <v>0</v>
      </c>
      <c r="CM224" t="s">
        <v>882</v>
      </c>
      <c r="CN224">
        <v>135.1499938964844</v>
      </c>
      <c r="CO224">
        <v>134.82000732421881</v>
      </c>
      <c r="CP224">
        <v>136.3699951171875</v>
      </c>
      <c r="CQ224">
        <v>134.1600036621094</v>
      </c>
      <c r="CR224">
        <v>135.91999816894531</v>
      </c>
      <c r="CS224" s="2">
        <f t="shared" si="75"/>
        <v>-2.4476083247202407E-3</v>
      </c>
      <c r="CT224" s="2">
        <f t="shared" si="76"/>
        <v>1.13660471398912E-2</v>
      </c>
      <c r="CU224" s="2">
        <f t="shared" si="77"/>
        <v>4.8954430073735455E-3</v>
      </c>
      <c r="CV224" s="2">
        <f t="shared" si="78"/>
        <v>1.2948753167641103E-2</v>
      </c>
      <c r="CW224">
        <v>61</v>
      </c>
      <c r="CX224">
        <v>94</v>
      </c>
      <c r="CY224">
        <v>31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8</v>
      </c>
      <c r="DG224">
        <v>2</v>
      </c>
      <c r="DH224">
        <v>1</v>
      </c>
      <c r="DI224">
        <v>4</v>
      </c>
      <c r="DJ224">
        <v>0</v>
      </c>
      <c r="DK224">
        <v>1</v>
      </c>
      <c r="DL224">
        <v>15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 t="s">
        <v>579</v>
      </c>
      <c r="EF224">
        <v>135.91999816894531</v>
      </c>
      <c r="EG224">
        <v>136.80999755859381</v>
      </c>
      <c r="EH224">
        <v>138.25</v>
      </c>
      <c r="EI224">
        <v>136.11000061035159</v>
      </c>
      <c r="EJ224">
        <v>138.17999267578119</v>
      </c>
      <c r="EK224" s="2">
        <f t="shared" si="79"/>
        <v>6.5053680690793092E-3</v>
      </c>
      <c r="EL224" s="2">
        <f t="shared" si="80"/>
        <v>1.0415930860080969E-2</v>
      </c>
      <c r="EM224" s="2">
        <f t="shared" si="81"/>
        <v>5.1165628297187293E-3</v>
      </c>
      <c r="EN224" s="2">
        <f t="shared" si="82"/>
        <v>1.4980403641260409E-2</v>
      </c>
      <c r="EO224">
        <v>71</v>
      </c>
      <c r="EP224">
        <v>57</v>
      </c>
      <c r="EQ224">
        <v>2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39</v>
      </c>
      <c r="EY224">
        <v>19</v>
      </c>
      <c r="EZ224">
        <v>20</v>
      </c>
      <c r="FA224">
        <v>8</v>
      </c>
      <c r="FB224">
        <v>1</v>
      </c>
      <c r="FC224">
        <v>1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1</v>
      </c>
      <c r="FJ224">
        <v>0</v>
      </c>
      <c r="FK224">
        <v>0</v>
      </c>
      <c r="FL224">
        <v>0</v>
      </c>
      <c r="FM224">
        <v>1</v>
      </c>
      <c r="FN224">
        <v>1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 t="s">
        <v>734</v>
      </c>
      <c r="FX224">
        <v>138.17999267578119</v>
      </c>
      <c r="FY224">
        <v>136.99000549316409</v>
      </c>
      <c r="FZ224">
        <v>137.6300048828125</v>
      </c>
      <c r="GA224">
        <v>134.30000305175781</v>
      </c>
      <c r="GB224">
        <v>134.4700012207031</v>
      </c>
      <c r="GC224">
        <v>511</v>
      </c>
      <c r="GD224">
        <v>303</v>
      </c>
      <c r="GE224">
        <v>316</v>
      </c>
      <c r="GF224">
        <v>102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194</v>
      </c>
      <c r="GM224">
        <v>0</v>
      </c>
      <c r="GN224">
        <v>1</v>
      </c>
      <c r="GO224">
        <v>1</v>
      </c>
      <c r="GP224">
        <v>1</v>
      </c>
      <c r="GQ224">
        <v>1</v>
      </c>
      <c r="GR224">
        <v>1</v>
      </c>
      <c r="GS224">
        <v>0</v>
      </c>
      <c r="GT224">
        <v>0</v>
      </c>
      <c r="GU224">
        <v>0</v>
      </c>
      <c r="GV224">
        <v>0</v>
      </c>
      <c r="GW224">
        <v>2.2000000000000002</v>
      </c>
      <c r="GX224" t="s">
        <v>218</v>
      </c>
      <c r="GY224">
        <v>1748382</v>
      </c>
      <c r="GZ224">
        <v>2202900</v>
      </c>
      <c r="HA224">
        <v>0.92900000000000005</v>
      </c>
      <c r="HB224">
        <v>1.4730000000000001</v>
      </c>
      <c r="HC224">
        <v>2</v>
      </c>
      <c r="HD224">
        <v>1.05</v>
      </c>
      <c r="HE224">
        <v>0.61150000000000004</v>
      </c>
      <c r="HF224" s="2">
        <f t="shared" si="83"/>
        <v>-8.6866715446367593E-3</v>
      </c>
      <c r="HG224" s="2">
        <f t="shared" si="84"/>
        <v>4.6501443503786932E-3</v>
      </c>
      <c r="HH224" s="2">
        <f t="shared" si="85"/>
        <v>1.9636486849695878E-2</v>
      </c>
      <c r="HI224" s="2">
        <f t="shared" si="86"/>
        <v>1.2642088748573421E-3</v>
      </c>
      <c r="HJ224" s="3">
        <f t="shared" si="87"/>
        <v>137.62702879326648</v>
      </c>
      <c r="HK224" t="str">
        <f t="shared" si="88"/>
        <v>TEL</v>
      </c>
    </row>
    <row r="225" spans="1:219" hidden="1" x14ac:dyDescent="0.3">
      <c r="A225">
        <v>216</v>
      </c>
      <c r="B225" t="s">
        <v>883</v>
      </c>
      <c r="C225">
        <v>10</v>
      </c>
      <c r="D225">
        <v>0</v>
      </c>
      <c r="E225">
        <v>6</v>
      </c>
      <c r="F225">
        <v>0</v>
      </c>
      <c r="G225" t="s">
        <v>218</v>
      </c>
      <c r="H225" t="s">
        <v>218</v>
      </c>
      <c r="I225">
        <v>6</v>
      </c>
      <c r="J225">
        <v>0</v>
      </c>
      <c r="K225" t="s">
        <v>218</v>
      </c>
      <c r="L225" t="s">
        <v>218</v>
      </c>
      <c r="M225">
        <v>1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3</v>
      </c>
      <c r="W225">
        <v>1</v>
      </c>
      <c r="X225">
        <v>2</v>
      </c>
      <c r="Y225">
        <v>3</v>
      </c>
      <c r="Z225">
        <v>149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2</v>
      </c>
      <c r="AN225">
        <v>0</v>
      </c>
      <c r="AO225">
        <v>0</v>
      </c>
      <c r="AP225">
        <v>0</v>
      </c>
      <c r="AQ225">
        <v>1</v>
      </c>
      <c r="AR225">
        <v>0</v>
      </c>
      <c r="AS225">
        <v>0</v>
      </c>
      <c r="AT225">
        <v>0</v>
      </c>
      <c r="AU225" t="s">
        <v>604</v>
      </c>
      <c r="AV225">
        <v>440.42001342773438</v>
      </c>
      <c r="AW225">
        <v>441.44000244140631</v>
      </c>
      <c r="AX225">
        <v>445.07998657226563</v>
      </c>
      <c r="AY225">
        <v>437.1400146484375</v>
      </c>
      <c r="AZ225">
        <v>442.91000366210938</v>
      </c>
      <c r="BA225" s="2">
        <f t="shared" si="71"/>
        <v>2.3105948895225659E-3</v>
      </c>
      <c r="BB225" s="2">
        <f t="shared" si="72"/>
        <v>8.1782696159677926E-3</v>
      </c>
      <c r="BC225" s="2">
        <f t="shared" si="73"/>
        <v>9.7408204267567244E-3</v>
      </c>
      <c r="BD225" s="2">
        <f t="shared" si="74"/>
        <v>1.3027452453012844E-2</v>
      </c>
      <c r="BE225">
        <v>27</v>
      </c>
      <c r="BF225">
        <v>18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12</v>
      </c>
      <c r="BO225">
        <v>7</v>
      </c>
      <c r="BP225">
        <v>7</v>
      </c>
      <c r="BQ225">
        <v>23</v>
      </c>
      <c r="BR225">
        <v>54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54</v>
      </c>
      <c r="BZ225">
        <v>0</v>
      </c>
      <c r="CA225">
        <v>0</v>
      </c>
      <c r="CB225">
        <v>0</v>
      </c>
      <c r="CC225">
        <v>1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 t="s">
        <v>579</v>
      </c>
      <c r="CN225">
        <v>442.91000366210938</v>
      </c>
      <c r="CO225">
        <v>452.3599853515625</v>
      </c>
      <c r="CP225">
        <v>453.760009765625</v>
      </c>
      <c r="CQ225">
        <v>441.3599853515625</v>
      </c>
      <c r="CR225">
        <v>450.26998901367188</v>
      </c>
      <c r="CS225" s="2">
        <f t="shared" si="75"/>
        <v>2.0890401440146977E-2</v>
      </c>
      <c r="CT225" s="2">
        <f t="shared" si="76"/>
        <v>3.0853851902586937E-3</v>
      </c>
      <c r="CU225" s="2">
        <f t="shared" si="77"/>
        <v>2.4316916518270504E-2</v>
      </c>
      <c r="CV225" s="2">
        <f t="shared" si="78"/>
        <v>1.9788135739685853E-2</v>
      </c>
      <c r="CW225">
        <v>21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11</v>
      </c>
      <c r="DG225">
        <v>11</v>
      </c>
      <c r="DH225">
        <v>20</v>
      </c>
      <c r="DI225">
        <v>12</v>
      </c>
      <c r="DJ225">
        <v>103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1</v>
      </c>
      <c r="DX225">
        <v>0</v>
      </c>
      <c r="DY225">
        <v>34</v>
      </c>
      <c r="DZ225">
        <v>0</v>
      </c>
      <c r="EA225">
        <v>1</v>
      </c>
      <c r="EB225">
        <v>0</v>
      </c>
      <c r="EC225">
        <v>1</v>
      </c>
      <c r="ED225">
        <v>0</v>
      </c>
      <c r="EE225" t="s">
        <v>734</v>
      </c>
      <c r="EF225">
        <v>450.26998901367188</v>
      </c>
      <c r="EG225">
        <v>453.8699951171875</v>
      </c>
      <c r="EH225">
        <v>457.79000854492188</v>
      </c>
      <c r="EI225">
        <v>449.22000122070313</v>
      </c>
      <c r="EJ225">
        <v>452.22000122070313</v>
      </c>
      <c r="EK225" s="2">
        <f t="shared" si="79"/>
        <v>7.9318001679888894E-3</v>
      </c>
      <c r="EL225" s="2">
        <f t="shared" si="80"/>
        <v>8.5629073473972861E-3</v>
      </c>
      <c r="EM225" s="2">
        <f t="shared" si="81"/>
        <v>1.0245211065965654E-2</v>
      </c>
      <c r="EN225" s="2">
        <f t="shared" si="82"/>
        <v>6.6339392152092724E-3</v>
      </c>
      <c r="EO225">
        <v>10</v>
      </c>
      <c r="EP225">
        <v>2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22</v>
      </c>
      <c r="EY225">
        <v>9</v>
      </c>
      <c r="EZ225">
        <v>17</v>
      </c>
      <c r="FA225">
        <v>19</v>
      </c>
      <c r="FB225">
        <v>47</v>
      </c>
      <c r="FC225">
        <v>0</v>
      </c>
      <c r="FD225">
        <v>0</v>
      </c>
      <c r="FE225">
        <v>0</v>
      </c>
      <c r="FF225">
        <v>0</v>
      </c>
      <c r="FG225">
        <v>2</v>
      </c>
      <c r="FH225">
        <v>0</v>
      </c>
      <c r="FI225">
        <v>0</v>
      </c>
      <c r="FJ225">
        <v>0</v>
      </c>
      <c r="FK225">
        <v>1</v>
      </c>
      <c r="FL225">
        <v>0</v>
      </c>
      <c r="FM225">
        <v>0</v>
      </c>
      <c r="FN225">
        <v>0</v>
      </c>
      <c r="FO225">
        <v>14</v>
      </c>
      <c r="FP225">
        <v>2</v>
      </c>
      <c r="FQ225">
        <v>0</v>
      </c>
      <c r="FR225">
        <v>0</v>
      </c>
      <c r="FS225">
        <v>1</v>
      </c>
      <c r="FT225">
        <v>1</v>
      </c>
      <c r="FU225">
        <v>0</v>
      </c>
      <c r="FV225">
        <v>0</v>
      </c>
      <c r="FW225" t="s">
        <v>235</v>
      </c>
      <c r="FX225">
        <v>452.22000122070313</v>
      </c>
      <c r="FY225">
        <v>450.58999633789063</v>
      </c>
      <c r="FZ225">
        <v>452.75</v>
      </c>
      <c r="GA225">
        <v>446.72000122070313</v>
      </c>
      <c r="GB225">
        <v>447.75</v>
      </c>
      <c r="GC225">
        <v>79</v>
      </c>
      <c r="GD225">
        <v>532</v>
      </c>
      <c r="GE225">
        <v>33</v>
      </c>
      <c r="GF225">
        <v>271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353</v>
      </c>
      <c r="GM225">
        <v>0</v>
      </c>
      <c r="GN225">
        <v>150</v>
      </c>
      <c r="GO225">
        <v>1</v>
      </c>
      <c r="GP225">
        <v>0</v>
      </c>
      <c r="GQ225">
        <v>0</v>
      </c>
      <c r="GR225">
        <v>0</v>
      </c>
      <c r="GS225">
        <v>1</v>
      </c>
      <c r="GT225">
        <v>1</v>
      </c>
      <c r="GU225">
        <v>0</v>
      </c>
      <c r="GV225">
        <v>0</v>
      </c>
      <c r="GW225">
        <v>1.6</v>
      </c>
      <c r="GX225" t="s">
        <v>218</v>
      </c>
      <c r="GY225">
        <v>184433</v>
      </c>
      <c r="GZ225">
        <v>232785</v>
      </c>
      <c r="HA225">
        <v>5.9370000000000003</v>
      </c>
      <c r="HB225">
        <v>6.5609999999999999</v>
      </c>
      <c r="HC225">
        <v>2.59</v>
      </c>
      <c r="HD225">
        <v>11.06</v>
      </c>
      <c r="HE225">
        <v>0</v>
      </c>
      <c r="HF225" s="2">
        <f t="shared" si="83"/>
        <v>-3.6174901707985985E-3</v>
      </c>
      <c r="HG225" s="2">
        <f t="shared" si="84"/>
        <v>4.7708529256971222E-3</v>
      </c>
      <c r="HH225" s="2">
        <f t="shared" si="85"/>
        <v>8.5887284419102761E-3</v>
      </c>
      <c r="HI225" s="2">
        <f t="shared" si="86"/>
        <v>2.3003881167992235E-3</v>
      </c>
      <c r="HJ225" s="3">
        <f t="shared" si="87"/>
        <v>452.73969494020912</v>
      </c>
      <c r="HK225" t="str">
        <f t="shared" si="88"/>
        <v>TDY</v>
      </c>
    </row>
    <row r="226" spans="1:219" hidden="1" x14ac:dyDescent="0.3">
      <c r="A226">
        <v>217</v>
      </c>
      <c r="B226" t="s">
        <v>884</v>
      </c>
      <c r="C226">
        <v>9</v>
      </c>
      <c r="D226">
        <v>0</v>
      </c>
      <c r="E226">
        <v>6</v>
      </c>
      <c r="F226">
        <v>0</v>
      </c>
      <c r="G226" t="s">
        <v>218</v>
      </c>
      <c r="H226" t="s">
        <v>218</v>
      </c>
      <c r="I226">
        <v>6</v>
      </c>
      <c r="J226">
        <v>0</v>
      </c>
      <c r="K226" t="s">
        <v>218</v>
      </c>
      <c r="L226" t="s">
        <v>218</v>
      </c>
      <c r="M226">
        <v>89</v>
      </c>
      <c r="N226">
        <v>90</v>
      </c>
      <c r="O226">
        <v>9</v>
      </c>
      <c r="P226">
        <v>7</v>
      </c>
      <c r="Q226">
        <v>0</v>
      </c>
      <c r="R226">
        <v>1</v>
      </c>
      <c r="S226">
        <v>16</v>
      </c>
      <c r="T226">
        <v>0</v>
      </c>
      <c r="U226">
        <v>0</v>
      </c>
      <c r="V226">
        <v>1</v>
      </c>
      <c r="W226">
        <v>1</v>
      </c>
      <c r="X226">
        <v>0</v>
      </c>
      <c r="Y226">
        <v>0</v>
      </c>
      <c r="Z226">
        <v>0</v>
      </c>
      <c r="AA226">
        <v>1</v>
      </c>
      <c r="AB226">
        <v>1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 t="s">
        <v>672</v>
      </c>
      <c r="AV226">
        <v>67.769996643066406</v>
      </c>
      <c r="AW226">
        <v>68.569999694824219</v>
      </c>
      <c r="AX226">
        <v>69.760002136230469</v>
      </c>
      <c r="AY226">
        <v>67.860000610351563</v>
      </c>
      <c r="AZ226">
        <v>69.639999389648438</v>
      </c>
      <c r="BA226" s="2">
        <f t="shared" si="71"/>
        <v>1.1666954284939246E-2</v>
      </c>
      <c r="BB226" s="2">
        <f t="shared" si="72"/>
        <v>1.7058520713378988E-2</v>
      </c>
      <c r="BC226" s="2">
        <f t="shared" si="73"/>
        <v>1.0354369077330561E-2</v>
      </c>
      <c r="BD226" s="2">
        <f t="shared" si="74"/>
        <v>2.5560005670555164E-2</v>
      </c>
      <c r="BE226">
        <v>81</v>
      </c>
      <c r="BF226">
        <v>59</v>
      </c>
      <c r="BG226">
        <v>7</v>
      </c>
      <c r="BH226">
        <v>1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5</v>
      </c>
      <c r="BO226">
        <v>6</v>
      </c>
      <c r="BP226">
        <v>12</v>
      </c>
      <c r="BQ226">
        <v>8</v>
      </c>
      <c r="BR226">
        <v>22</v>
      </c>
      <c r="BS226">
        <v>1</v>
      </c>
      <c r="BT226">
        <v>53</v>
      </c>
      <c r="BU226">
        <v>0</v>
      </c>
      <c r="BV226">
        <v>0</v>
      </c>
      <c r="BW226">
        <v>0</v>
      </c>
      <c r="BX226">
        <v>0</v>
      </c>
      <c r="BY226">
        <v>22</v>
      </c>
      <c r="BZ226">
        <v>22</v>
      </c>
      <c r="CA226">
        <v>0</v>
      </c>
      <c r="CB226">
        <v>0</v>
      </c>
      <c r="CC226">
        <v>1</v>
      </c>
      <c r="CD226">
        <v>1</v>
      </c>
      <c r="CE226">
        <v>3</v>
      </c>
      <c r="CF226">
        <v>0</v>
      </c>
      <c r="CG226">
        <v>3</v>
      </c>
      <c r="CH226">
        <v>3</v>
      </c>
      <c r="CI226">
        <v>1</v>
      </c>
      <c r="CJ226">
        <v>0</v>
      </c>
      <c r="CK226">
        <v>1</v>
      </c>
      <c r="CL226">
        <v>1</v>
      </c>
      <c r="CM226" t="s">
        <v>885</v>
      </c>
      <c r="CN226">
        <v>69.639999389648438</v>
      </c>
      <c r="CO226">
        <v>69.610000610351563</v>
      </c>
      <c r="CP226">
        <v>70.029998779296875</v>
      </c>
      <c r="CQ226">
        <v>69.209999084472656</v>
      </c>
      <c r="CR226">
        <v>69.860000610351563</v>
      </c>
      <c r="CS226" s="2">
        <f t="shared" si="75"/>
        <v>-4.3095502131640373E-4</v>
      </c>
      <c r="CT226" s="2">
        <f t="shared" si="76"/>
        <v>5.9974036308205747E-3</v>
      </c>
      <c r="CU226" s="2">
        <f t="shared" si="77"/>
        <v>5.7463226888612162E-3</v>
      </c>
      <c r="CV226" s="2">
        <f t="shared" si="78"/>
        <v>9.3043446922413953E-3</v>
      </c>
      <c r="CW226">
        <v>143</v>
      </c>
      <c r="CX226">
        <v>9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43</v>
      </c>
      <c r="DG226">
        <v>10</v>
      </c>
      <c r="DH226">
        <v>11</v>
      </c>
      <c r="DI226">
        <v>9</v>
      </c>
      <c r="DJ226">
        <v>5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1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 t="s">
        <v>484</v>
      </c>
      <c r="EF226">
        <v>69.860000610351563</v>
      </c>
      <c r="EG226">
        <v>70.260002136230469</v>
      </c>
      <c r="EH226">
        <v>72.160003662109375</v>
      </c>
      <c r="EI226">
        <v>70.050003051757813</v>
      </c>
      <c r="EJ226">
        <v>71.709999084472656</v>
      </c>
      <c r="EK226" s="2">
        <f t="shared" si="79"/>
        <v>5.6931613110874357E-3</v>
      </c>
      <c r="EL226" s="2">
        <f t="shared" si="80"/>
        <v>2.6330396749641216E-2</v>
      </c>
      <c r="EM226" s="2">
        <f t="shared" si="81"/>
        <v>2.9888852560163715E-3</v>
      </c>
      <c r="EN226" s="2">
        <f t="shared" si="82"/>
        <v>2.3148738724140916E-2</v>
      </c>
      <c r="EO226">
        <v>14</v>
      </c>
      <c r="EP226">
        <v>38</v>
      </c>
      <c r="EQ226">
        <v>11</v>
      </c>
      <c r="ER226">
        <v>81</v>
      </c>
      <c r="ES226">
        <v>51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1</v>
      </c>
      <c r="EZ226">
        <v>0</v>
      </c>
      <c r="FA226">
        <v>0</v>
      </c>
      <c r="FB226">
        <v>0</v>
      </c>
      <c r="FC226">
        <v>1</v>
      </c>
      <c r="FD226">
        <v>1</v>
      </c>
      <c r="FE226">
        <v>1</v>
      </c>
      <c r="FF226">
        <v>1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 t="s">
        <v>508</v>
      </c>
      <c r="FX226">
        <v>71.709999084472656</v>
      </c>
      <c r="FY226">
        <v>71.430000305175781</v>
      </c>
      <c r="FZ226">
        <v>71.739997863769531</v>
      </c>
      <c r="GA226">
        <v>70.209999084472656</v>
      </c>
      <c r="GB226">
        <v>70.400001525878906</v>
      </c>
      <c r="GC226">
        <v>690</v>
      </c>
      <c r="GD226">
        <v>134</v>
      </c>
      <c r="GE226">
        <v>347</v>
      </c>
      <c r="GF226">
        <v>79</v>
      </c>
      <c r="GG226">
        <v>0</v>
      </c>
      <c r="GH226">
        <v>140</v>
      </c>
      <c r="GI226">
        <v>0</v>
      </c>
      <c r="GJ226">
        <v>132</v>
      </c>
      <c r="GK226">
        <v>1</v>
      </c>
      <c r="GL226">
        <v>27</v>
      </c>
      <c r="GM226">
        <v>1</v>
      </c>
      <c r="GN226">
        <v>5</v>
      </c>
      <c r="GO226">
        <v>2</v>
      </c>
      <c r="GP226">
        <v>1</v>
      </c>
      <c r="GQ226">
        <v>1</v>
      </c>
      <c r="GR226">
        <v>0</v>
      </c>
      <c r="GS226">
        <v>1</v>
      </c>
      <c r="GT226">
        <v>0</v>
      </c>
      <c r="GU226">
        <v>1</v>
      </c>
      <c r="GV226">
        <v>0</v>
      </c>
      <c r="GW226">
        <v>2</v>
      </c>
      <c r="GX226" t="s">
        <v>218</v>
      </c>
      <c r="GY226">
        <v>9821421</v>
      </c>
      <c r="GZ226">
        <v>7472585</v>
      </c>
      <c r="HA226">
        <v>0.39900000000000002</v>
      </c>
      <c r="HB226">
        <v>0.39900000000000002</v>
      </c>
      <c r="HC226">
        <v>1.29</v>
      </c>
      <c r="HD226">
        <v>1.94</v>
      </c>
      <c r="HE226">
        <v>0.31719999999999998</v>
      </c>
      <c r="HF226" s="2">
        <f t="shared" si="83"/>
        <v>-3.919904495318649E-3</v>
      </c>
      <c r="HG226" s="2">
        <f t="shared" si="84"/>
        <v>4.3211258408791808E-3</v>
      </c>
      <c r="HH226" s="2">
        <f t="shared" si="85"/>
        <v>1.7079675423363083E-2</v>
      </c>
      <c r="HI226" s="2">
        <f t="shared" si="86"/>
        <v>2.6988982569325914E-3</v>
      </c>
      <c r="HJ226" s="3">
        <f t="shared" si="87"/>
        <v>71.738658325308478</v>
      </c>
      <c r="HK226" t="str">
        <f t="shared" si="88"/>
        <v>SCHW</v>
      </c>
    </row>
    <row r="227" spans="1:219" hidden="1" x14ac:dyDescent="0.3">
      <c r="A227">
        <v>218</v>
      </c>
      <c r="B227" t="s">
        <v>886</v>
      </c>
      <c r="C227">
        <v>10</v>
      </c>
      <c r="D227">
        <v>1</v>
      </c>
      <c r="E227">
        <v>6</v>
      </c>
      <c r="F227">
        <v>0</v>
      </c>
      <c r="G227" t="s">
        <v>218</v>
      </c>
      <c r="H227" t="s">
        <v>218</v>
      </c>
      <c r="I227">
        <v>6</v>
      </c>
      <c r="J227">
        <v>0</v>
      </c>
      <c r="K227" t="s">
        <v>218</v>
      </c>
      <c r="L227" t="s">
        <v>218</v>
      </c>
      <c r="M227">
        <v>14</v>
      </c>
      <c r="N227">
        <v>156</v>
      </c>
      <c r="O227">
        <v>21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3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3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 t="s">
        <v>227</v>
      </c>
      <c r="AV227">
        <v>316.25</v>
      </c>
      <c r="AW227">
        <v>316.25</v>
      </c>
      <c r="AX227">
        <v>316.95001220703119</v>
      </c>
      <c r="AY227">
        <v>312.6199951171875</v>
      </c>
      <c r="AZ227">
        <v>315.5</v>
      </c>
      <c r="BA227" s="2">
        <f t="shared" si="71"/>
        <v>0</v>
      </c>
      <c r="BB227" s="2">
        <f t="shared" si="72"/>
        <v>2.208588673515921E-3</v>
      </c>
      <c r="BC227" s="2">
        <f t="shared" si="73"/>
        <v>1.1478276309288549E-2</v>
      </c>
      <c r="BD227" s="2">
        <f t="shared" si="74"/>
        <v>9.1283831467907639E-3</v>
      </c>
      <c r="BE227">
        <v>47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84</v>
      </c>
      <c r="BO227">
        <v>23</v>
      </c>
      <c r="BP227">
        <v>16</v>
      </c>
      <c r="BQ227">
        <v>17</v>
      </c>
      <c r="BR227">
        <v>21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1</v>
      </c>
      <c r="CF227">
        <v>0</v>
      </c>
      <c r="CG227">
        <v>1</v>
      </c>
      <c r="CH227">
        <v>0</v>
      </c>
      <c r="CI227">
        <v>1</v>
      </c>
      <c r="CJ227">
        <v>0</v>
      </c>
      <c r="CK227">
        <v>1</v>
      </c>
      <c r="CL227">
        <v>0</v>
      </c>
      <c r="CM227" t="s">
        <v>516</v>
      </c>
      <c r="CN227">
        <v>315.5</v>
      </c>
      <c r="CO227">
        <v>316</v>
      </c>
      <c r="CP227">
        <v>317.010009765625</v>
      </c>
      <c r="CQ227">
        <v>314.5</v>
      </c>
      <c r="CR227">
        <v>315.5</v>
      </c>
      <c r="CS227" s="2">
        <f t="shared" si="75"/>
        <v>1.5822784810126667E-3</v>
      </c>
      <c r="CT227" s="2">
        <f t="shared" si="76"/>
        <v>3.1860500757427967E-3</v>
      </c>
      <c r="CU227" s="2">
        <f t="shared" si="77"/>
        <v>4.746835443038E-3</v>
      </c>
      <c r="CV227" s="2">
        <f t="shared" si="78"/>
        <v>3.1695721077654726E-3</v>
      </c>
      <c r="CW227">
        <v>47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96</v>
      </c>
      <c r="DG227">
        <v>47</v>
      </c>
      <c r="DH227">
        <v>31</v>
      </c>
      <c r="DI227">
        <v>7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 t="s">
        <v>279</v>
      </c>
      <c r="EF227">
        <v>315.5</v>
      </c>
      <c r="EG227">
        <v>315.42999267578119</v>
      </c>
      <c r="EH227">
        <v>318.33999633789063</v>
      </c>
      <c r="EI227">
        <v>314.98001098632813</v>
      </c>
      <c r="EJ227">
        <v>316.75</v>
      </c>
      <c r="EK227" s="2">
        <f t="shared" si="79"/>
        <v>-2.219425097307326E-4</v>
      </c>
      <c r="EL227" s="2">
        <f t="shared" si="80"/>
        <v>9.1411814273588687E-3</v>
      </c>
      <c r="EM227" s="2">
        <f t="shared" si="81"/>
        <v>1.4265659572696432E-3</v>
      </c>
      <c r="EN227" s="2">
        <f t="shared" si="82"/>
        <v>5.58796847252363E-3</v>
      </c>
      <c r="EO227">
        <v>155</v>
      </c>
      <c r="EP227">
        <v>39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24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 t="s">
        <v>253</v>
      </c>
      <c r="FX227">
        <v>316.75</v>
      </c>
      <c r="FY227">
        <v>316.70001220703119</v>
      </c>
      <c r="FZ227">
        <v>317.64999389648438</v>
      </c>
      <c r="GA227">
        <v>313.32000732421881</v>
      </c>
      <c r="GB227">
        <v>313.79998779296881</v>
      </c>
      <c r="GC227">
        <v>479</v>
      </c>
      <c r="GD227">
        <v>369</v>
      </c>
      <c r="GE227">
        <v>241</v>
      </c>
      <c r="GF227">
        <v>205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21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1</v>
      </c>
      <c r="GT227">
        <v>0</v>
      </c>
      <c r="GU227">
        <v>0</v>
      </c>
      <c r="GV227">
        <v>0</v>
      </c>
      <c r="GW227">
        <v>2</v>
      </c>
      <c r="GX227" t="s">
        <v>218</v>
      </c>
      <c r="GY227">
        <v>1162199</v>
      </c>
      <c r="GZ227">
        <v>847571</v>
      </c>
      <c r="HA227">
        <v>1.389</v>
      </c>
      <c r="HB227">
        <v>1.899</v>
      </c>
      <c r="HC227">
        <v>2.5</v>
      </c>
      <c r="HD227">
        <v>1.43</v>
      </c>
      <c r="HE227">
        <v>0.59130000000000005</v>
      </c>
      <c r="HF227" s="2">
        <f t="shared" si="83"/>
        <v>-1.578395675467803E-4</v>
      </c>
      <c r="HG227" s="2">
        <f t="shared" si="84"/>
        <v>2.990655462637215E-3</v>
      </c>
      <c r="HH227" s="2">
        <f t="shared" si="85"/>
        <v>1.0672575789491434E-2</v>
      </c>
      <c r="HI227" s="2">
        <f t="shared" si="86"/>
        <v>1.5295745297054797E-3</v>
      </c>
      <c r="HJ227" s="3">
        <f t="shared" si="87"/>
        <v>317.64715282855542</v>
      </c>
      <c r="HK227" t="str">
        <f t="shared" si="88"/>
        <v>EL</v>
      </c>
    </row>
    <row r="228" spans="1:219" hidden="1" x14ac:dyDescent="0.3">
      <c r="A228">
        <v>219</v>
      </c>
      <c r="B228" t="s">
        <v>887</v>
      </c>
      <c r="C228">
        <v>9</v>
      </c>
      <c r="D228">
        <v>0</v>
      </c>
      <c r="E228">
        <v>6</v>
      </c>
      <c r="F228">
        <v>0</v>
      </c>
      <c r="G228" t="s">
        <v>218</v>
      </c>
      <c r="H228" t="s">
        <v>218</v>
      </c>
      <c r="I228">
        <v>6</v>
      </c>
      <c r="J228">
        <v>0</v>
      </c>
      <c r="K228" t="s">
        <v>218</v>
      </c>
      <c r="L228" t="s">
        <v>218</v>
      </c>
      <c r="M228">
        <v>45</v>
      </c>
      <c r="N228">
        <v>124</v>
      </c>
      <c r="O228">
        <v>25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2</v>
      </c>
      <c r="W228">
        <v>0</v>
      </c>
      <c r="X228">
        <v>1</v>
      </c>
      <c r="Y228">
        <v>1</v>
      </c>
      <c r="Z228">
        <v>0</v>
      </c>
      <c r="AA228">
        <v>1</v>
      </c>
      <c r="AB228">
        <v>4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 t="s">
        <v>400</v>
      </c>
      <c r="AV228">
        <v>23.969999313354489</v>
      </c>
      <c r="AW228">
        <v>23.969999313354489</v>
      </c>
      <c r="AX228">
        <v>24.129999160766602</v>
      </c>
      <c r="AY228">
        <v>23.899999618530281</v>
      </c>
      <c r="AZ228">
        <v>23.940000534057621</v>
      </c>
      <c r="BA228" s="2">
        <f t="shared" si="71"/>
        <v>0</v>
      </c>
      <c r="BB228" s="2">
        <f t="shared" si="72"/>
        <v>6.6307440106446736E-3</v>
      </c>
      <c r="BC228" s="2">
        <f t="shared" si="73"/>
        <v>2.9203044150780677E-3</v>
      </c>
      <c r="BD228" s="2">
        <f t="shared" si="74"/>
        <v>1.6708819814115206E-3</v>
      </c>
      <c r="BE228">
        <v>104</v>
      </c>
      <c r="BF228">
        <v>14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87</v>
      </c>
      <c r="BO228">
        <v>21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 t="s">
        <v>402</v>
      </c>
      <c r="CN228">
        <v>23.940000534057621</v>
      </c>
      <c r="CO228">
        <v>24.090000152587891</v>
      </c>
      <c r="CP228">
        <v>24.530000686645511</v>
      </c>
      <c r="CQ228">
        <v>24.020000457763668</v>
      </c>
      <c r="CR228">
        <v>24.430000305175781</v>
      </c>
      <c r="CS228" s="2">
        <f t="shared" si="75"/>
        <v>6.2266341876363596E-3</v>
      </c>
      <c r="CT228" s="2">
        <f t="shared" si="76"/>
        <v>1.7937241000452242E-2</v>
      </c>
      <c r="CU228" s="2">
        <f t="shared" si="77"/>
        <v>2.9057573425005367E-3</v>
      </c>
      <c r="CV228" s="2">
        <f t="shared" si="78"/>
        <v>1.6782637834238945E-2</v>
      </c>
      <c r="CW228">
        <v>18</v>
      </c>
      <c r="CX228">
        <v>19</v>
      </c>
      <c r="CY228">
        <v>135</v>
      </c>
      <c r="CZ228">
        <v>23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1</v>
      </c>
      <c r="DG228">
        <v>2</v>
      </c>
      <c r="DH228">
        <v>0</v>
      </c>
      <c r="DI228">
        <v>0</v>
      </c>
      <c r="DJ228">
        <v>0</v>
      </c>
      <c r="DK228">
        <v>1</v>
      </c>
      <c r="DL228">
        <v>3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 t="s">
        <v>584</v>
      </c>
      <c r="EF228">
        <v>24.430000305175781</v>
      </c>
      <c r="EG228">
        <v>24.5</v>
      </c>
      <c r="EH228">
        <v>24.75</v>
      </c>
      <c r="EI228">
        <v>24.35000038146973</v>
      </c>
      <c r="EJ228">
        <v>24.579999923706051</v>
      </c>
      <c r="EK228" s="2">
        <f t="shared" si="79"/>
        <v>2.8571304009885612E-3</v>
      </c>
      <c r="EL228" s="2">
        <f t="shared" si="80"/>
        <v>1.0101010101010055E-2</v>
      </c>
      <c r="EM228" s="2">
        <f t="shared" si="81"/>
        <v>6.1224334093987753E-3</v>
      </c>
      <c r="EN228" s="2">
        <f t="shared" si="82"/>
        <v>9.357182382026763E-3</v>
      </c>
      <c r="EO228">
        <v>73</v>
      </c>
      <c r="EP228">
        <v>31</v>
      </c>
      <c r="EQ228">
        <v>4</v>
      </c>
      <c r="ER228">
        <v>0</v>
      </c>
      <c r="ES228">
        <v>0</v>
      </c>
      <c r="ET228">
        <v>1</v>
      </c>
      <c r="EU228">
        <v>4</v>
      </c>
      <c r="EV228">
        <v>0</v>
      </c>
      <c r="EW228">
        <v>0</v>
      </c>
      <c r="EX228">
        <v>36</v>
      </c>
      <c r="EY228">
        <v>31</v>
      </c>
      <c r="EZ228">
        <v>11</v>
      </c>
      <c r="FA228">
        <v>11</v>
      </c>
      <c r="FB228">
        <v>10</v>
      </c>
      <c r="FC228">
        <v>1</v>
      </c>
      <c r="FD228">
        <v>0</v>
      </c>
      <c r="FE228">
        <v>0</v>
      </c>
      <c r="FF228">
        <v>0</v>
      </c>
      <c r="FG228">
        <v>35</v>
      </c>
      <c r="FH228">
        <v>4</v>
      </c>
      <c r="FI228">
        <v>0</v>
      </c>
      <c r="FJ228">
        <v>0</v>
      </c>
      <c r="FK228">
        <v>1</v>
      </c>
      <c r="FL228">
        <v>1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 t="s">
        <v>614</v>
      </c>
      <c r="FX228">
        <v>24.579999923706051</v>
      </c>
      <c r="FY228">
        <v>24.39999961853027</v>
      </c>
      <c r="FZ228">
        <v>24.780000686645511</v>
      </c>
      <c r="GA228">
        <v>24.309999465942379</v>
      </c>
      <c r="GB228">
        <v>24.360000610351559</v>
      </c>
      <c r="GC228">
        <v>615</v>
      </c>
      <c r="GD228">
        <v>214</v>
      </c>
      <c r="GE228">
        <v>303</v>
      </c>
      <c r="GF228">
        <v>102</v>
      </c>
      <c r="GG228">
        <v>0</v>
      </c>
      <c r="GH228">
        <v>23</v>
      </c>
      <c r="GI228">
        <v>0</v>
      </c>
      <c r="GJ228">
        <v>23</v>
      </c>
      <c r="GK228">
        <v>0</v>
      </c>
      <c r="GL228">
        <v>10</v>
      </c>
      <c r="GM228">
        <v>0</v>
      </c>
      <c r="GN228">
        <v>10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2</v>
      </c>
      <c r="GX228" t="s">
        <v>218</v>
      </c>
      <c r="GY228">
        <v>5356862</v>
      </c>
      <c r="GZ228">
        <v>6983714</v>
      </c>
      <c r="HA228">
        <v>0.497</v>
      </c>
      <c r="HB228">
        <v>0.61599999999999999</v>
      </c>
      <c r="HC228">
        <v>4.13</v>
      </c>
      <c r="HD228">
        <v>2.74</v>
      </c>
      <c r="HE228">
        <v>9.4117999999999995</v>
      </c>
      <c r="HF228" s="2">
        <f t="shared" si="83"/>
        <v>-7.3770618028650148E-3</v>
      </c>
      <c r="HG228" s="2">
        <f t="shared" si="84"/>
        <v>1.5334990217334088E-2</v>
      </c>
      <c r="HH228" s="2">
        <f t="shared" si="85"/>
        <v>3.6885309014325074E-3</v>
      </c>
      <c r="HI228" s="2">
        <f t="shared" si="86"/>
        <v>2.052592083595095E-3</v>
      </c>
      <c r="HJ228" s="3">
        <f t="shared" si="87"/>
        <v>24.774173373983388</v>
      </c>
      <c r="HK228" t="str">
        <f t="shared" si="88"/>
        <v>WMB</v>
      </c>
    </row>
    <row r="229" spans="1:219" hidden="1" x14ac:dyDescent="0.3">
      <c r="A229">
        <v>220</v>
      </c>
      <c r="B229" t="s">
        <v>888</v>
      </c>
      <c r="C229">
        <v>9</v>
      </c>
      <c r="D229">
        <v>1</v>
      </c>
      <c r="E229">
        <v>6</v>
      </c>
      <c r="F229">
        <v>0</v>
      </c>
      <c r="G229" t="s">
        <v>218</v>
      </c>
      <c r="H229" t="s">
        <v>218</v>
      </c>
      <c r="I229">
        <v>6</v>
      </c>
      <c r="J229">
        <v>0</v>
      </c>
      <c r="K229" t="s">
        <v>218</v>
      </c>
      <c r="L229" t="s">
        <v>218</v>
      </c>
      <c r="M229">
        <v>45</v>
      </c>
      <c r="N229">
        <v>8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35</v>
      </c>
      <c r="W229">
        <v>23</v>
      </c>
      <c r="X229">
        <v>32</v>
      </c>
      <c r="Y229">
        <v>31</v>
      </c>
      <c r="Z229">
        <v>40</v>
      </c>
      <c r="AA229">
        <v>0</v>
      </c>
      <c r="AB229">
        <v>0</v>
      </c>
      <c r="AC229">
        <v>0</v>
      </c>
      <c r="AD229">
        <v>0</v>
      </c>
      <c r="AE229">
        <v>9</v>
      </c>
      <c r="AF229">
        <v>0</v>
      </c>
      <c r="AG229">
        <v>0</v>
      </c>
      <c r="AH229">
        <v>0</v>
      </c>
      <c r="AI229">
        <v>1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 t="s">
        <v>758</v>
      </c>
      <c r="AV229">
        <v>83.910003662109375</v>
      </c>
      <c r="AW229">
        <v>83.610000610351563</v>
      </c>
      <c r="AX229">
        <v>84.379997253417969</v>
      </c>
      <c r="AY229">
        <v>82.69000244140625</v>
      </c>
      <c r="AZ229">
        <v>83.790000915527344</v>
      </c>
      <c r="BA229" s="2">
        <f t="shared" si="71"/>
        <v>-3.5881240230570821E-3</v>
      </c>
      <c r="BB229" s="2">
        <f t="shared" si="72"/>
        <v>9.125345675870089E-3</v>
      </c>
      <c r="BC229" s="2">
        <f t="shared" si="73"/>
        <v>1.1003446504357584E-2</v>
      </c>
      <c r="BD229" s="2">
        <f t="shared" si="74"/>
        <v>1.3128039886645348E-2</v>
      </c>
      <c r="BE229">
        <v>85</v>
      </c>
      <c r="BF229">
        <v>34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52</v>
      </c>
      <c r="BO229">
        <v>13</v>
      </c>
      <c r="BP229">
        <v>5</v>
      </c>
      <c r="BQ229">
        <v>9</v>
      </c>
      <c r="BR229">
        <v>17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17</v>
      </c>
      <c r="BZ229">
        <v>0</v>
      </c>
      <c r="CA229">
        <v>0</v>
      </c>
      <c r="CB229">
        <v>0</v>
      </c>
      <c r="CC229">
        <v>1</v>
      </c>
      <c r="CD229">
        <v>0</v>
      </c>
      <c r="CE229">
        <v>2</v>
      </c>
      <c r="CF229">
        <v>0</v>
      </c>
      <c r="CG229">
        <v>2</v>
      </c>
      <c r="CH229">
        <v>2</v>
      </c>
      <c r="CI229">
        <v>1</v>
      </c>
      <c r="CJ229">
        <v>0</v>
      </c>
      <c r="CK229">
        <v>1</v>
      </c>
      <c r="CL229">
        <v>1</v>
      </c>
      <c r="CM229" t="s">
        <v>671</v>
      </c>
      <c r="CN229">
        <v>83.790000915527344</v>
      </c>
      <c r="CO229">
        <v>86.699996948242188</v>
      </c>
      <c r="CP229">
        <v>89.449996948242188</v>
      </c>
      <c r="CQ229">
        <v>85.449996948242188</v>
      </c>
      <c r="CR229">
        <v>86.800003051757813</v>
      </c>
      <c r="CS229" s="2">
        <f t="shared" si="75"/>
        <v>3.3563969263482707E-2</v>
      </c>
      <c r="CT229" s="2">
        <f t="shared" si="76"/>
        <v>3.0743433133834652E-2</v>
      </c>
      <c r="CU229" s="2">
        <f t="shared" si="77"/>
        <v>1.4417532226053242E-2</v>
      </c>
      <c r="CV229" s="2">
        <f t="shared" si="78"/>
        <v>1.5553065161882929E-2</v>
      </c>
      <c r="CW229">
        <v>33</v>
      </c>
      <c r="CX229">
        <v>41</v>
      </c>
      <c r="CY229">
        <v>33</v>
      </c>
      <c r="CZ229">
        <v>29</v>
      </c>
      <c r="DA229">
        <v>28</v>
      </c>
      <c r="DB229">
        <v>2</v>
      </c>
      <c r="DC229">
        <v>90</v>
      </c>
      <c r="DD229">
        <v>1</v>
      </c>
      <c r="DE229">
        <v>28</v>
      </c>
      <c r="DF229">
        <v>5</v>
      </c>
      <c r="DG229">
        <v>13</v>
      </c>
      <c r="DH229">
        <v>6</v>
      </c>
      <c r="DI229">
        <v>9</v>
      </c>
      <c r="DJ229">
        <v>11</v>
      </c>
      <c r="DK229">
        <v>2</v>
      </c>
      <c r="DL229">
        <v>14</v>
      </c>
      <c r="DM229">
        <v>1</v>
      </c>
      <c r="DN229">
        <v>14</v>
      </c>
      <c r="DO229">
        <v>131</v>
      </c>
      <c r="DP229">
        <v>90</v>
      </c>
      <c r="DQ229">
        <v>6</v>
      </c>
      <c r="DR229">
        <v>6</v>
      </c>
      <c r="DS229">
        <v>2</v>
      </c>
      <c r="DT229">
        <v>2</v>
      </c>
      <c r="DU229">
        <v>3</v>
      </c>
      <c r="DV229">
        <v>2</v>
      </c>
      <c r="DW229">
        <v>0</v>
      </c>
      <c r="DX229">
        <v>0</v>
      </c>
      <c r="DY229">
        <v>1</v>
      </c>
      <c r="DZ229">
        <v>1</v>
      </c>
      <c r="EA229">
        <v>0</v>
      </c>
      <c r="EB229">
        <v>0</v>
      </c>
      <c r="EC229">
        <v>1</v>
      </c>
      <c r="ED229">
        <v>1</v>
      </c>
      <c r="EE229" t="s">
        <v>889</v>
      </c>
      <c r="EF229">
        <v>86.800003051757813</v>
      </c>
      <c r="EG229">
        <v>87.550003051757813</v>
      </c>
      <c r="EH229">
        <v>88.19000244140625</v>
      </c>
      <c r="EI229">
        <v>85.199996948242188</v>
      </c>
      <c r="EJ229">
        <v>87.279998779296875</v>
      </c>
      <c r="EK229" s="2">
        <f t="shared" si="79"/>
        <v>8.566533110873964E-3</v>
      </c>
      <c r="EL229" s="2">
        <f t="shared" si="80"/>
        <v>7.2570515016557868E-3</v>
      </c>
      <c r="EM229" s="2">
        <f t="shared" si="81"/>
        <v>2.6841873462030041E-2</v>
      </c>
      <c r="EN229" s="2">
        <f t="shared" si="82"/>
        <v>2.3831368700111266E-2</v>
      </c>
      <c r="EO229">
        <v>5</v>
      </c>
      <c r="EP229">
        <v>1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4</v>
      </c>
      <c r="EY229">
        <v>2</v>
      </c>
      <c r="EZ229">
        <v>10</v>
      </c>
      <c r="FA229">
        <v>8</v>
      </c>
      <c r="FB229">
        <v>170</v>
      </c>
      <c r="FC229">
        <v>0</v>
      </c>
      <c r="FD229">
        <v>0</v>
      </c>
      <c r="FE229">
        <v>0</v>
      </c>
      <c r="FF229">
        <v>0</v>
      </c>
      <c r="FG229">
        <v>1</v>
      </c>
      <c r="FH229">
        <v>0</v>
      </c>
      <c r="FI229">
        <v>0</v>
      </c>
      <c r="FJ229">
        <v>0</v>
      </c>
      <c r="FK229">
        <v>1</v>
      </c>
      <c r="FL229">
        <v>0</v>
      </c>
      <c r="FM229">
        <v>0</v>
      </c>
      <c r="FN229">
        <v>0</v>
      </c>
      <c r="FO229">
        <v>7</v>
      </c>
      <c r="FP229">
        <v>1</v>
      </c>
      <c r="FQ229">
        <v>0</v>
      </c>
      <c r="FR229">
        <v>0</v>
      </c>
      <c r="FS229">
        <v>3</v>
      </c>
      <c r="FT229">
        <v>1</v>
      </c>
      <c r="FU229">
        <v>2</v>
      </c>
      <c r="FV229">
        <v>0</v>
      </c>
      <c r="FW229" t="s">
        <v>295</v>
      </c>
      <c r="FX229">
        <v>87.279998779296875</v>
      </c>
      <c r="FY229">
        <v>86.599998474121094</v>
      </c>
      <c r="FZ229">
        <v>86.669998168945313</v>
      </c>
      <c r="GA229">
        <v>83.379997253417969</v>
      </c>
      <c r="GB229">
        <v>83.870002746582031</v>
      </c>
      <c r="GC229">
        <v>342</v>
      </c>
      <c r="GD229">
        <v>495</v>
      </c>
      <c r="GE229">
        <v>170</v>
      </c>
      <c r="GF229">
        <v>238</v>
      </c>
      <c r="GG229">
        <v>28</v>
      </c>
      <c r="GH229">
        <v>57</v>
      </c>
      <c r="GI229">
        <v>28</v>
      </c>
      <c r="GJ229">
        <v>57</v>
      </c>
      <c r="GK229">
        <v>14</v>
      </c>
      <c r="GL229">
        <v>238</v>
      </c>
      <c r="GM229">
        <v>14</v>
      </c>
      <c r="GN229">
        <v>181</v>
      </c>
      <c r="GO229">
        <v>4</v>
      </c>
      <c r="GP229">
        <v>3</v>
      </c>
      <c r="GQ229">
        <v>2</v>
      </c>
      <c r="GR229">
        <v>2</v>
      </c>
      <c r="GS229">
        <v>4</v>
      </c>
      <c r="GT229">
        <v>3</v>
      </c>
      <c r="GU229">
        <v>2</v>
      </c>
      <c r="GV229">
        <v>1</v>
      </c>
      <c r="GW229">
        <v>1.9</v>
      </c>
      <c r="GX229" t="s">
        <v>218</v>
      </c>
      <c r="GY229">
        <v>669147</v>
      </c>
      <c r="GZ229">
        <v>665200</v>
      </c>
      <c r="HA229">
        <v>1.238</v>
      </c>
      <c r="HB229">
        <v>2.359</v>
      </c>
      <c r="HC229">
        <v>1.24</v>
      </c>
      <c r="HD229">
        <v>2.36</v>
      </c>
      <c r="HE229">
        <v>0.27600000000000002</v>
      </c>
      <c r="HF229" s="2">
        <f t="shared" si="83"/>
        <v>-7.8521976577052843E-3</v>
      </c>
      <c r="HG229" s="2">
        <f t="shared" si="84"/>
        <v>8.0765773973789923E-4</v>
      </c>
      <c r="HH229" s="2">
        <f t="shared" si="85"/>
        <v>3.7182462787979875E-2</v>
      </c>
      <c r="HI229" s="2">
        <f t="shared" si="86"/>
        <v>5.842440409172811E-3</v>
      </c>
      <c r="HJ229" s="3">
        <f t="shared" si="87"/>
        <v>86.669941633150003</v>
      </c>
      <c r="HK229" t="str">
        <f t="shared" si="88"/>
        <v>TKR</v>
      </c>
    </row>
    <row r="230" spans="1:219" hidden="1" x14ac:dyDescent="0.3">
      <c r="A230">
        <v>221</v>
      </c>
      <c r="B230" t="s">
        <v>890</v>
      </c>
      <c r="C230">
        <v>9</v>
      </c>
      <c r="D230">
        <v>0</v>
      </c>
      <c r="E230">
        <v>6</v>
      </c>
      <c r="F230">
        <v>0</v>
      </c>
      <c r="G230" t="s">
        <v>218</v>
      </c>
      <c r="H230" t="s">
        <v>218</v>
      </c>
      <c r="I230">
        <v>6</v>
      </c>
      <c r="J230">
        <v>0</v>
      </c>
      <c r="K230" t="s">
        <v>218</v>
      </c>
      <c r="L230" t="s">
        <v>218</v>
      </c>
      <c r="M230">
        <v>72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49</v>
      </c>
      <c r="W230">
        <v>18</v>
      </c>
      <c r="X230">
        <v>26</v>
      </c>
      <c r="Y230">
        <v>8</v>
      </c>
      <c r="Z230">
        <v>45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1</v>
      </c>
      <c r="AN230">
        <v>0</v>
      </c>
      <c r="AO230">
        <v>8</v>
      </c>
      <c r="AP230">
        <v>0</v>
      </c>
      <c r="AQ230">
        <v>1</v>
      </c>
      <c r="AR230">
        <v>0</v>
      </c>
      <c r="AS230">
        <v>1</v>
      </c>
      <c r="AT230">
        <v>0</v>
      </c>
      <c r="AU230" t="s">
        <v>477</v>
      </c>
      <c r="AV230">
        <v>61.880001068115227</v>
      </c>
      <c r="AW230">
        <v>62.5</v>
      </c>
      <c r="AX230">
        <v>63.779998779296882</v>
      </c>
      <c r="AY230">
        <v>62.110000610351563</v>
      </c>
      <c r="AZ230">
        <v>62.240001678466797</v>
      </c>
      <c r="BA230" s="2">
        <f t="shared" si="71"/>
        <v>9.9199829101563886E-3</v>
      </c>
      <c r="BB230" s="2">
        <f t="shared" si="72"/>
        <v>2.0068968388133213E-2</v>
      </c>
      <c r="BC230" s="2">
        <f t="shared" si="73"/>
        <v>6.239990234375048E-3</v>
      </c>
      <c r="BD230" s="2">
        <f t="shared" si="74"/>
        <v>2.0887060509223732E-3</v>
      </c>
      <c r="BE230">
        <v>37</v>
      </c>
      <c r="BF230">
        <v>43</v>
      </c>
      <c r="BG230">
        <v>43</v>
      </c>
      <c r="BH230">
        <v>41</v>
      </c>
      <c r="BI230">
        <v>1</v>
      </c>
      <c r="BJ230">
        <v>1</v>
      </c>
      <c r="BK230">
        <v>85</v>
      </c>
      <c r="BL230">
        <v>1</v>
      </c>
      <c r="BM230">
        <v>1</v>
      </c>
      <c r="BN230">
        <v>11</v>
      </c>
      <c r="BO230">
        <v>6</v>
      </c>
      <c r="BP230">
        <v>7</v>
      </c>
      <c r="BQ230">
        <v>7</v>
      </c>
      <c r="BR230">
        <v>7</v>
      </c>
      <c r="BS230">
        <v>1</v>
      </c>
      <c r="BT230">
        <v>5</v>
      </c>
      <c r="BU230">
        <v>1</v>
      </c>
      <c r="BV230">
        <v>0</v>
      </c>
      <c r="BW230">
        <v>128</v>
      </c>
      <c r="BX230">
        <v>86</v>
      </c>
      <c r="BY230">
        <v>0</v>
      </c>
      <c r="BZ230">
        <v>0</v>
      </c>
      <c r="CA230">
        <v>1</v>
      </c>
      <c r="CB230">
        <v>1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 t="s">
        <v>565</v>
      </c>
      <c r="CN230">
        <v>62.240001678466797</v>
      </c>
      <c r="CO230">
        <v>62.200000762939453</v>
      </c>
      <c r="CP230">
        <v>62.889999389648438</v>
      </c>
      <c r="CQ230">
        <v>61.669998168945313</v>
      </c>
      <c r="CR230">
        <v>62.689998626708977</v>
      </c>
      <c r="CS230" s="2">
        <f t="shared" si="75"/>
        <v>-6.4310152792113051E-4</v>
      </c>
      <c r="CT230" s="2">
        <f t="shared" si="76"/>
        <v>1.0971515875424775E-2</v>
      </c>
      <c r="CU230" s="2">
        <f t="shared" si="77"/>
        <v>8.5209419211121906E-3</v>
      </c>
      <c r="CV230" s="2">
        <f t="shared" si="78"/>
        <v>1.6270545224243982E-2</v>
      </c>
      <c r="CW230">
        <v>104</v>
      </c>
      <c r="CX230">
        <v>37</v>
      </c>
      <c r="CY230">
        <v>7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23</v>
      </c>
      <c r="DG230">
        <v>9</v>
      </c>
      <c r="DH230">
        <v>6</v>
      </c>
      <c r="DI230">
        <v>5</v>
      </c>
      <c r="DJ230">
        <v>18</v>
      </c>
      <c r="DK230">
        <v>1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18</v>
      </c>
      <c r="DR230">
        <v>18</v>
      </c>
      <c r="DS230">
        <v>0</v>
      </c>
      <c r="DT230">
        <v>0</v>
      </c>
      <c r="DU230">
        <v>1</v>
      </c>
      <c r="DV230">
        <v>1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 t="s">
        <v>343</v>
      </c>
      <c r="EF230">
        <v>62.689998626708977</v>
      </c>
      <c r="EG230">
        <v>63.139999389648438</v>
      </c>
      <c r="EH230">
        <v>64.5</v>
      </c>
      <c r="EI230">
        <v>62.779998779296882</v>
      </c>
      <c r="EJ230">
        <v>64.089996337890625</v>
      </c>
      <c r="EK230" s="2">
        <f t="shared" si="79"/>
        <v>7.1270314743341334E-3</v>
      </c>
      <c r="EL230" s="2">
        <f t="shared" si="80"/>
        <v>2.1085280780644422E-2</v>
      </c>
      <c r="EM230" s="2">
        <f t="shared" si="81"/>
        <v>5.7016251794670403E-3</v>
      </c>
      <c r="EN230" s="2">
        <f t="shared" si="82"/>
        <v>2.0439969315761419E-2</v>
      </c>
      <c r="EO230">
        <v>38</v>
      </c>
      <c r="EP230">
        <v>47</v>
      </c>
      <c r="EQ230">
        <v>30</v>
      </c>
      <c r="ER230">
        <v>45</v>
      </c>
      <c r="ES230">
        <v>12</v>
      </c>
      <c r="ET230">
        <v>1</v>
      </c>
      <c r="EU230">
        <v>19</v>
      </c>
      <c r="EV230">
        <v>1</v>
      </c>
      <c r="EW230">
        <v>4</v>
      </c>
      <c r="EX230">
        <v>12</v>
      </c>
      <c r="EY230">
        <v>11</v>
      </c>
      <c r="EZ230">
        <v>5</v>
      </c>
      <c r="FA230">
        <v>4</v>
      </c>
      <c r="FB230">
        <v>2</v>
      </c>
      <c r="FC230">
        <v>2</v>
      </c>
      <c r="FD230">
        <v>34</v>
      </c>
      <c r="FE230">
        <v>2</v>
      </c>
      <c r="FF230">
        <v>34</v>
      </c>
      <c r="FG230">
        <v>54</v>
      </c>
      <c r="FH230">
        <v>20</v>
      </c>
      <c r="FI230">
        <v>2</v>
      </c>
      <c r="FJ230">
        <v>2</v>
      </c>
      <c r="FK230">
        <v>1</v>
      </c>
      <c r="FL230">
        <v>1</v>
      </c>
      <c r="FM230">
        <v>2</v>
      </c>
      <c r="FN230">
        <v>2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 t="s">
        <v>749</v>
      </c>
      <c r="FX230">
        <v>64.089996337890625</v>
      </c>
      <c r="FY230">
        <v>63.819999694824219</v>
      </c>
      <c r="FZ230">
        <v>63.840000152587891</v>
      </c>
      <c r="GA230">
        <v>62.259998321533203</v>
      </c>
      <c r="GB230">
        <v>62.700000762939453</v>
      </c>
      <c r="GC230">
        <v>557</v>
      </c>
      <c r="GD230">
        <v>279</v>
      </c>
      <c r="GE230">
        <v>320</v>
      </c>
      <c r="GF230">
        <v>95</v>
      </c>
      <c r="GG230">
        <v>5</v>
      </c>
      <c r="GH230">
        <v>99</v>
      </c>
      <c r="GI230">
        <v>4</v>
      </c>
      <c r="GJ230">
        <v>57</v>
      </c>
      <c r="GK230">
        <v>34</v>
      </c>
      <c r="GL230">
        <v>72</v>
      </c>
      <c r="GM230">
        <v>34</v>
      </c>
      <c r="GN230">
        <v>20</v>
      </c>
      <c r="GO230">
        <v>3</v>
      </c>
      <c r="GP230">
        <v>3</v>
      </c>
      <c r="GQ230">
        <v>3</v>
      </c>
      <c r="GR230">
        <v>3</v>
      </c>
      <c r="GS230">
        <v>1</v>
      </c>
      <c r="GT230">
        <v>0</v>
      </c>
      <c r="GU230">
        <v>0</v>
      </c>
      <c r="GV230">
        <v>0</v>
      </c>
      <c r="GW230">
        <v>2.8</v>
      </c>
      <c r="GX230" t="s">
        <v>272</v>
      </c>
      <c r="GY230">
        <v>1071974</v>
      </c>
      <c r="GZ230">
        <v>1063442</v>
      </c>
      <c r="HA230">
        <v>0.64700000000000002</v>
      </c>
      <c r="HB230">
        <v>5.2969999999999997</v>
      </c>
      <c r="HC230">
        <v>0.65</v>
      </c>
      <c r="HD230">
        <v>3.21</v>
      </c>
      <c r="HE230">
        <v>0.1173</v>
      </c>
      <c r="HF230" s="2">
        <f t="shared" si="83"/>
        <v>-4.2305961196722475E-3</v>
      </c>
      <c r="HG230" s="2">
        <f t="shared" si="84"/>
        <v>3.1329037775484903E-4</v>
      </c>
      <c r="HH230" s="2">
        <f t="shared" si="85"/>
        <v>2.4443769676444127E-2</v>
      </c>
      <c r="HI230" s="2">
        <f t="shared" si="86"/>
        <v>7.0175827121572443E-3</v>
      </c>
      <c r="HJ230" s="3">
        <f t="shared" si="87"/>
        <v>63.839993886636925</v>
      </c>
      <c r="HK230" t="str">
        <f t="shared" si="88"/>
        <v>TOL</v>
      </c>
    </row>
    <row r="231" spans="1:219" hidden="1" x14ac:dyDescent="0.3">
      <c r="A231">
        <v>222</v>
      </c>
      <c r="B231" t="s">
        <v>891</v>
      </c>
      <c r="C231">
        <v>9</v>
      </c>
      <c r="D231">
        <v>2</v>
      </c>
      <c r="E231">
        <v>6</v>
      </c>
      <c r="F231">
        <v>0</v>
      </c>
      <c r="G231" t="s">
        <v>218</v>
      </c>
      <c r="H231" t="s">
        <v>218</v>
      </c>
      <c r="I231">
        <v>6</v>
      </c>
      <c r="J231">
        <v>0</v>
      </c>
      <c r="K231" t="s">
        <v>218</v>
      </c>
      <c r="L231" t="s">
        <v>218</v>
      </c>
      <c r="M231">
        <v>16</v>
      </c>
      <c r="N231">
        <v>6</v>
      </c>
      <c r="O231">
        <v>3</v>
      </c>
      <c r="P231">
        <v>0</v>
      </c>
      <c r="Q231">
        <v>0</v>
      </c>
      <c r="R231">
        <v>1</v>
      </c>
      <c r="S231">
        <v>3</v>
      </c>
      <c r="T231">
        <v>0</v>
      </c>
      <c r="U231">
        <v>0</v>
      </c>
      <c r="V231">
        <v>10</v>
      </c>
      <c r="W231">
        <v>15</v>
      </c>
      <c r="X231">
        <v>8</v>
      </c>
      <c r="Y231">
        <v>41</v>
      </c>
      <c r="Z231">
        <v>86</v>
      </c>
      <c r="AA231">
        <v>1</v>
      </c>
      <c r="AB231">
        <v>0</v>
      </c>
      <c r="AC231">
        <v>0</v>
      </c>
      <c r="AD231">
        <v>0</v>
      </c>
      <c r="AE231">
        <v>9</v>
      </c>
      <c r="AF231">
        <v>3</v>
      </c>
      <c r="AG231">
        <v>0</v>
      </c>
      <c r="AH231">
        <v>0</v>
      </c>
      <c r="AI231">
        <v>1</v>
      </c>
      <c r="AJ231">
        <v>1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 t="s">
        <v>445</v>
      </c>
      <c r="AV231">
        <v>115.84999847412109</v>
      </c>
      <c r="AW231">
        <v>115.65000152587891</v>
      </c>
      <c r="AX231">
        <v>116.0299987792969</v>
      </c>
      <c r="AY231">
        <v>114.65000152587891</v>
      </c>
      <c r="AZ231">
        <v>115.5800018310547</v>
      </c>
      <c r="BA231" s="2">
        <f t="shared" si="71"/>
        <v>-1.7293294042666219E-3</v>
      </c>
      <c r="BB231" s="2">
        <f t="shared" si="72"/>
        <v>3.274991445451958E-3</v>
      </c>
      <c r="BC231" s="2">
        <f t="shared" si="73"/>
        <v>8.6467789607095336E-3</v>
      </c>
      <c r="BD231" s="2">
        <f t="shared" si="74"/>
        <v>8.0463773182422038E-3</v>
      </c>
      <c r="BE231">
        <v>20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80</v>
      </c>
      <c r="BO231">
        <v>29</v>
      </c>
      <c r="BP231">
        <v>19</v>
      </c>
      <c r="BQ231">
        <v>10</v>
      </c>
      <c r="BR231">
        <v>34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 t="s">
        <v>260</v>
      </c>
      <c r="CN231">
        <v>115.5800018310547</v>
      </c>
      <c r="CO231">
        <v>115.59999847412109</v>
      </c>
      <c r="CP231">
        <v>115.9499969482422</v>
      </c>
      <c r="CQ231">
        <v>114.370002746582</v>
      </c>
      <c r="CR231">
        <v>114.7099990844727</v>
      </c>
      <c r="CS231" s="2">
        <f t="shared" si="75"/>
        <v>1.7298134368803897E-4</v>
      </c>
      <c r="CT231" s="2">
        <f t="shared" si="76"/>
        <v>3.0185293948505887E-3</v>
      </c>
      <c r="CU231" s="2">
        <f t="shared" si="77"/>
        <v>1.0640101589745599E-2</v>
      </c>
      <c r="CV231" s="2">
        <f t="shared" si="78"/>
        <v>2.963964262961305E-3</v>
      </c>
      <c r="CW231">
        <v>27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30</v>
      </c>
      <c r="DG231">
        <v>24</v>
      </c>
      <c r="DH231">
        <v>17</v>
      </c>
      <c r="DI231">
        <v>22</v>
      </c>
      <c r="DJ231">
        <v>72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31</v>
      </c>
      <c r="DX231">
        <v>0</v>
      </c>
      <c r="DY231">
        <v>0</v>
      </c>
      <c r="DZ231">
        <v>0</v>
      </c>
      <c r="EA231">
        <v>1</v>
      </c>
      <c r="EB231">
        <v>0</v>
      </c>
      <c r="EC231">
        <v>0</v>
      </c>
      <c r="ED231">
        <v>0</v>
      </c>
      <c r="EE231" t="s">
        <v>741</v>
      </c>
      <c r="EF231">
        <v>114.7099990844727</v>
      </c>
      <c r="EG231">
        <v>115.2799987792969</v>
      </c>
      <c r="EH231">
        <v>116.51999664306641</v>
      </c>
      <c r="EI231">
        <v>114.40000152587891</v>
      </c>
      <c r="EJ231">
        <v>116.4599990844727</v>
      </c>
      <c r="EK231" s="2">
        <f t="shared" si="79"/>
        <v>4.9444804030183143E-3</v>
      </c>
      <c r="EL231" s="2">
        <f t="shared" si="80"/>
        <v>1.0641931852847231E-2</v>
      </c>
      <c r="EM231" s="2">
        <f t="shared" si="81"/>
        <v>7.6335640417792838E-3</v>
      </c>
      <c r="EN231" s="2">
        <f t="shared" si="82"/>
        <v>1.7688455905787936E-2</v>
      </c>
      <c r="EO231">
        <v>42</v>
      </c>
      <c r="EP231">
        <v>50</v>
      </c>
      <c r="EQ231">
        <v>7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34</v>
      </c>
      <c r="EY231">
        <v>20</v>
      </c>
      <c r="EZ231">
        <v>9</v>
      </c>
      <c r="FA231">
        <v>8</v>
      </c>
      <c r="FB231">
        <v>9</v>
      </c>
      <c r="FC231">
        <v>1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9</v>
      </c>
      <c r="FJ231">
        <v>0</v>
      </c>
      <c r="FK231">
        <v>0</v>
      </c>
      <c r="FL231">
        <v>0</v>
      </c>
      <c r="FM231">
        <v>1</v>
      </c>
      <c r="FN231">
        <v>1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 t="s">
        <v>818</v>
      </c>
      <c r="FX231">
        <v>116.4599990844727</v>
      </c>
      <c r="FY231">
        <v>115.8000030517578</v>
      </c>
      <c r="FZ231">
        <v>116.19000244140619</v>
      </c>
      <c r="GA231">
        <v>114.51999664306641</v>
      </c>
      <c r="GB231">
        <v>114.59999847412109</v>
      </c>
      <c r="GC231">
        <v>171</v>
      </c>
      <c r="GD231">
        <v>577</v>
      </c>
      <c r="GE231">
        <v>126</v>
      </c>
      <c r="GF231">
        <v>245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201</v>
      </c>
      <c r="GM231">
        <v>0</v>
      </c>
      <c r="GN231">
        <v>81</v>
      </c>
      <c r="GO231">
        <v>1</v>
      </c>
      <c r="GP231">
        <v>1</v>
      </c>
      <c r="GQ231">
        <v>1</v>
      </c>
      <c r="GR231">
        <v>1</v>
      </c>
      <c r="GS231">
        <v>0</v>
      </c>
      <c r="GT231">
        <v>0</v>
      </c>
      <c r="GU231">
        <v>0</v>
      </c>
      <c r="GV231">
        <v>0</v>
      </c>
      <c r="GW231">
        <v>2.7</v>
      </c>
      <c r="GX231" t="s">
        <v>272</v>
      </c>
      <c r="GY231">
        <v>340168</v>
      </c>
      <c r="GZ231">
        <v>598557</v>
      </c>
      <c r="HA231">
        <v>0.90300000000000002</v>
      </c>
      <c r="HB231">
        <v>1.778</v>
      </c>
      <c r="HC231">
        <v>2.59</v>
      </c>
      <c r="HD231">
        <v>1.84</v>
      </c>
      <c r="HE231">
        <v>0.29780000000000001</v>
      </c>
      <c r="HF231" s="2">
        <f t="shared" si="83"/>
        <v>-5.6994474552811702E-3</v>
      </c>
      <c r="HG231" s="2">
        <f t="shared" si="84"/>
        <v>3.3565658099118378E-3</v>
      </c>
      <c r="HH231" s="2">
        <f t="shared" si="85"/>
        <v>1.1053595638674363E-2</v>
      </c>
      <c r="HI231" s="2">
        <f t="shared" si="86"/>
        <v>6.9809626631678334E-4</v>
      </c>
      <c r="HJ231" s="3">
        <f t="shared" si="87"/>
        <v>116.18869338278901</v>
      </c>
      <c r="HK231" t="str">
        <f t="shared" si="88"/>
        <v>TTC</v>
      </c>
    </row>
    <row r="232" spans="1:219" hidden="1" x14ac:dyDescent="0.3">
      <c r="A232">
        <v>223</v>
      </c>
      <c r="B232" t="s">
        <v>892</v>
      </c>
      <c r="C232">
        <v>9</v>
      </c>
      <c r="D232">
        <v>1</v>
      </c>
      <c r="E232">
        <v>6</v>
      </c>
      <c r="F232">
        <v>0</v>
      </c>
      <c r="G232" t="s">
        <v>218</v>
      </c>
      <c r="H232" t="s">
        <v>218</v>
      </c>
      <c r="I232">
        <v>6</v>
      </c>
      <c r="J232">
        <v>0</v>
      </c>
      <c r="K232" t="s">
        <v>218</v>
      </c>
      <c r="L232" t="s">
        <v>218</v>
      </c>
      <c r="M232">
        <v>43</v>
      </c>
      <c r="N232">
        <v>91</v>
      </c>
      <c r="O232">
        <v>13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7</v>
      </c>
      <c r="W232">
        <v>3</v>
      </c>
      <c r="X232">
        <v>3</v>
      </c>
      <c r="Y232">
        <v>5</v>
      </c>
      <c r="Z232">
        <v>33</v>
      </c>
      <c r="AA232">
        <v>1</v>
      </c>
      <c r="AB232">
        <v>51</v>
      </c>
      <c r="AC232">
        <v>0</v>
      </c>
      <c r="AD232">
        <v>0</v>
      </c>
      <c r="AE232">
        <v>0</v>
      </c>
      <c r="AF232">
        <v>0</v>
      </c>
      <c r="AG232">
        <v>33</v>
      </c>
      <c r="AH232">
        <v>33</v>
      </c>
      <c r="AI232">
        <v>0</v>
      </c>
      <c r="AJ232">
        <v>0</v>
      </c>
      <c r="AK232">
        <v>1</v>
      </c>
      <c r="AL232">
        <v>1</v>
      </c>
      <c r="AM232">
        <v>1</v>
      </c>
      <c r="AN232">
        <v>0</v>
      </c>
      <c r="AO232">
        <v>8</v>
      </c>
      <c r="AP232">
        <v>8</v>
      </c>
      <c r="AQ232">
        <v>1</v>
      </c>
      <c r="AR232">
        <v>0</v>
      </c>
      <c r="AS232">
        <v>1</v>
      </c>
      <c r="AT232">
        <v>1</v>
      </c>
      <c r="AU232" t="s">
        <v>261</v>
      </c>
      <c r="AV232">
        <v>190.94999694824219</v>
      </c>
      <c r="AW232">
        <v>191.67999267578119</v>
      </c>
      <c r="AX232">
        <v>192.83999633789071</v>
      </c>
      <c r="AY232">
        <v>188.82000732421881</v>
      </c>
      <c r="AZ232">
        <v>190.5</v>
      </c>
      <c r="BA232" s="2">
        <f t="shared" si="71"/>
        <v>3.8084085738346873E-3</v>
      </c>
      <c r="BB232" s="2">
        <f t="shared" si="72"/>
        <v>6.0153686171875442E-3</v>
      </c>
      <c r="BC232" s="2">
        <f t="shared" si="73"/>
        <v>1.492062531742655E-2</v>
      </c>
      <c r="BD232" s="2">
        <f t="shared" si="74"/>
        <v>8.8188591904524438E-3</v>
      </c>
      <c r="BE232">
        <v>2</v>
      </c>
      <c r="BF232">
        <v>2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1</v>
      </c>
      <c r="BO232">
        <v>0</v>
      </c>
      <c r="BP232">
        <v>0</v>
      </c>
      <c r="BQ232">
        <v>0</v>
      </c>
      <c r="BR232">
        <v>192</v>
      </c>
      <c r="BS232">
        <v>0</v>
      </c>
      <c r="BT232">
        <v>0</v>
      </c>
      <c r="BU232">
        <v>0</v>
      </c>
      <c r="BV232">
        <v>0</v>
      </c>
      <c r="BW232">
        <v>2</v>
      </c>
      <c r="BX232">
        <v>0</v>
      </c>
      <c r="BY232">
        <v>0</v>
      </c>
      <c r="BZ232">
        <v>0</v>
      </c>
      <c r="CA232">
        <v>1</v>
      </c>
      <c r="CB232">
        <v>0</v>
      </c>
      <c r="CC232">
        <v>0</v>
      </c>
      <c r="CD232">
        <v>0</v>
      </c>
      <c r="CE232">
        <v>4</v>
      </c>
      <c r="CF232">
        <v>2</v>
      </c>
      <c r="CG232">
        <v>0</v>
      </c>
      <c r="CH232">
        <v>0</v>
      </c>
      <c r="CI232">
        <v>1</v>
      </c>
      <c r="CJ232">
        <v>1</v>
      </c>
      <c r="CK232">
        <v>0</v>
      </c>
      <c r="CL232">
        <v>0</v>
      </c>
      <c r="CM232" t="s">
        <v>516</v>
      </c>
      <c r="CN232">
        <v>190.5</v>
      </c>
      <c r="CO232">
        <v>190.6300048828125</v>
      </c>
      <c r="CP232">
        <v>192.24000549316409</v>
      </c>
      <c r="CQ232">
        <v>188.1199951171875</v>
      </c>
      <c r="CR232">
        <v>188.6000061035156</v>
      </c>
      <c r="CS232" s="2">
        <f t="shared" si="75"/>
        <v>6.8197492253341263E-4</v>
      </c>
      <c r="CT232" s="2">
        <f t="shared" si="76"/>
        <v>8.3749509173253189E-3</v>
      </c>
      <c r="CU232" s="2">
        <f t="shared" si="77"/>
        <v>1.316691864519437E-2</v>
      </c>
      <c r="CV232" s="2">
        <f t="shared" si="78"/>
        <v>2.5451270985888952E-3</v>
      </c>
      <c r="CW232">
        <v>34</v>
      </c>
      <c r="CX232">
        <v>27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22</v>
      </c>
      <c r="DG232">
        <v>6</v>
      </c>
      <c r="DH232">
        <v>12</v>
      </c>
      <c r="DI232">
        <v>6</v>
      </c>
      <c r="DJ232">
        <v>97</v>
      </c>
      <c r="DK232">
        <v>0</v>
      </c>
      <c r="DL232">
        <v>0</v>
      </c>
      <c r="DM232">
        <v>0</v>
      </c>
      <c r="DN232">
        <v>0</v>
      </c>
      <c r="DO232">
        <v>27</v>
      </c>
      <c r="DP232">
        <v>0</v>
      </c>
      <c r="DQ232">
        <v>12</v>
      </c>
      <c r="DR232">
        <v>0</v>
      </c>
      <c r="DS232">
        <v>1</v>
      </c>
      <c r="DT232">
        <v>0</v>
      </c>
      <c r="DU232">
        <v>1</v>
      </c>
      <c r="DV232">
        <v>0</v>
      </c>
      <c r="DW232">
        <v>63</v>
      </c>
      <c r="DX232">
        <v>28</v>
      </c>
      <c r="DY232">
        <v>0</v>
      </c>
      <c r="DZ232">
        <v>0</v>
      </c>
      <c r="EA232">
        <v>1</v>
      </c>
      <c r="EB232">
        <v>1</v>
      </c>
      <c r="EC232">
        <v>0</v>
      </c>
      <c r="ED232">
        <v>0</v>
      </c>
      <c r="EE232" t="s">
        <v>232</v>
      </c>
      <c r="EF232">
        <v>188.6000061035156</v>
      </c>
      <c r="EG232">
        <v>189.80999755859369</v>
      </c>
      <c r="EH232">
        <v>190.91000366210929</v>
      </c>
      <c r="EI232">
        <v>187.41000366210929</v>
      </c>
      <c r="EJ232">
        <v>190.5</v>
      </c>
      <c r="EK232" s="2">
        <f t="shared" si="79"/>
        <v>6.3747509121829804E-3</v>
      </c>
      <c r="EL232" s="2">
        <f t="shared" si="80"/>
        <v>5.7619091845102499E-3</v>
      </c>
      <c r="EM232" s="2">
        <f t="shared" si="81"/>
        <v>1.2644191177251018E-2</v>
      </c>
      <c r="EN232" s="2">
        <f t="shared" si="82"/>
        <v>1.6220453217274056E-2</v>
      </c>
      <c r="EO232">
        <v>72</v>
      </c>
      <c r="EP232">
        <v>7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30</v>
      </c>
      <c r="EY232">
        <v>21</v>
      </c>
      <c r="EZ232">
        <v>6</v>
      </c>
      <c r="FA232">
        <v>14</v>
      </c>
      <c r="FB232">
        <v>64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64</v>
      </c>
      <c r="FJ232">
        <v>0</v>
      </c>
      <c r="FK232">
        <v>0</v>
      </c>
      <c r="FL232">
        <v>0</v>
      </c>
      <c r="FM232">
        <v>1</v>
      </c>
      <c r="FN232">
        <v>0</v>
      </c>
      <c r="FO232">
        <v>1</v>
      </c>
      <c r="FP232">
        <v>0</v>
      </c>
      <c r="FQ232">
        <v>24</v>
      </c>
      <c r="FR232">
        <v>24</v>
      </c>
      <c r="FS232">
        <v>1</v>
      </c>
      <c r="FT232">
        <v>0</v>
      </c>
      <c r="FU232">
        <v>1</v>
      </c>
      <c r="FV232">
        <v>1</v>
      </c>
      <c r="FW232" t="s">
        <v>768</v>
      </c>
      <c r="FX232">
        <v>190.5</v>
      </c>
      <c r="FY232">
        <v>188.88999938964841</v>
      </c>
      <c r="FZ232">
        <v>191</v>
      </c>
      <c r="GA232">
        <v>186.5</v>
      </c>
      <c r="GB232">
        <v>188.6000061035156</v>
      </c>
      <c r="GC232">
        <v>291</v>
      </c>
      <c r="GD232">
        <v>522</v>
      </c>
      <c r="GE232">
        <v>140</v>
      </c>
      <c r="GF232">
        <v>278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386</v>
      </c>
      <c r="GM232">
        <v>0</v>
      </c>
      <c r="GN232">
        <v>161</v>
      </c>
      <c r="GO232">
        <v>3</v>
      </c>
      <c r="GP232">
        <v>2</v>
      </c>
      <c r="GQ232">
        <v>1</v>
      </c>
      <c r="GR232">
        <v>0</v>
      </c>
      <c r="GS232">
        <v>2</v>
      </c>
      <c r="GT232">
        <v>1</v>
      </c>
      <c r="GU232">
        <v>2</v>
      </c>
      <c r="GV232">
        <v>1</v>
      </c>
      <c r="GW232">
        <v>2.2999999999999998</v>
      </c>
      <c r="GX232" t="s">
        <v>218</v>
      </c>
      <c r="GY232">
        <v>660719</v>
      </c>
      <c r="GZ232">
        <v>1247928</v>
      </c>
      <c r="HA232">
        <v>0.58199999999999996</v>
      </c>
      <c r="HB232">
        <v>1.7110000000000001</v>
      </c>
      <c r="HC232">
        <v>2.83</v>
      </c>
      <c r="HD232">
        <v>6.3</v>
      </c>
      <c r="HE232">
        <v>0.23130000000000001</v>
      </c>
      <c r="HF232" s="2">
        <f t="shared" si="83"/>
        <v>-8.5234825324469465E-3</v>
      </c>
      <c r="HG232" s="2">
        <f t="shared" si="84"/>
        <v>1.1047123614406185E-2</v>
      </c>
      <c r="HH232" s="2">
        <f t="shared" si="85"/>
        <v>1.2652863557473193E-2</v>
      </c>
      <c r="HI232" s="2">
        <f t="shared" si="86"/>
        <v>1.1134708566037821E-2</v>
      </c>
      <c r="HJ232" s="3">
        <f t="shared" si="87"/>
        <v>190.97669056243097</v>
      </c>
      <c r="HK232" t="str">
        <f t="shared" si="88"/>
        <v>TSCO</v>
      </c>
    </row>
    <row r="233" spans="1:219" s="15" customFormat="1" x14ac:dyDescent="0.3">
      <c r="A233" s="15">
        <v>224</v>
      </c>
      <c r="B233" s="15" t="s">
        <v>893</v>
      </c>
      <c r="C233" s="15">
        <v>9</v>
      </c>
      <c r="D233" s="15">
        <v>0</v>
      </c>
      <c r="E233" s="15">
        <v>5</v>
      </c>
      <c r="F233" s="15">
        <v>1</v>
      </c>
      <c r="G233" s="15" t="s">
        <v>218</v>
      </c>
      <c r="H233" s="15" t="s">
        <v>416</v>
      </c>
      <c r="I233" s="15">
        <v>6</v>
      </c>
      <c r="J233" s="15">
        <v>0</v>
      </c>
      <c r="K233" s="15" t="s">
        <v>218</v>
      </c>
      <c r="L233" s="15" t="s">
        <v>218</v>
      </c>
      <c r="M233" s="15">
        <v>13</v>
      </c>
      <c r="N233" s="15">
        <v>28</v>
      </c>
      <c r="O233" s="15">
        <v>5</v>
      </c>
      <c r="P233" s="15">
        <v>27</v>
      </c>
      <c r="Q233" s="15">
        <v>105</v>
      </c>
      <c r="R233" s="15">
        <v>0</v>
      </c>
      <c r="S233" s="15">
        <v>0</v>
      </c>
      <c r="T233" s="15">
        <v>0</v>
      </c>
      <c r="U233" s="15">
        <v>0</v>
      </c>
      <c r="V233" s="15">
        <v>7</v>
      </c>
      <c r="W233" s="15">
        <v>0</v>
      </c>
      <c r="X233" s="15">
        <v>0</v>
      </c>
      <c r="Y233" s="15">
        <v>1</v>
      </c>
      <c r="Z233" s="15">
        <v>8</v>
      </c>
      <c r="AA233" s="15">
        <v>1</v>
      </c>
      <c r="AB233" s="15">
        <v>16</v>
      </c>
      <c r="AC233" s="15">
        <v>1</v>
      </c>
      <c r="AD233" s="15">
        <v>16</v>
      </c>
      <c r="AE233" s="15">
        <v>5</v>
      </c>
      <c r="AF233" s="15">
        <v>0</v>
      </c>
      <c r="AG233" s="15">
        <v>8</v>
      </c>
      <c r="AH233" s="15">
        <v>8</v>
      </c>
      <c r="AI233" s="15">
        <v>1</v>
      </c>
      <c r="AJ233" s="15">
        <v>0</v>
      </c>
      <c r="AK233" s="15">
        <v>2</v>
      </c>
      <c r="AL233" s="15">
        <v>1</v>
      </c>
      <c r="AM233" s="15">
        <v>8</v>
      </c>
      <c r="AN233" s="15">
        <v>5</v>
      </c>
      <c r="AO233" s="15">
        <v>3</v>
      </c>
      <c r="AP233" s="15">
        <v>3</v>
      </c>
      <c r="AQ233" s="15">
        <v>1</v>
      </c>
      <c r="AR233" s="15">
        <v>1</v>
      </c>
      <c r="AS233" s="15">
        <v>1</v>
      </c>
      <c r="AT233" s="15">
        <v>1</v>
      </c>
      <c r="AU233" s="15" t="s">
        <v>655</v>
      </c>
      <c r="AV233" s="15">
        <v>747.6400146484375</v>
      </c>
      <c r="AW233" s="15">
        <v>748.83001708984375</v>
      </c>
      <c r="AX233" s="15">
        <v>756</v>
      </c>
      <c r="AY233" s="15">
        <v>733.09002685546875</v>
      </c>
      <c r="AZ233" s="15">
        <v>748.6199951171875</v>
      </c>
      <c r="BA233" s="16">
        <f t="shared" si="71"/>
        <v>1.5891489580384111E-3</v>
      </c>
      <c r="BB233" s="16">
        <f t="shared" si="72"/>
        <v>9.484104378513547E-3</v>
      </c>
      <c r="BC233" s="16">
        <f t="shared" si="73"/>
        <v>2.1019443498732637E-2</v>
      </c>
      <c r="BD233" s="16">
        <f t="shared" si="74"/>
        <v>2.0744794906643826E-2</v>
      </c>
      <c r="BE233" s="15">
        <v>107</v>
      </c>
      <c r="BF233" s="15">
        <v>14</v>
      </c>
      <c r="BG233" s="15">
        <v>0</v>
      </c>
      <c r="BH233" s="15">
        <v>0</v>
      </c>
      <c r="BI233" s="15">
        <v>0</v>
      </c>
      <c r="BJ233" s="15">
        <v>0</v>
      </c>
      <c r="BK233" s="15">
        <v>0</v>
      </c>
      <c r="BL233" s="15">
        <v>0</v>
      </c>
      <c r="BM233" s="15">
        <v>0</v>
      </c>
      <c r="BN233" s="15">
        <v>29</v>
      </c>
      <c r="BO233" s="15">
        <v>11</v>
      </c>
      <c r="BP233" s="15">
        <v>6</v>
      </c>
      <c r="BQ233" s="15">
        <v>5</v>
      </c>
      <c r="BR233" s="15">
        <v>20</v>
      </c>
      <c r="BS233" s="15">
        <v>0</v>
      </c>
      <c r="BT233" s="15">
        <v>0</v>
      </c>
      <c r="BU233" s="15">
        <v>0</v>
      </c>
      <c r="BV233" s="15">
        <v>0</v>
      </c>
      <c r="BW233" s="15">
        <v>14</v>
      </c>
      <c r="BX233" s="15">
        <v>0</v>
      </c>
      <c r="BY233" s="15">
        <v>19</v>
      </c>
      <c r="BZ233" s="15">
        <v>0</v>
      </c>
      <c r="CA233" s="15">
        <v>2</v>
      </c>
      <c r="CB233" s="15">
        <v>0</v>
      </c>
      <c r="CC233" s="15">
        <v>1</v>
      </c>
      <c r="CD233" s="15">
        <v>0</v>
      </c>
      <c r="CE233" s="15">
        <v>7</v>
      </c>
      <c r="CF233" s="15">
        <v>4</v>
      </c>
      <c r="CG233" s="15">
        <v>9</v>
      </c>
      <c r="CH233" s="15">
        <v>9</v>
      </c>
      <c r="CI233" s="15">
        <v>1</v>
      </c>
      <c r="CJ233" s="15">
        <v>1</v>
      </c>
      <c r="CK233" s="15">
        <v>1</v>
      </c>
      <c r="CL233" s="15">
        <v>1</v>
      </c>
      <c r="CM233" s="15" t="s">
        <v>513</v>
      </c>
      <c r="CN233" s="15">
        <v>748.6199951171875</v>
      </c>
      <c r="CO233" s="15">
        <v>751.1099853515625</v>
      </c>
      <c r="CP233" s="15">
        <v>758.9000244140625</v>
      </c>
      <c r="CQ233" s="15">
        <v>737.55999755859375</v>
      </c>
      <c r="CR233" s="15">
        <v>746.3699951171875</v>
      </c>
      <c r="CS233" s="16">
        <f t="shared" si="75"/>
        <v>3.3150807244421987E-3</v>
      </c>
      <c r="CT233" s="16">
        <f t="shared" si="76"/>
        <v>1.0264908172212261E-2</v>
      </c>
      <c r="CU233" s="16">
        <f t="shared" si="77"/>
        <v>1.8039951614578276E-2</v>
      </c>
      <c r="CV233" s="16">
        <f t="shared" si="78"/>
        <v>1.1803793850542532E-2</v>
      </c>
      <c r="CW233" s="15">
        <v>18</v>
      </c>
      <c r="CX233" s="15">
        <v>3</v>
      </c>
      <c r="CY233" s="15">
        <v>1</v>
      </c>
      <c r="CZ233" s="15">
        <v>0</v>
      </c>
      <c r="DA233" s="15">
        <v>0</v>
      </c>
      <c r="DB233" s="15">
        <v>1</v>
      </c>
      <c r="DC233" s="15">
        <v>1</v>
      </c>
      <c r="DD233" s="15">
        <v>0</v>
      </c>
      <c r="DE233" s="15">
        <v>0</v>
      </c>
      <c r="DF233" s="15">
        <v>18</v>
      </c>
      <c r="DG233" s="15">
        <v>10</v>
      </c>
      <c r="DH233" s="15">
        <v>10</v>
      </c>
      <c r="DI233" s="15">
        <v>10</v>
      </c>
      <c r="DJ233" s="15">
        <v>99</v>
      </c>
      <c r="DK233" s="15">
        <v>1</v>
      </c>
      <c r="DL233" s="15">
        <v>0</v>
      </c>
      <c r="DM233" s="15">
        <v>0</v>
      </c>
      <c r="DN233" s="15">
        <v>0</v>
      </c>
      <c r="DO233" s="15">
        <v>4</v>
      </c>
      <c r="DP233" s="15">
        <v>1</v>
      </c>
      <c r="DQ233" s="15">
        <v>0</v>
      </c>
      <c r="DR233" s="15">
        <v>0</v>
      </c>
      <c r="DS233" s="15">
        <v>1</v>
      </c>
      <c r="DT233" s="15">
        <v>1</v>
      </c>
      <c r="DU233" s="15">
        <v>1</v>
      </c>
      <c r="DV233" s="15">
        <v>1</v>
      </c>
      <c r="DW233" s="15">
        <v>19</v>
      </c>
      <c r="DX233" s="15">
        <v>4</v>
      </c>
      <c r="DY233" s="15">
        <v>24</v>
      </c>
      <c r="DZ233" s="15">
        <v>0</v>
      </c>
      <c r="EA233" s="15">
        <v>2</v>
      </c>
      <c r="EB233" s="15">
        <v>1</v>
      </c>
      <c r="EC233" s="15">
        <v>2</v>
      </c>
      <c r="ED233" s="15">
        <v>1</v>
      </c>
      <c r="EE233" s="15" t="s">
        <v>561</v>
      </c>
      <c r="EF233" s="15">
        <v>746.3699951171875</v>
      </c>
      <c r="EG233" s="15">
        <v>758.8900146484375</v>
      </c>
      <c r="EH233" s="15">
        <v>768.66998291015625</v>
      </c>
      <c r="EI233" s="15">
        <v>732.8900146484375</v>
      </c>
      <c r="EJ233" s="15">
        <v>748.97998046875</v>
      </c>
      <c r="EK233" s="16">
        <f t="shared" si="79"/>
        <v>1.6497805070013971E-2</v>
      </c>
      <c r="EL233" s="16">
        <f t="shared" si="80"/>
        <v>1.2723234260679894E-2</v>
      </c>
      <c r="EM233" s="16">
        <f t="shared" si="81"/>
        <v>3.4260564110920266E-2</v>
      </c>
      <c r="EN233" s="16">
        <f t="shared" si="82"/>
        <v>2.1482504526012303E-2</v>
      </c>
      <c r="EO233" s="15">
        <v>16</v>
      </c>
      <c r="EP233" s="15">
        <v>9</v>
      </c>
      <c r="EQ233" s="15">
        <v>4</v>
      </c>
      <c r="ER233" s="15">
        <v>0</v>
      </c>
      <c r="ES233" s="15">
        <v>0</v>
      </c>
      <c r="ET233" s="15">
        <v>1</v>
      </c>
      <c r="EU233" s="15">
        <v>4</v>
      </c>
      <c r="EV233" s="15">
        <v>0</v>
      </c>
      <c r="EW233" s="15">
        <v>0</v>
      </c>
      <c r="EX233" s="15">
        <v>12</v>
      </c>
      <c r="EY233" s="15">
        <v>2</v>
      </c>
      <c r="EZ233" s="15">
        <v>4</v>
      </c>
      <c r="FA233" s="15">
        <v>2</v>
      </c>
      <c r="FB233" s="15">
        <v>155</v>
      </c>
      <c r="FC233" s="15">
        <v>1</v>
      </c>
      <c r="FD233" s="15">
        <v>0</v>
      </c>
      <c r="FE233" s="15">
        <v>0</v>
      </c>
      <c r="FF233" s="15">
        <v>0</v>
      </c>
      <c r="FG233" s="15">
        <v>13</v>
      </c>
      <c r="FH233" s="15">
        <v>4</v>
      </c>
      <c r="FI233" s="15">
        <v>11</v>
      </c>
      <c r="FJ233" s="15">
        <v>0</v>
      </c>
      <c r="FK233" s="15">
        <v>1</v>
      </c>
      <c r="FL233" s="15">
        <v>1</v>
      </c>
      <c r="FM233" s="15">
        <v>1</v>
      </c>
      <c r="FN233" s="15">
        <v>1</v>
      </c>
      <c r="FO233" s="15">
        <v>30</v>
      </c>
      <c r="FP233" s="15">
        <v>13</v>
      </c>
      <c r="FQ233" s="15">
        <v>9</v>
      </c>
      <c r="FR233" s="15">
        <v>3</v>
      </c>
      <c r="FS233" s="15">
        <v>3</v>
      </c>
      <c r="FT233" s="15">
        <v>1</v>
      </c>
      <c r="FU233" s="15">
        <v>2</v>
      </c>
      <c r="FV233" s="15">
        <v>1</v>
      </c>
      <c r="FW233" s="15" t="s">
        <v>284</v>
      </c>
      <c r="FX233" s="15">
        <v>748.97998046875</v>
      </c>
      <c r="FY233" s="15">
        <v>735.84002685546875</v>
      </c>
      <c r="FZ233" s="15">
        <v>754.51397705078125</v>
      </c>
      <c r="GA233" s="15">
        <v>727.96002197265625</v>
      </c>
      <c r="GB233" s="15">
        <v>729.30999755859375</v>
      </c>
      <c r="GC233" s="15">
        <v>350</v>
      </c>
      <c r="GD233" s="15">
        <v>409</v>
      </c>
      <c r="GE233" s="15">
        <v>51</v>
      </c>
      <c r="GF233" s="15">
        <v>322</v>
      </c>
      <c r="GG233" s="15">
        <v>0</v>
      </c>
      <c r="GH233" s="15">
        <v>132</v>
      </c>
      <c r="GI233" s="15">
        <v>0</v>
      </c>
      <c r="GJ233" s="15">
        <v>0</v>
      </c>
      <c r="GK233" s="15">
        <v>16</v>
      </c>
      <c r="GL233" s="15">
        <v>282</v>
      </c>
      <c r="GM233" s="15">
        <v>0</v>
      </c>
      <c r="GN233" s="15">
        <v>254</v>
      </c>
      <c r="GO233" s="15">
        <v>5</v>
      </c>
      <c r="GP233" s="15">
        <v>2</v>
      </c>
      <c r="GQ233" s="15">
        <v>3</v>
      </c>
      <c r="GR233" s="15">
        <v>2</v>
      </c>
      <c r="GS233" s="15">
        <v>6</v>
      </c>
      <c r="GT233" s="15">
        <v>4</v>
      </c>
      <c r="GU233" s="15">
        <v>4</v>
      </c>
      <c r="GV233" s="15">
        <v>2</v>
      </c>
      <c r="GW233" s="15">
        <v>2.5</v>
      </c>
      <c r="GX233" s="15" t="s">
        <v>218</v>
      </c>
      <c r="GY233" s="15">
        <v>690705</v>
      </c>
      <c r="GZ233" s="15">
        <v>485314</v>
      </c>
      <c r="HA233" s="15">
        <v>1.4970000000000001</v>
      </c>
      <c r="HB233" s="15">
        <v>1.5669999999999999</v>
      </c>
      <c r="HC233" s="15">
        <v>5.04</v>
      </c>
      <c r="HD233" s="15">
        <v>2.2000000000000002</v>
      </c>
      <c r="HE233" s="15">
        <v>0</v>
      </c>
      <c r="HF233" s="16">
        <f t="shared" si="83"/>
        <v>-1.7857079166287537E-2</v>
      </c>
      <c r="HG233" s="16">
        <f t="shared" si="84"/>
        <v>2.4749641177363779E-2</v>
      </c>
      <c r="HH233" s="16">
        <f t="shared" si="85"/>
        <v>1.0708855994810196E-2</v>
      </c>
      <c r="HI233" s="16">
        <f t="shared" si="86"/>
        <v>1.8510312356290193E-3</v>
      </c>
      <c r="HJ233" s="17">
        <f t="shared" si="87"/>
        <v>754.05180348408328</v>
      </c>
      <c r="HK233" s="15" t="str">
        <f t="shared" si="88"/>
        <v>TTD</v>
      </c>
    </row>
    <row r="234" spans="1:219" hidden="1" x14ac:dyDescent="0.3">
      <c r="A234">
        <v>225</v>
      </c>
      <c r="B234" t="s">
        <v>894</v>
      </c>
      <c r="C234">
        <v>9</v>
      </c>
      <c r="D234">
        <v>0</v>
      </c>
      <c r="E234">
        <v>6</v>
      </c>
      <c r="F234">
        <v>0</v>
      </c>
      <c r="G234" t="s">
        <v>218</v>
      </c>
      <c r="H234" t="s">
        <v>218</v>
      </c>
      <c r="I234">
        <v>6</v>
      </c>
      <c r="J234">
        <v>0</v>
      </c>
      <c r="K234" t="s">
        <v>218</v>
      </c>
      <c r="L234" t="s">
        <v>218</v>
      </c>
      <c r="M234">
        <v>0</v>
      </c>
      <c r="N234">
        <v>21</v>
      </c>
      <c r="O234">
        <v>100</v>
      </c>
      <c r="P234">
        <v>67</v>
      </c>
      <c r="Q234">
        <v>1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1</v>
      </c>
      <c r="Y234">
        <v>0</v>
      </c>
      <c r="Z234">
        <v>0</v>
      </c>
      <c r="AA234">
        <v>1</v>
      </c>
      <c r="AB234">
        <v>1</v>
      </c>
      <c r="AC234">
        <v>1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 t="s">
        <v>243</v>
      </c>
      <c r="AV234">
        <v>109</v>
      </c>
      <c r="AW234">
        <v>109.5500030517578</v>
      </c>
      <c r="AX234">
        <v>110.7900009155273</v>
      </c>
      <c r="AY234">
        <v>107.9700012207031</v>
      </c>
      <c r="AZ234">
        <v>109.9499969482422</v>
      </c>
      <c r="BA234" s="2">
        <f t="shared" si="71"/>
        <v>5.0205662842195409E-3</v>
      </c>
      <c r="BB234" s="2">
        <f t="shared" si="72"/>
        <v>1.1192326505303885E-2</v>
      </c>
      <c r="BC234" s="2">
        <f t="shared" si="73"/>
        <v>1.442265437736423E-2</v>
      </c>
      <c r="BD234" s="2">
        <f t="shared" si="74"/>
        <v>1.8008147180496703E-2</v>
      </c>
      <c r="BE234">
        <v>73</v>
      </c>
      <c r="BF234">
        <v>81</v>
      </c>
      <c r="BG234">
        <v>2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2</v>
      </c>
      <c r="BO234">
        <v>5</v>
      </c>
      <c r="BP234">
        <v>6</v>
      </c>
      <c r="BQ234">
        <v>3</v>
      </c>
      <c r="BR234">
        <v>11</v>
      </c>
      <c r="BS234">
        <v>1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11</v>
      </c>
      <c r="BZ234">
        <v>0</v>
      </c>
      <c r="CA234">
        <v>0</v>
      </c>
      <c r="CB234">
        <v>0</v>
      </c>
      <c r="CC234">
        <v>1</v>
      </c>
      <c r="CD234">
        <v>1</v>
      </c>
      <c r="CE234">
        <v>2</v>
      </c>
      <c r="CF234">
        <v>0</v>
      </c>
      <c r="CG234">
        <v>4</v>
      </c>
      <c r="CH234">
        <v>4</v>
      </c>
      <c r="CI234">
        <v>1</v>
      </c>
      <c r="CJ234">
        <v>0</v>
      </c>
      <c r="CK234">
        <v>1</v>
      </c>
      <c r="CL234">
        <v>1</v>
      </c>
      <c r="CM234" t="s">
        <v>638</v>
      </c>
      <c r="CN234">
        <v>109.9499969482422</v>
      </c>
      <c r="CO234">
        <v>109.9599990844727</v>
      </c>
      <c r="CP234">
        <v>110.15000152587891</v>
      </c>
      <c r="CQ234">
        <v>107.5500030517578</v>
      </c>
      <c r="CR234">
        <v>108.0500030517578</v>
      </c>
      <c r="CS234" s="2">
        <f t="shared" si="75"/>
        <v>9.0961588884774791E-5</v>
      </c>
      <c r="CT234" s="2">
        <f t="shared" si="76"/>
        <v>1.7249427033513287E-3</v>
      </c>
      <c r="CU234" s="2">
        <f t="shared" si="77"/>
        <v>2.1917024852496692E-2</v>
      </c>
      <c r="CV234" s="2">
        <f t="shared" si="78"/>
        <v>4.6274871437115284E-3</v>
      </c>
      <c r="CW234">
        <v>1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1</v>
      </c>
      <c r="DJ234">
        <v>182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1</v>
      </c>
      <c r="DX234">
        <v>0</v>
      </c>
      <c r="DY234">
        <v>0</v>
      </c>
      <c r="DZ234">
        <v>0</v>
      </c>
      <c r="EA234">
        <v>1</v>
      </c>
      <c r="EB234">
        <v>0</v>
      </c>
      <c r="EC234">
        <v>0</v>
      </c>
      <c r="ED234">
        <v>0</v>
      </c>
      <c r="EE234" t="s">
        <v>895</v>
      </c>
      <c r="EF234">
        <v>108.0500030517578</v>
      </c>
      <c r="EG234">
        <v>108.2900009155273</v>
      </c>
      <c r="EH234">
        <v>109.80999755859381</v>
      </c>
      <c r="EI234">
        <v>107.59999847412109</v>
      </c>
      <c r="EJ234">
        <v>109.3000030517578</v>
      </c>
      <c r="EK234" s="2">
        <f t="shared" si="79"/>
        <v>2.2162513781555093E-3</v>
      </c>
      <c r="EL234" s="2">
        <f t="shared" si="80"/>
        <v>1.384206062162463E-2</v>
      </c>
      <c r="EM234" s="2">
        <f t="shared" si="81"/>
        <v>6.3718019722287522E-3</v>
      </c>
      <c r="EN234" s="2">
        <f t="shared" si="82"/>
        <v>1.5553563862497621E-2</v>
      </c>
      <c r="EO234">
        <v>85</v>
      </c>
      <c r="EP234">
        <v>38</v>
      </c>
      <c r="EQ234">
        <v>31</v>
      </c>
      <c r="ER234">
        <v>0</v>
      </c>
      <c r="ES234">
        <v>0</v>
      </c>
      <c r="ET234">
        <v>1</v>
      </c>
      <c r="EU234">
        <v>1</v>
      </c>
      <c r="EV234">
        <v>0</v>
      </c>
      <c r="EW234">
        <v>0</v>
      </c>
      <c r="EX234">
        <v>20</v>
      </c>
      <c r="EY234">
        <v>6</v>
      </c>
      <c r="EZ234">
        <v>10</v>
      </c>
      <c r="FA234">
        <v>6</v>
      </c>
      <c r="FB234">
        <v>3</v>
      </c>
      <c r="FC234">
        <v>1</v>
      </c>
      <c r="FD234">
        <v>45</v>
      </c>
      <c r="FE234">
        <v>0</v>
      </c>
      <c r="FF234">
        <v>0</v>
      </c>
      <c r="FG234">
        <v>19</v>
      </c>
      <c r="FH234">
        <v>1</v>
      </c>
      <c r="FI234">
        <v>3</v>
      </c>
      <c r="FJ234">
        <v>3</v>
      </c>
      <c r="FK234">
        <v>1</v>
      </c>
      <c r="FL234">
        <v>1</v>
      </c>
      <c r="FM234">
        <v>1</v>
      </c>
      <c r="FN234">
        <v>1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 t="s">
        <v>375</v>
      </c>
      <c r="FX234">
        <v>109.3000030517578</v>
      </c>
      <c r="FY234">
        <v>108</v>
      </c>
      <c r="FZ234">
        <v>109.26999664306641</v>
      </c>
      <c r="GA234">
        <v>106.9599990844727</v>
      </c>
      <c r="GB234">
        <v>107.9899978637695</v>
      </c>
      <c r="GC234">
        <v>500</v>
      </c>
      <c r="GD234">
        <v>256</v>
      </c>
      <c r="GE234">
        <v>155</v>
      </c>
      <c r="GF234">
        <v>228</v>
      </c>
      <c r="GG234">
        <v>0</v>
      </c>
      <c r="GH234">
        <v>68</v>
      </c>
      <c r="GI234">
        <v>0</v>
      </c>
      <c r="GJ234">
        <v>0</v>
      </c>
      <c r="GK234">
        <v>0</v>
      </c>
      <c r="GL234">
        <v>196</v>
      </c>
      <c r="GM234">
        <v>0</v>
      </c>
      <c r="GN234">
        <v>185</v>
      </c>
      <c r="GO234">
        <v>2</v>
      </c>
      <c r="GP234">
        <v>1</v>
      </c>
      <c r="GQ234">
        <v>2</v>
      </c>
      <c r="GR234">
        <v>1</v>
      </c>
      <c r="GS234">
        <v>1</v>
      </c>
      <c r="GT234">
        <v>0</v>
      </c>
      <c r="GU234">
        <v>1</v>
      </c>
      <c r="GV234">
        <v>0</v>
      </c>
      <c r="GW234">
        <v>2.4</v>
      </c>
      <c r="GX234" t="s">
        <v>218</v>
      </c>
      <c r="GY234">
        <v>421355</v>
      </c>
      <c r="GZ234">
        <v>492085</v>
      </c>
      <c r="HA234">
        <v>2.3050000000000002</v>
      </c>
      <c r="HB234">
        <v>3.028</v>
      </c>
      <c r="HC234">
        <v>3.73</v>
      </c>
      <c r="HD234">
        <v>9.3800000000000008</v>
      </c>
      <c r="HE234">
        <v>0</v>
      </c>
      <c r="HF234" s="2">
        <f t="shared" si="83"/>
        <v>-1.2037065294053795E-2</v>
      </c>
      <c r="HG234" s="2">
        <f t="shared" si="84"/>
        <v>1.1622555889837627E-2</v>
      </c>
      <c r="HH234" s="2">
        <f t="shared" si="85"/>
        <v>9.6296381067342285E-3</v>
      </c>
      <c r="HI234" s="2">
        <f t="shared" si="86"/>
        <v>9.5379090626166452E-3</v>
      </c>
      <c r="HJ234" s="3">
        <f t="shared" si="87"/>
        <v>109.25523603610246</v>
      </c>
      <c r="HK234" t="str">
        <f t="shared" si="88"/>
        <v>TREX</v>
      </c>
    </row>
    <row r="235" spans="1:219" hidden="1" x14ac:dyDescent="0.3">
      <c r="A235">
        <v>226</v>
      </c>
      <c r="B235" t="s">
        <v>896</v>
      </c>
      <c r="C235">
        <v>9</v>
      </c>
      <c r="D235">
        <v>0</v>
      </c>
      <c r="E235">
        <v>6</v>
      </c>
      <c r="F235">
        <v>0</v>
      </c>
      <c r="G235" t="s">
        <v>218</v>
      </c>
      <c r="H235" t="s">
        <v>218</v>
      </c>
      <c r="I235">
        <v>6</v>
      </c>
      <c r="J235">
        <v>0</v>
      </c>
      <c r="K235" t="s">
        <v>218</v>
      </c>
      <c r="L235" t="s">
        <v>218</v>
      </c>
      <c r="M235">
        <v>12</v>
      </c>
      <c r="N235">
        <v>43</v>
      </c>
      <c r="O235">
        <v>85</v>
      </c>
      <c r="P235">
        <v>40</v>
      </c>
      <c r="Q235">
        <v>10</v>
      </c>
      <c r="R235">
        <v>0</v>
      </c>
      <c r="S235">
        <v>0</v>
      </c>
      <c r="T235">
        <v>0</v>
      </c>
      <c r="U235">
        <v>0</v>
      </c>
      <c r="V235">
        <v>1</v>
      </c>
      <c r="W235">
        <v>0</v>
      </c>
      <c r="X235">
        <v>2</v>
      </c>
      <c r="Y235">
        <v>1</v>
      </c>
      <c r="Z235">
        <v>1</v>
      </c>
      <c r="AA235">
        <v>1</v>
      </c>
      <c r="AB235">
        <v>5</v>
      </c>
      <c r="AC235">
        <v>1</v>
      </c>
      <c r="AD235">
        <v>5</v>
      </c>
      <c r="AE235">
        <v>0</v>
      </c>
      <c r="AF235">
        <v>0</v>
      </c>
      <c r="AG235">
        <v>1</v>
      </c>
      <c r="AH235">
        <v>1</v>
      </c>
      <c r="AI235">
        <v>0</v>
      </c>
      <c r="AJ235">
        <v>0</v>
      </c>
      <c r="AK235">
        <v>1</v>
      </c>
      <c r="AL235">
        <v>1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 t="s">
        <v>431</v>
      </c>
      <c r="AV235">
        <v>23.510000228881839</v>
      </c>
      <c r="AW235">
        <v>23.899999618530281</v>
      </c>
      <c r="AX235">
        <v>24.219999313354489</v>
      </c>
      <c r="AY235">
        <v>23.70999908447266</v>
      </c>
      <c r="AZ235">
        <v>23.840000152587891</v>
      </c>
      <c r="BA235" s="2">
        <f t="shared" si="71"/>
        <v>1.6317966354529312E-2</v>
      </c>
      <c r="BB235" s="2">
        <f t="shared" si="72"/>
        <v>1.3212209079121018E-2</v>
      </c>
      <c r="BC235" s="2">
        <f t="shared" si="73"/>
        <v>7.949813267373762E-3</v>
      </c>
      <c r="BD235" s="2">
        <f t="shared" si="74"/>
        <v>5.4530649028170508E-3</v>
      </c>
      <c r="BE235">
        <v>35</v>
      </c>
      <c r="BF235">
        <v>65</v>
      </c>
      <c r="BG235">
        <v>37</v>
      </c>
      <c r="BH235">
        <v>0</v>
      </c>
      <c r="BI235">
        <v>0</v>
      </c>
      <c r="BJ235">
        <v>1</v>
      </c>
      <c r="BK235">
        <v>37</v>
      </c>
      <c r="BL235">
        <v>0</v>
      </c>
      <c r="BM235">
        <v>0</v>
      </c>
      <c r="BN235">
        <v>19</v>
      </c>
      <c r="BO235">
        <v>5</v>
      </c>
      <c r="BP235">
        <v>6</v>
      </c>
      <c r="BQ235">
        <v>8</v>
      </c>
      <c r="BR235">
        <v>28</v>
      </c>
      <c r="BS235">
        <v>1</v>
      </c>
      <c r="BT235">
        <v>18</v>
      </c>
      <c r="BU235">
        <v>0</v>
      </c>
      <c r="BV235">
        <v>0</v>
      </c>
      <c r="BW235">
        <v>102</v>
      </c>
      <c r="BX235">
        <v>37</v>
      </c>
      <c r="BY235">
        <v>5</v>
      </c>
      <c r="BZ235">
        <v>5</v>
      </c>
      <c r="CA235">
        <v>2</v>
      </c>
      <c r="CB235">
        <v>1</v>
      </c>
      <c r="CC235">
        <v>1</v>
      </c>
      <c r="CD235">
        <v>1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 t="s">
        <v>527</v>
      </c>
      <c r="CN235">
        <v>23.840000152587891</v>
      </c>
      <c r="CO235">
        <v>24</v>
      </c>
      <c r="CP235">
        <v>24.219999313354489</v>
      </c>
      <c r="CQ235">
        <v>23.719999313354489</v>
      </c>
      <c r="CR235">
        <v>24.170000076293949</v>
      </c>
      <c r="CS235" s="2">
        <f t="shared" si="75"/>
        <v>6.6666603088378906E-3</v>
      </c>
      <c r="CT235" s="2">
        <f t="shared" si="76"/>
        <v>9.083374054151383E-3</v>
      </c>
      <c r="CU235" s="2">
        <f t="shared" si="77"/>
        <v>1.1666695276896344E-2</v>
      </c>
      <c r="CV235" s="2">
        <f t="shared" si="78"/>
        <v>1.8618153145180338E-2</v>
      </c>
      <c r="CW235">
        <v>75</v>
      </c>
      <c r="CX235">
        <v>44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30</v>
      </c>
      <c r="DG235">
        <v>4</v>
      </c>
      <c r="DH235">
        <v>6</v>
      </c>
      <c r="DI235">
        <v>10</v>
      </c>
      <c r="DJ235">
        <v>36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36</v>
      </c>
      <c r="DR235">
        <v>0</v>
      </c>
      <c r="DS235">
        <v>0</v>
      </c>
      <c r="DT235">
        <v>0</v>
      </c>
      <c r="DU235">
        <v>1</v>
      </c>
      <c r="DV235">
        <v>0</v>
      </c>
      <c r="DW235">
        <v>2</v>
      </c>
      <c r="DX235">
        <v>0</v>
      </c>
      <c r="DY235">
        <v>4</v>
      </c>
      <c r="DZ235">
        <v>4</v>
      </c>
      <c r="EA235">
        <v>1</v>
      </c>
      <c r="EB235">
        <v>0</v>
      </c>
      <c r="EC235">
        <v>1</v>
      </c>
      <c r="ED235">
        <v>1</v>
      </c>
      <c r="EE235" t="s">
        <v>766</v>
      </c>
      <c r="EF235">
        <v>24.170000076293949</v>
      </c>
      <c r="EG235">
        <v>24.389999389648441</v>
      </c>
      <c r="EH235">
        <v>24.870000839233398</v>
      </c>
      <c r="EI235">
        <v>24.20000076293945</v>
      </c>
      <c r="EJ235">
        <v>24.54999923706055</v>
      </c>
      <c r="EK235" s="2">
        <f t="shared" si="79"/>
        <v>9.0200622738786373E-3</v>
      </c>
      <c r="EL235" s="2">
        <f t="shared" si="80"/>
        <v>1.9300419516984357E-2</v>
      </c>
      <c r="EM235" s="2">
        <f t="shared" si="81"/>
        <v>7.7900217902272528E-3</v>
      </c>
      <c r="EN235" s="2">
        <f t="shared" si="82"/>
        <v>1.4256557433726669E-2</v>
      </c>
      <c r="EO235">
        <v>40</v>
      </c>
      <c r="EP235">
        <v>64</v>
      </c>
      <c r="EQ235">
        <v>54</v>
      </c>
      <c r="ER235">
        <v>8</v>
      </c>
      <c r="ES235">
        <v>0</v>
      </c>
      <c r="ET235">
        <v>2</v>
      </c>
      <c r="EU235">
        <v>20</v>
      </c>
      <c r="EV235">
        <v>0</v>
      </c>
      <c r="EW235">
        <v>0</v>
      </c>
      <c r="EX235">
        <v>10</v>
      </c>
      <c r="EY235">
        <v>17</v>
      </c>
      <c r="EZ235">
        <v>4</v>
      </c>
      <c r="FA235">
        <v>3</v>
      </c>
      <c r="FB235">
        <v>4</v>
      </c>
      <c r="FC235">
        <v>3</v>
      </c>
      <c r="FD235">
        <v>38</v>
      </c>
      <c r="FE235">
        <v>0</v>
      </c>
      <c r="FF235">
        <v>0</v>
      </c>
      <c r="FG235">
        <v>52</v>
      </c>
      <c r="FH235">
        <v>20</v>
      </c>
      <c r="FI235">
        <v>4</v>
      </c>
      <c r="FJ235">
        <v>4</v>
      </c>
      <c r="FK235">
        <v>1</v>
      </c>
      <c r="FL235">
        <v>1</v>
      </c>
      <c r="FM235">
        <v>2</v>
      </c>
      <c r="FN235">
        <v>2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 t="s">
        <v>846</v>
      </c>
      <c r="FX235">
        <v>24.54999923706055</v>
      </c>
      <c r="FY235">
        <v>24.29000091552734</v>
      </c>
      <c r="FZ235">
        <v>24.360000610351559</v>
      </c>
      <c r="GA235">
        <v>23.780000686645511</v>
      </c>
      <c r="GB235">
        <v>23.819999694824219</v>
      </c>
      <c r="GC235">
        <v>612</v>
      </c>
      <c r="GD235">
        <v>195</v>
      </c>
      <c r="GE235">
        <v>285</v>
      </c>
      <c r="GF235">
        <v>124</v>
      </c>
      <c r="GG235">
        <v>0</v>
      </c>
      <c r="GH235">
        <v>58</v>
      </c>
      <c r="GI235">
        <v>0</v>
      </c>
      <c r="GJ235">
        <v>8</v>
      </c>
      <c r="GK235">
        <v>5</v>
      </c>
      <c r="GL235">
        <v>69</v>
      </c>
      <c r="GM235">
        <v>0</v>
      </c>
      <c r="GN235">
        <v>40</v>
      </c>
      <c r="GO235">
        <v>5</v>
      </c>
      <c r="GP235">
        <v>3</v>
      </c>
      <c r="GQ235">
        <v>4</v>
      </c>
      <c r="GR235">
        <v>2</v>
      </c>
      <c r="GS235">
        <v>1</v>
      </c>
      <c r="GT235">
        <v>1</v>
      </c>
      <c r="GU235">
        <v>1</v>
      </c>
      <c r="GV235">
        <v>1</v>
      </c>
      <c r="GW235">
        <v>2.2000000000000002</v>
      </c>
      <c r="GX235" t="s">
        <v>218</v>
      </c>
      <c r="GY235">
        <v>1081571</v>
      </c>
      <c r="GZ235">
        <v>1295100</v>
      </c>
      <c r="HA235">
        <v>2.181</v>
      </c>
      <c r="HB235">
        <v>12.422000000000001</v>
      </c>
      <c r="HC235">
        <v>-12.13</v>
      </c>
      <c r="HD235">
        <v>4.32</v>
      </c>
      <c r="HE235">
        <v>0</v>
      </c>
      <c r="HF235" s="2">
        <f t="shared" si="83"/>
        <v>-1.0703923908335744E-2</v>
      </c>
      <c r="HG235" s="2">
        <f t="shared" si="84"/>
        <v>2.8735506186511328E-3</v>
      </c>
      <c r="HH235" s="2">
        <f t="shared" si="85"/>
        <v>2.0996303403011063E-2</v>
      </c>
      <c r="HI235" s="2">
        <f t="shared" si="86"/>
        <v>1.6792195084451844E-3</v>
      </c>
      <c r="HJ235" s="3">
        <f t="shared" si="87"/>
        <v>24.359799462685189</v>
      </c>
      <c r="HK235" t="str">
        <f t="shared" si="88"/>
        <v>TPH</v>
      </c>
    </row>
    <row r="236" spans="1:219" hidden="1" x14ac:dyDescent="0.3">
      <c r="A236">
        <v>227</v>
      </c>
      <c r="B236" t="s">
        <v>897</v>
      </c>
      <c r="C236">
        <v>11</v>
      </c>
      <c r="D236">
        <v>0</v>
      </c>
      <c r="E236">
        <v>6</v>
      </c>
      <c r="F236">
        <v>0</v>
      </c>
      <c r="G236" t="s">
        <v>218</v>
      </c>
      <c r="H236" t="s">
        <v>218</v>
      </c>
      <c r="I236">
        <v>6</v>
      </c>
      <c r="J236">
        <v>0</v>
      </c>
      <c r="K236" t="s">
        <v>218</v>
      </c>
      <c r="L236" t="s">
        <v>218</v>
      </c>
      <c r="M236">
        <v>35</v>
      </c>
      <c r="N236">
        <v>79</v>
      </c>
      <c r="O236">
        <v>71</v>
      </c>
      <c r="P236">
        <v>8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5</v>
      </c>
      <c r="W236">
        <v>0</v>
      </c>
      <c r="X236">
        <v>1</v>
      </c>
      <c r="Y236">
        <v>0</v>
      </c>
      <c r="Z236">
        <v>0</v>
      </c>
      <c r="AA236">
        <v>1</v>
      </c>
      <c r="AB236">
        <v>6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 t="s">
        <v>254</v>
      </c>
      <c r="AV236">
        <v>84.120002746582031</v>
      </c>
      <c r="AW236">
        <v>84.599998474121094</v>
      </c>
      <c r="AX236">
        <v>84.709999084472656</v>
      </c>
      <c r="AY236">
        <v>83.330001831054688</v>
      </c>
      <c r="AZ236">
        <v>84.05999755859375</v>
      </c>
      <c r="BA236" s="2">
        <f t="shared" si="71"/>
        <v>5.6737084656791614E-3</v>
      </c>
      <c r="BB236" s="2">
        <f t="shared" si="72"/>
        <v>1.2985552064741501E-3</v>
      </c>
      <c r="BC236" s="2">
        <f t="shared" si="73"/>
        <v>1.5011780921661555E-2</v>
      </c>
      <c r="BD236" s="2">
        <f t="shared" si="74"/>
        <v>8.6842225641301507E-3</v>
      </c>
      <c r="BE236">
        <v>2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1</v>
      </c>
      <c r="BO236">
        <v>1</v>
      </c>
      <c r="BP236">
        <v>1</v>
      </c>
      <c r="BQ236">
        <v>2</v>
      </c>
      <c r="BR236">
        <v>188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2</v>
      </c>
      <c r="CF236">
        <v>0</v>
      </c>
      <c r="CG236">
        <v>0</v>
      </c>
      <c r="CH236">
        <v>0</v>
      </c>
      <c r="CI236">
        <v>1</v>
      </c>
      <c r="CJ236">
        <v>0</v>
      </c>
      <c r="CK236">
        <v>0</v>
      </c>
      <c r="CL236">
        <v>0</v>
      </c>
      <c r="CM236" t="s">
        <v>433</v>
      </c>
      <c r="CN236">
        <v>84.05999755859375</v>
      </c>
      <c r="CO236">
        <v>83.44000244140625</v>
      </c>
      <c r="CP236">
        <v>83.889999389648438</v>
      </c>
      <c r="CQ236">
        <v>82.699996948242188</v>
      </c>
      <c r="CR236">
        <v>83.459999084472656</v>
      </c>
      <c r="CS236" s="2">
        <f t="shared" si="75"/>
        <v>-7.4304302378571663E-3</v>
      </c>
      <c r="CT236" s="2">
        <f t="shared" si="76"/>
        <v>5.3641310229609607E-3</v>
      </c>
      <c r="CU236" s="2">
        <f t="shared" si="77"/>
        <v>8.8687137046012943E-3</v>
      </c>
      <c r="CV236" s="2">
        <f t="shared" si="78"/>
        <v>9.1061843346205151E-3</v>
      </c>
      <c r="CW236">
        <v>151</v>
      </c>
      <c r="CX236">
        <v>1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36</v>
      </c>
      <c r="DG236">
        <v>5</v>
      </c>
      <c r="DH236">
        <v>5</v>
      </c>
      <c r="DI236">
        <v>7</v>
      </c>
      <c r="DJ236">
        <v>9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1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 t="s">
        <v>870</v>
      </c>
      <c r="EF236">
        <v>83.459999084472656</v>
      </c>
      <c r="EG236">
        <v>84.150001525878906</v>
      </c>
      <c r="EH236">
        <v>84.269996643066406</v>
      </c>
      <c r="EI236">
        <v>83.05999755859375</v>
      </c>
      <c r="EJ236">
        <v>83.660003662109375</v>
      </c>
      <c r="EK236" s="2">
        <f t="shared" si="79"/>
        <v>8.1996723576297503E-3</v>
      </c>
      <c r="EL236" s="2">
        <f t="shared" si="80"/>
        <v>1.4239364182693226E-3</v>
      </c>
      <c r="EM236" s="2">
        <f t="shared" si="81"/>
        <v>1.2953106922403812E-2</v>
      </c>
      <c r="EN236" s="2">
        <f t="shared" si="82"/>
        <v>7.1719588483281083E-3</v>
      </c>
      <c r="EO236">
        <v>4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6</v>
      </c>
      <c r="EY236">
        <v>15</v>
      </c>
      <c r="EZ236">
        <v>29</v>
      </c>
      <c r="FA236">
        <v>35</v>
      </c>
      <c r="FB236">
        <v>110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4</v>
      </c>
      <c r="FP236">
        <v>0</v>
      </c>
      <c r="FQ236">
        <v>0</v>
      </c>
      <c r="FR236">
        <v>0</v>
      </c>
      <c r="FS236">
        <v>1</v>
      </c>
      <c r="FT236">
        <v>0</v>
      </c>
      <c r="FU236">
        <v>0</v>
      </c>
      <c r="FV236">
        <v>0</v>
      </c>
      <c r="FW236" t="s">
        <v>448</v>
      </c>
      <c r="FX236">
        <v>83.660003662109375</v>
      </c>
      <c r="FY236">
        <v>82.879997253417969</v>
      </c>
      <c r="FZ236">
        <v>83.430000305175781</v>
      </c>
      <c r="GA236">
        <v>81.529998779296875</v>
      </c>
      <c r="GB236">
        <v>82</v>
      </c>
      <c r="GC236">
        <v>351</v>
      </c>
      <c r="GD236">
        <v>456</v>
      </c>
      <c r="GE236">
        <v>156</v>
      </c>
      <c r="GF236">
        <v>257</v>
      </c>
      <c r="GG236">
        <v>0</v>
      </c>
      <c r="GH236">
        <v>8</v>
      </c>
      <c r="GI236">
        <v>0</v>
      </c>
      <c r="GJ236">
        <v>0</v>
      </c>
      <c r="GK236">
        <v>0</v>
      </c>
      <c r="GL236">
        <v>307</v>
      </c>
      <c r="GM236">
        <v>0</v>
      </c>
      <c r="GN236">
        <v>119</v>
      </c>
      <c r="GO236">
        <v>1</v>
      </c>
      <c r="GP236">
        <v>1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2</v>
      </c>
      <c r="GX236" t="s">
        <v>218</v>
      </c>
      <c r="GY236">
        <v>1466789</v>
      </c>
      <c r="GZ236">
        <v>882385</v>
      </c>
      <c r="HA236">
        <v>0.65400000000000003</v>
      </c>
      <c r="HB236">
        <v>0.97699999999999998</v>
      </c>
      <c r="HC236">
        <v>3.16</v>
      </c>
      <c r="HD236">
        <v>1.81</v>
      </c>
      <c r="HE236">
        <v>0</v>
      </c>
      <c r="HF236" s="2">
        <f t="shared" si="83"/>
        <v>-9.4112745480241511E-3</v>
      </c>
      <c r="HG236" s="2">
        <f t="shared" si="84"/>
        <v>6.5923894252184478E-3</v>
      </c>
      <c r="HH236" s="2">
        <f t="shared" si="85"/>
        <v>1.6288592167700844E-2</v>
      </c>
      <c r="HI236" s="2">
        <f t="shared" si="86"/>
        <v>5.7317222036966653E-3</v>
      </c>
      <c r="HJ236" s="3">
        <f t="shared" si="87"/>
        <v>83.42637447087354</v>
      </c>
      <c r="HK236" t="str">
        <f t="shared" si="88"/>
        <v>TRMB</v>
      </c>
    </row>
    <row r="237" spans="1:219" hidden="1" x14ac:dyDescent="0.3">
      <c r="A237">
        <v>228</v>
      </c>
      <c r="B237" t="s">
        <v>898</v>
      </c>
      <c r="C237">
        <v>9</v>
      </c>
      <c r="D237">
        <v>0</v>
      </c>
      <c r="E237">
        <v>6</v>
      </c>
      <c r="F237">
        <v>0</v>
      </c>
      <c r="G237" t="s">
        <v>218</v>
      </c>
      <c r="H237" t="s">
        <v>218</v>
      </c>
      <c r="I237">
        <v>6</v>
      </c>
      <c r="J237">
        <v>0</v>
      </c>
      <c r="K237" t="s">
        <v>218</v>
      </c>
      <c r="L237" t="s">
        <v>218</v>
      </c>
      <c r="M237">
        <v>109</v>
      </c>
      <c r="N237">
        <v>35</v>
      </c>
      <c r="O237">
        <v>8</v>
      </c>
      <c r="P237">
        <v>2</v>
      </c>
      <c r="Q237">
        <v>0</v>
      </c>
      <c r="R237">
        <v>2</v>
      </c>
      <c r="S237">
        <v>10</v>
      </c>
      <c r="T237">
        <v>0</v>
      </c>
      <c r="U237">
        <v>0</v>
      </c>
      <c r="V237">
        <v>30</v>
      </c>
      <c r="W237">
        <v>14</v>
      </c>
      <c r="X237">
        <v>10</v>
      </c>
      <c r="Y237">
        <v>3</v>
      </c>
      <c r="Z237">
        <v>6</v>
      </c>
      <c r="AA237">
        <v>2</v>
      </c>
      <c r="AB237">
        <v>1</v>
      </c>
      <c r="AC237">
        <v>0</v>
      </c>
      <c r="AD237">
        <v>0</v>
      </c>
      <c r="AE237">
        <v>45</v>
      </c>
      <c r="AF237">
        <v>10</v>
      </c>
      <c r="AG237">
        <v>1</v>
      </c>
      <c r="AH237">
        <v>1</v>
      </c>
      <c r="AI237">
        <v>1</v>
      </c>
      <c r="AJ237">
        <v>1</v>
      </c>
      <c r="AK237">
        <v>1</v>
      </c>
      <c r="AL237">
        <v>1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 t="s">
        <v>899</v>
      </c>
      <c r="AV237">
        <v>23.520000457763668</v>
      </c>
      <c r="AW237">
        <v>23.60000038146973</v>
      </c>
      <c r="AX237">
        <v>24.260000228881839</v>
      </c>
      <c r="AY237">
        <v>23.569999694824219</v>
      </c>
      <c r="AZ237">
        <v>24.190000534057621</v>
      </c>
      <c r="BA237" s="2">
        <f t="shared" si="71"/>
        <v>3.3898272208875424E-3</v>
      </c>
      <c r="BB237" s="2">
        <f t="shared" si="72"/>
        <v>2.7205269628413742E-2</v>
      </c>
      <c r="BC237" s="2">
        <f t="shared" si="73"/>
        <v>1.2712155152788673E-3</v>
      </c>
      <c r="BD237" s="2">
        <f t="shared" si="74"/>
        <v>2.5630459923326132E-2</v>
      </c>
      <c r="BE237">
        <v>0</v>
      </c>
      <c r="BF237">
        <v>6</v>
      </c>
      <c r="BG237">
        <v>23</v>
      </c>
      <c r="BH237">
        <v>69</v>
      </c>
      <c r="BI237">
        <v>97</v>
      </c>
      <c r="BJ237">
        <v>0</v>
      </c>
      <c r="BK237">
        <v>0</v>
      </c>
      <c r="BL237">
        <v>0</v>
      </c>
      <c r="BM237">
        <v>0</v>
      </c>
      <c r="BN237">
        <v>1</v>
      </c>
      <c r="BO237">
        <v>0</v>
      </c>
      <c r="BP237">
        <v>0</v>
      </c>
      <c r="BQ237">
        <v>0</v>
      </c>
      <c r="BR237">
        <v>0</v>
      </c>
      <c r="BS237">
        <v>1</v>
      </c>
      <c r="BT237">
        <v>1</v>
      </c>
      <c r="BU237">
        <v>1</v>
      </c>
      <c r="BV237">
        <v>1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 t="s">
        <v>900</v>
      </c>
      <c r="CN237">
        <v>24.190000534057621</v>
      </c>
      <c r="CO237">
        <v>24.110000610351559</v>
      </c>
      <c r="CP237">
        <v>24.379999160766602</v>
      </c>
      <c r="CQ237">
        <v>24</v>
      </c>
      <c r="CR237">
        <v>24.030000686645511</v>
      </c>
      <c r="CS237" s="2">
        <f t="shared" si="75"/>
        <v>-3.3181220108187137E-3</v>
      </c>
      <c r="CT237" s="2">
        <f t="shared" si="76"/>
        <v>1.1074592276833939E-2</v>
      </c>
      <c r="CU237" s="2">
        <f t="shared" si="77"/>
        <v>4.5624474312261354E-3</v>
      </c>
      <c r="CV237" s="2">
        <f t="shared" si="78"/>
        <v>1.2484679895238271E-3</v>
      </c>
      <c r="CW237">
        <v>56</v>
      </c>
      <c r="CX237">
        <v>123</v>
      </c>
      <c r="CY237">
        <v>9</v>
      </c>
      <c r="CZ237">
        <v>0</v>
      </c>
      <c r="DA237">
        <v>0</v>
      </c>
      <c r="DB237">
        <v>2</v>
      </c>
      <c r="DC237">
        <v>9</v>
      </c>
      <c r="DD237">
        <v>0</v>
      </c>
      <c r="DE237">
        <v>0</v>
      </c>
      <c r="DF237">
        <v>5</v>
      </c>
      <c r="DG237">
        <v>6</v>
      </c>
      <c r="DH237">
        <v>4</v>
      </c>
      <c r="DI237">
        <v>1</v>
      </c>
      <c r="DJ237">
        <v>0</v>
      </c>
      <c r="DK237">
        <v>2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 t="s">
        <v>263</v>
      </c>
      <c r="EF237">
        <v>24.030000686645511</v>
      </c>
      <c r="EG237">
        <v>24.360000610351559</v>
      </c>
      <c r="EH237">
        <v>24.639999389648441</v>
      </c>
      <c r="EI237">
        <v>24.139999389648441</v>
      </c>
      <c r="EJ237">
        <v>24.409999847412109</v>
      </c>
      <c r="EK237" s="2">
        <f t="shared" si="79"/>
        <v>1.3546794558199515E-2</v>
      </c>
      <c r="EL237" s="2">
        <f t="shared" si="80"/>
        <v>1.1363587103598416E-2</v>
      </c>
      <c r="EM237" s="2">
        <f t="shared" si="81"/>
        <v>9.0312485710541957E-3</v>
      </c>
      <c r="EN237" s="2">
        <f t="shared" si="82"/>
        <v>1.1061059379412264E-2</v>
      </c>
      <c r="EO237">
        <v>95</v>
      </c>
      <c r="EP237">
        <v>54</v>
      </c>
      <c r="EQ237">
        <v>1</v>
      </c>
      <c r="ER237">
        <v>0</v>
      </c>
      <c r="ES237">
        <v>0</v>
      </c>
      <c r="ET237">
        <v>1</v>
      </c>
      <c r="EU237">
        <v>1</v>
      </c>
      <c r="EV237">
        <v>0</v>
      </c>
      <c r="EW237">
        <v>0</v>
      </c>
      <c r="EX237">
        <v>36</v>
      </c>
      <c r="EY237">
        <v>14</v>
      </c>
      <c r="EZ237">
        <v>3</v>
      </c>
      <c r="FA237">
        <v>6</v>
      </c>
      <c r="FB237">
        <v>14</v>
      </c>
      <c r="FC237">
        <v>1</v>
      </c>
      <c r="FD237">
        <v>0</v>
      </c>
      <c r="FE237">
        <v>0</v>
      </c>
      <c r="FF237">
        <v>0</v>
      </c>
      <c r="FG237">
        <v>16</v>
      </c>
      <c r="FH237">
        <v>1</v>
      </c>
      <c r="FI237">
        <v>14</v>
      </c>
      <c r="FJ237">
        <v>0</v>
      </c>
      <c r="FK237">
        <v>1</v>
      </c>
      <c r="FL237">
        <v>1</v>
      </c>
      <c r="FM237">
        <v>1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 t="s">
        <v>679</v>
      </c>
      <c r="FX237">
        <v>24.409999847412109</v>
      </c>
      <c r="FY237">
        <v>24.20999908447266</v>
      </c>
      <c r="FZ237">
        <v>24.75</v>
      </c>
      <c r="GA237">
        <v>24.20000076293945</v>
      </c>
      <c r="GB237">
        <v>24.309999465942379</v>
      </c>
      <c r="GC237">
        <v>687</v>
      </c>
      <c r="GD237">
        <v>153</v>
      </c>
      <c r="GE237">
        <v>338</v>
      </c>
      <c r="GF237">
        <v>89</v>
      </c>
      <c r="GG237">
        <v>0</v>
      </c>
      <c r="GH237">
        <v>168</v>
      </c>
      <c r="GI237">
        <v>0</v>
      </c>
      <c r="GJ237">
        <v>0</v>
      </c>
      <c r="GK237">
        <v>1</v>
      </c>
      <c r="GL237">
        <v>20</v>
      </c>
      <c r="GM237">
        <v>0</v>
      </c>
      <c r="GN237">
        <v>14</v>
      </c>
      <c r="GO237">
        <v>2</v>
      </c>
      <c r="GP237">
        <v>1</v>
      </c>
      <c r="GQ237">
        <v>1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2.7</v>
      </c>
      <c r="GX237" t="s">
        <v>272</v>
      </c>
      <c r="GY237">
        <v>3567384</v>
      </c>
      <c r="GZ237">
        <v>4852614</v>
      </c>
      <c r="HA237">
        <v>1.4630000000000001</v>
      </c>
      <c r="HB237">
        <v>2.2799999999999998</v>
      </c>
      <c r="HC237">
        <v>-26.13</v>
      </c>
      <c r="HD237">
        <v>3.53</v>
      </c>
      <c r="HE237">
        <v>0</v>
      </c>
      <c r="HF237" s="2">
        <f t="shared" si="83"/>
        <v>-8.2610809790455431E-3</v>
      </c>
      <c r="HG237" s="2">
        <f t="shared" si="84"/>
        <v>2.1818218809185441E-2</v>
      </c>
      <c r="HH237" s="2">
        <f t="shared" si="85"/>
        <v>4.1298314379623058E-4</v>
      </c>
      <c r="HI237" s="2">
        <f t="shared" si="86"/>
        <v>4.5248336248231436E-3</v>
      </c>
      <c r="HJ237" s="3">
        <f t="shared" si="87"/>
        <v>24.738218141867865</v>
      </c>
      <c r="HK237" t="str">
        <f t="shared" si="88"/>
        <v>UAA</v>
      </c>
    </row>
    <row r="238" spans="1:219" hidden="1" x14ac:dyDescent="0.3">
      <c r="A238">
        <v>229</v>
      </c>
      <c r="B238" t="s">
        <v>901</v>
      </c>
      <c r="C238">
        <v>9</v>
      </c>
      <c r="D238">
        <v>0</v>
      </c>
      <c r="E238">
        <v>6</v>
      </c>
      <c r="F238">
        <v>0</v>
      </c>
      <c r="G238" t="s">
        <v>218</v>
      </c>
      <c r="H238" t="s">
        <v>218</v>
      </c>
      <c r="I238">
        <v>6</v>
      </c>
      <c r="J238">
        <v>0</v>
      </c>
      <c r="K238" t="s">
        <v>218</v>
      </c>
      <c r="L238" t="s">
        <v>218</v>
      </c>
      <c r="M238">
        <v>21</v>
      </c>
      <c r="N238">
        <v>84</v>
      </c>
      <c r="O238">
        <v>64</v>
      </c>
      <c r="P238">
        <v>19</v>
      </c>
      <c r="Q238">
        <v>3</v>
      </c>
      <c r="R238">
        <v>1</v>
      </c>
      <c r="S238">
        <v>86</v>
      </c>
      <c r="T238">
        <v>1</v>
      </c>
      <c r="U238">
        <v>3</v>
      </c>
      <c r="V238">
        <v>2</v>
      </c>
      <c r="W238">
        <v>1</v>
      </c>
      <c r="X238">
        <v>0</v>
      </c>
      <c r="Y238">
        <v>1</v>
      </c>
      <c r="Z238">
        <v>3</v>
      </c>
      <c r="AA238">
        <v>1</v>
      </c>
      <c r="AB238">
        <v>1</v>
      </c>
      <c r="AC238">
        <v>1</v>
      </c>
      <c r="AD238">
        <v>1</v>
      </c>
      <c r="AE238">
        <v>166</v>
      </c>
      <c r="AF238">
        <v>86</v>
      </c>
      <c r="AG238">
        <v>3</v>
      </c>
      <c r="AH238">
        <v>0</v>
      </c>
      <c r="AI238">
        <v>1</v>
      </c>
      <c r="AJ238">
        <v>1</v>
      </c>
      <c r="AK238">
        <v>1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 t="s">
        <v>821</v>
      </c>
      <c r="AV238">
        <v>19.520000457763668</v>
      </c>
      <c r="AW238">
        <v>19.579999923706051</v>
      </c>
      <c r="AX238">
        <v>20.014999389648441</v>
      </c>
      <c r="AY238">
        <v>19.579999923706051</v>
      </c>
      <c r="AZ238">
        <v>19.909999847412109</v>
      </c>
      <c r="BA238" s="2">
        <f t="shared" si="71"/>
        <v>3.0643241152283895E-3</v>
      </c>
      <c r="BB238" s="2">
        <f t="shared" si="72"/>
        <v>2.173367370509971E-2</v>
      </c>
      <c r="BC238" s="2">
        <f t="shared" si="73"/>
        <v>0</v>
      </c>
      <c r="BD238" s="2">
        <f t="shared" si="74"/>
        <v>1.6574581930443921E-2</v>
      </c>
      <c r="BE238">
        <v>0</v>
      </c>
      <c r="BF238">
        <v>56</v>
      </c>
      <c r="BG238">
        <v>56</v>
      </c>
      <c r="BH238">
        <v>77</v>
      </c>
      <c r="BI238">
        <v>6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 t="s">
        <v>575</v>
      </c>
      <c r="CN238">
        <v>19.909999847412109</v>
      </c>
      <c r="CO238">
        <v>19.79999923706055</v>
      </c>
      <c r="CP238">
        <v>20.04000091552734</v>
      </c>
      <c r="CQ238">
        <v>19.719999313354489</v>
      </c>
      <c r="CR238">
        <v>19.770000457763668</v>
      </c>
      <c r="CS238" s="2">
        <f t="shared" si="75"/>
        <v>-5.5555865954612926E-3</v>
      </c>
      <c r="CT238" s="2">
        <f t="shared" si="76"/>
        <v>1.1976131112889976E-2</v>
      </c>
      <c r="CU238" s="2">
        <f t="shared" si="77"/>
        <v>4.0404003428606838E-3</v>
      </c>
      <c r="CV238" s="2">
        <f t="shared" si="78"/>
        <v>2.5291422990101342E-3</v>
      </c>
      <c r="CW238">
        <v>69</v>
      </c>
      <c r="CX238">
        <v>87</v>
      </c>
      <c r="CY238">
        <v>25</v>
      </c>
      <c r="CZ238">
        <v>0</v>
      </c>
      <c r="DA238">
        <v>0</v>
      </c>
      <c r="DB238">
        <v>1</v>
      </c>
      <c r="DC238">
        <v>25</v>
      </c>
      <c r="DD238">
        <v>0</v>
      </c>
      <c r="DE238">
        <v>0</v>
      </c>
      <c r="DF238">
        <v>11</v>
      </c>
      <c r="DG238">
        <v>5</v>
      </c>
      <c r="DH238">
        <v>5</v>
      </c>
      <c r="DI238">
        <v>5</v>
      </c>
      <c r="DJ238">
        <v>0</v>
      </c>
      <c r="DK238">
        <v>1</v>
      </c>
      <c r="DL238">
        <v>18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 t="s">
        <v>902</v>
      </c>
      <c r="EF238">
        <v>19.770000457763668</v>
      </c>
      <c r="EG238">
        <v>19.979999542236332</v>
      </c>
      <c r="EH238">
        <v>20.219999313354489</v>
      </c>
      <c r="EI238">
        <v>19.864999771118161</v>
      </c>
      <c r="EJ238">
        <v>20.090000152587891</v>
      </c>
      <c r="EK238" s="2">
        <f t="shared" si="79"/>
        <v>1.0510464929127772E-2</v>
      </c>
      <c r="EL238" s="2">
        <f t="shared" si="80"/>
        <v>1.1869425285274238E-2</v>
      </c>
      <c r="EM238" s="2">
        <f t="shared" si="81"/>
        <v>5.7557444320791573E-3</v>
      </c>
      <c r="EN238" s="2">
        <f t="shared" si="82"/>
        <v>1.1199620694913093E-2</v>
      </c>
      <c r="EO238">
        <v>76</v>
      </c>
      <c r="EP238">
        <v>58</v>
      </c>
      <c r="EQ238">
        <v>38</v>
      </c>
      <c r="ER238">
        <v>0</v>
      </c>
      <c r="ES238">
        <v>0</v>
      </c>
      <c r="ET238">
        <v>1</v>
      </c>
      <c r="EU238">
        <v>4</v>
      </c>
      <c r="EV238">
        <v>0</v>
      </c>
      <c r="EW238">
        <v>0</v>
      </c>
      <c r="EX238">
        <v>25</v>
      </c>
      <c r="EY238">
        <v>5</v>
      </c>
      <c r="EZ238">
        <v>7</v>
      </c>
      <c r="FA238">
        <v>4</v>
      </c>
      <c r="FB238">
        <v>3</v>
      </c>
      <c r="FC238">
        <v>2</v>
      </c>
      <c r="FD238">
        <v>44</v>
      </c>
      <c r="FE238">
        <v>0</v>
      </c>
      <c r="FF238">
        <v>0</v>
      </c>
      <c r="FG238">
        <v>15</v>
      </c>
      <c r="FH238">
        <v>4</v>
      </c>
      <c r="FI238">
        <v>3</v>
      </c>
      <c r="FJ238">
        <v>3</v>
      </c>
      <c r="FK238">
        <v>1</v>
      </c>
      <c r="FL238">
        <v>1</v>
      </c>
      <c r="FM238">
        <v>1</v>
      </c>
      <c r="FN238">
        <v>1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 t="s">
        <v>520</v>
      </c>
      <c r="FX238">
        <v>20.090000152587891</v>
      </c>
      <c r="FY238">
        <v>20</v>
      </c>
      <c r="FZ238">
        <v>20.315000534057621</v>
      </c>
      <c r="GA238">
        <v>19.829999923706051</v>
      </c>
      <c r="GB238">
        <v>19.909999847412109</v>
      </c>
      <c r="GC238">
        <v>739</v>
      </c>
      <c r="GD238">
        <v>77</v>
      </c>
      <c r="GE238">
        <v>353</v>
      </c>
      <c r="GF238">
        <v>70</v>
      </c>
      <c r="GG238">
        <v>3</v>
      </c>
      <c r="GH238">
        <v>105</v>
      </c>
      <c r="GI238">
        <v>0</v>
      </c>
      <c r="GJ238">
        <v>0</v>
      </c>
      <c r="GK238">
        <v>1</v>
      </c>
      <c r="GL238">
        <v>6</v>
      </c>
      <c r="GM238">
        <v>0</v>
      </c>
      <c r="GN238">
        <v>3</v>
      </c>
      <c r="GO238">
        <v>2</v>
      </c>
      <c r="GP238">
        <v>1</v>
      </c>
      <c r="GQ238">
        <v>1</v>
      </c>
      <c r="GR238">
        <v>1</v>
      </c>
      <c r="GS238">
        <v>0</v>
      </c>
      <c r="GT238">
        <v>0</v>
      </c>
      <c r="GU238">
        <v>0</v>
      </c>
      <c r="GV238">
        <v>0</v>
      </c>
      <c r="GW238">
        <v>3.5</v>
      </c>
      <c r="GX238" t="s">
        <v>272</v>
      </c>
      <c r="GY238">
        <v>1939165</v>
      </c>
      <c r="GZ238">
        <v>2792009</v>
      </c>
      <c r="HA238">
        <v>1.4630000000000001</v>
      </c>
      <c r="HB238">
        <v>2.2799999999999998</v>
      </c>
      <c r="HC238">
        <v>6.36</v>
      </c>
      <c r="HD238">
        <v>7.36</v>
      </c>
      <c r="HE238">
        <v>0</v>
      </c>
      <c r="HF238" s="2">
        <f t="shared" si="83"/>
        <v>-4.5000076293946201E-3</v>
      </c>
      <c r="HG238" s="2">
        <f t="shared" si="84"/>
        <v>1.5505809784721825E-2</v>
      </c>
      <c r="HH238" s="2">
        <f t="shared" si="85"/>
        <v>8.5000038146973989E-3</v>
      </c>
      <c r="HI238" s="2">
        <f t="shared" si="86"/>
        <v>4.0180775650009437E-3</v>
      </c>
      <c r="HJ238" s="3">
        <f t="shared" si="87"/>
        <v>20.310116195694437</v>
      </c>
      <c r="HK238" t="str">
        <f t="shared" si="88"/>
        <v>UA</v>
      </c>
    </row>
    <row r="239" spans="1:219" hidden="1" x14ac:dyDescent="0.3">
      <c r="A239">
        <v>230</v>
      </c>
      <c r="B239" t="s">
        <v>903</v>
      </c>
      <c r="C239">
        <v>9</v>
      </c>
      <c r="D239">
        <v>0</v>
      </c>
      <c r="E239">
        <v>6</v>
      </c>
      <c r="F239">
        <v>0</v>
      </c>
      <c r="G239" t="s">
        <v>218</v>
      </c>
      <c r="H239" t="s">
        <v>218</v>
      </c>
      <c r="I239">
        <v>6</v>
      </c>
      <c r="J239">
        <v>0</v>
      </c>
      <c r="K239" t="s">
        <v>218</v>
      </c>
      <c r="L239" t="s">
        <v>218</v>
      </c>
      <c r="M239">
        <v>0</v>
      </c>
      <c r="N239">
        <v>4</v>
      </c>
      <c r="O239">
        <v>73</v>
      </c>
      <c r="P239">
        <v>114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1</v>
      </c>
      <c r="W239">
        <v>0</v>
      </c>
      <c r="X239">
        <v>0</v>
      </c>
      <c r="Y239">
        <v>0</v>
      </c>
      <c r="Z239">
        <v>0</v>
      </c>
      <c r="AA239">
        <v>1</v>
      </c>
      <c r="AB239">
        <v>1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 t="s">
        <v>622</v>
      </c>
      <c r="AV239">
        <v>324.97000122070313</v>
      </c>
      <c r="AW239">
        <v>322.72000122070313</v>
      </c>
      <c r="AX239">
        <v>325.08999633789063</v>
      </c>
      <c r="AY239">
        <v>318.010009765625</v>
      </c>
      <c r="AZ239">
        <v>324.82000732421881</v>
      </c>
      <c r="BA239" s="2">
        <f t="shared" si="71"/>
        <v>-6.9719880747685092E-3</v>
      </c>
      <c r="BB239" s="2">
        <f t="shared" si="72"/>
        <v>7.2902739053347654E-3</v>
      </c>
      <c r="BC239" s="2">
        <f t="shared" si="73"/>
        <v>1.4594668558695956E-2</v>
      </c>
      <c r="BD239" s="2">
        <f t="shared" si="74"/>
        <v>2.0965449803085567E-2</v>
      </c>
      <c r="BE239">
        <v>79</v>
      </c>
      <c r="BF239">
        <v>21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41</v>
      </c>
      <c r="BO239">
        <v>14</v>
      </c>
      <c r="BP239">
        <v>11</v>
      </c>
      <c r="BQ239">
        <v>21</v>
      </c>
      <c r="BR239">
        <v>25</v>
      </c>
      <c r="BS239">
        <v>0</v>
      </c>
      <c r="BT239">
        <v>0</v>
      </c>
      <c r="BU239">
        <v>0</v>
      </c>
      <c r="BV239">
        <v>0</v>
      </c>
      <c r="BW239">
        <v>17</v>
      </c>
      <c r="BX239">
        <v>0</v>
      </c>
      <c r="BY239">
        <v>25</v>
      </c>
      <c r="BZ239">
        <v>0</v>
      </c>
      <c r="CA239">
        <v>2</v>
      </c>
      <c r="CB239">
        <v>0</v>
      </c>
      <c r="CC239">
        <v>2</v>
      </c>
      <c r="CD239">
        <v>0</v>
      </c>
      <c r="CE239">
        <v>2</v>
      </c>
      <c r="CF239">
        <v>1</v>
      </c>
      <c r="CG239">
        <v>5</v>
      </c>
      <c r="CH239">
        <v>5</v>
      </c>
      <c r="CI239">
        <v>1</v>
      </c>
      <c r="CJ239">
        <v>1</v>
      </c>
      <c r="CK239">
        <v>1</v>
      </c>
      <c r="CL239">
        <v>1</v>
      </c>
      <c r="CM239" t="s">
        <v>362</v>
      </c>
      <c r="CN239">
        <v>324.82000732421881</v>
      </c>
      <c r="CO239">
        <v>323.54998779296881</v>
      </c>
      <c r="CP239">
        <v>327.8900146484375</v>
      </c>
      <c r="CQ239">
        <v>322.48001098632813</v>
      </c>
      <c r="CR239">
        <v>324.85000610351563</v>
      </c>
      <c r="CS239" s="2">
        <f t="shared" si="75"/>
        <v>-3.9252652732679749E-3</v>
      </c>
      <c r="CT239" s="2">
        <f t="shared" si="76"/>
        <v>1.3236227581135851E-2</v>
      </c>
      <c r="CU239" s="2">
        <f t="shared" si="77"/>
        <v>3.3069907186191738E-3</v>
      </c>
      <c r="CV239" s="2">
        <f t="shared" si="78"/>
        <v>7.2956597588373917E-3</v>
      </c>
      <c r="CW239">
        <v>10</v>
      </c>
      <c r="CX239">
        <v>131</v>
      </c>
      <c r="CY239">
        <v>51</v>
      </c>
      <c r="CZ239">
        <v>0</v>
      </c>
      <c r="DA239">
        <v>0</v>
      </c>
      <c r="DB239">
        <v>1</v>
      </c>
      <c r="DC239">
        <v>5</v>
      </c>
      <c r="DD239">
        <v>0</v>
      </c>
      <c r="DE239">
        <v>0</v>
      </c>
      <c r="DF239">
        <v>2</v>
      </c>
      <c r="DG239">
        <v>0</v>
      </c>
      <c r="DH239">
        <v>1</v>
      </c>
      <c r="DI239">
        <v>0</v>
      </c>
      <c r="DJ239">
        <v>0</v>
      </c>
      <c r="DK239">
        <v>2</v>
      </c>
      <c r="DL239">
        <v>3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 t="s">
        <v>226</v>
      </c>
      <c r="EF239">
        <v>324.85000610351563</v>
      </c>
      <c r="EG239">
        <v>331.30999755859369</v>
      </c>
      <c r="EH239">
        <v>331.30999755859369</v>
      </c>
      <c r="EI239">
        <v>315.92999267578119</v>
      </c>
      <c r="EJ239">
        <v>327.32998657226563</v>
      </c>
      <c r="EK239" s="2">
        <f t="shared" si="79"/>
        <v>1.9498329367303779E-2</v>
      </c>
      <c r="EL239" s="2">
        <f t="shared" si="80"/>
        <v>0</v>
      </c>
      <c r="EM239" s="2">
        <f t="shared" si="81"/>
        <v>4.6421795285825906E-2</v>
      </c>
      <c r="EN239" s="2">
        <f t="shared" si="82"/>
        <v>3.482722134889904E-2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190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1</v>
      </c>
      <c r="FP239">
        <v>0</v>
      </c>
      <c r="FQ239">
        <v>0</v>
      </c>
      <c r="FR239">
        <v>0</v>
      </c>
      <c r="FS239">
        <v>1</v>
      </c>
      <c r="FT239">
        <v>0</v>
      </c>
      <c r="FU239">
        <v>0</v>
      </c>
      <c r="FV239">
        <v>0</v>
      </c>
      <c r="FW239" t="s">
        <v>293</v>
      </c>
      <c r="FX239">
        <v>327.32998657226563</v>
      </c>
      <c r="FY239">
        <v>323.239990234375</v>
      </c>
      <c r="FZ239">
        <v>326.42001342773438</v>
      </c>
      <c r="GA239">
        <v>319.489990234375</v>
      </c>
      <c r="GB239">
        <v>319.95001220703119</v>
      </c>
      <c r="GC239">
        <v>483</v>
      </c>
      <c r="GD239">
        <v>306</v>
      </c>
      <c r="GE239">
        <v>192</v>
      </c>
      <c r="GF239">
        <v>193</v>
      </c>
      <c r="GG239">
        <v>0</v>
      </c>
      <c r="GH239">
        <v>114</v>
      </c>
      <c r="GI239">
        <v>0</v>
      </c>
      <c r="GJ239">
        <v>0</v>
      </c>
      <c r="GK239">
        <v>0</v>
      </c>
      <c r="GL239">
        <v>215</v>
      </c>
      <c r="GM239">
        <v>0</v>
      </c>
      <c r="GN239">
        <v>190</v>
      </c>
      <c r="GO239">
        <v>2</v>
      </c>
      <c r="GP239">
        <v>0</v>
      </c>
      <c r="GQ239">
        <v>0</v>
      </c>
      <c r="GR239">
        <v>0</v>
      </c>
      <c r="GS239">
        <v>1</v>
      </c>
      <c r="GT239">
        <v>0</v>
      </c>
      <c r="GU239">
        <v>1</v>
      </c>
      <c r="GV239">
        <v>0</v>
      </c>
      <c r="GW239">
        <v>2.4</v>
      </c>
      <c r="GX239" t="s">
        <v>218</v>
      </c>
      <c r="GY239">
        <v>823080</v>
      </c>
      <c r="GZ239">
        <v>701057</v>
      </c>
      <c r="HA239">
        <v>0.83899999999999997</v>
      </c>
      <c r="HB239">
        <v>1.089</v>
      </c>
      <c r="HC239">
        <v>1.77</v>
      </c>
      <c r="HD239">
        <v>3.07</v>
      </c>
      <c r="HE239">
        <v>0</v>
      </c>
      <c r="HF239" s="2">
        <f t="shared" si="83"/>
        <v>-1.2653126040887086E-2</v>
      </c>
      <c r="HG239" s="2">
        <f t="shared" si="84"/>
        <v>9.7421207724550651E-3</v>
      </c>
      <c r="HH239" s="2">
        <f t="shared" si="85"/>
        <v>1.1601287319928932E-2</v>
      </c>
      <c r="HI239" s="2">
        <f t="shared" si="86"/>
        <v>1.4377932649007885E-3</v>
      </c>
      <c r="HJ239" s="3">
        <f t="shared" si="87"/>
        <v>326.38903325772549</v>
      </c>
      <c r="HK239" t="str">
        <f t="shared" si="88"/>
        <v>URI</v>
      </c>
    </row>
    <row r="240" spans="1:219" hidden="1" x14ac:dyDescent="0.3">
      <c r="A240">
        <v>231</v>
      </c>
      <c r="B240" t="s">
        <v>904</v>
      </c>
      <c r="C240">
        <v>10</v>
      </c>
      <c r="D240">
        <v>1</v>
      </c>
      <c r="E240">
        <v>6</v>
      </c>
      <c r="F240">
        <v>0</v>
      </c>
      <c r="G240" t="s">
        <v>218</v>
      </c>
      <c r="H240" t="s">
        <v>218</v>
      </c>
      <c r="I240">
        <v>6</v>
      </c>
      <c r="J240">
        <v>0</v>
      </c>
      <c r="K240" t="s">
        <v>218</v>
      </c>
      <c r="L240" t="s">
        <v>218</v>
      </c>
      <c r="M240">
        <v>169</v>
      </c>
      <c r="N240">
        <v>4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26</v>
      </c>
      <c r="W240">
        <v>7</v>
      </c>
      <c r="X240">
        <v>6</v>
      </c>
      <c r="Y240">
        <v>3</v>
      </c>
      <c r="Z240">
        <v>2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2</v>
      </c>
      <c r="AH240">
        <v>0</v>
      </c>
      <c r="AI240">
        <v>0</v>
      </c>
      <c r="AJ240">
        <v>0</v>
      </c>
      <c r="AK240">
        <v>1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 t="s">
        <v>490</v>
      </c>
      <c r="AV240">
        <v>145.7799987792969</v>
      </c>
      <c r="AW240">
        <v>143.38999938964841</v>
      </c>
      <c r="AX240">
        <v>147.75</v>
      </c>
      <c r="AY240">
        <v>143.11000061035159</v>
      </c>
      <c r="AZ240">
        <v>145.9100036621094</v>
      </c>
      <c r="BA240" s="2">
        <f t="shared" si="71"/>
        <v>-1.6667824812202525E-2</v>
      </c>
      <c r="BB240" s="2">
        <f t="shared" si="72"/>
        <v>2.9509310391550581E-2</v>
      </c>
      <c r="BC240" s="2">
        <f t="shared" si="73"/>
        <v>1.9527078630913186E-3</v>
      </c>
      <c r="BD240" s="2">
        <f t="shared" si="74"/>
        <v>1.9189932023042866E-2</v>
      </c>
      <c r="BE240">
        <v>3</v>
      </c>
      <c r="BF240">
        <v>13</v>
      </c>
      <c r="BG240">
        <v>10</v>
      </c>
      <c r="BH240">
        <v>23</v>
      </c>
      <c r="BI240">
        <v>145</v>
      </c>
      <c r="BJ240">
        <v>0</v>
      </c>
      <c r="BK240">
        <v>0</v>
      </c>
      <c r="BL240">
        <v>0</v>
      </c>
      <c r="BM240">
        <v>0</v>
      </c>
      <c r="BN240">
        <v>4</v>
      </c>
      <c r="BO240">
        <v>0</v>
      </c>
      <c r="BP240">
        <v>0</v>
      </c>
      <c r="BQ240">
        <v>0</v>
      </c>
      <c r="BR240">
        <v>0</v>
      </c>
      <c r="BS240">
        <v>1</v>
      </c>
      <c r="BT240">
        <v>4</v>
      </c>
      <c r="BU240">
        <v>1</v>
      </c>
      <c r="BV240">
        <v>4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 t="s">
        <v>283</v>
      </c>
      <c r="CN240">
        <v>145.9100036621094</v>
      </c>
      <c r="CO240">
        <v>146.86000061035159</v>
      </c>
      <c r="CP240">
        <v>150.07000732421881</v>
      </c>
      <c r="CQ240">
        <v>145.02000427246091</v>
      </c>
      <c r="CR240">
        <v>147.80999755859381</v>
      </c>
      <c r="CS240" s="2">
        <f t="shared" si="75"/>
        <v>6.4687249373144295E-3</v>
      </c>
      <c r="CT240" s="2">
        <f t="shared" si="76"/>
        <v>2.1390061685891415E-2</v>
      </c>
      <c r="CU240" s="2">
        <f t="shared" si="77"/>
        <v>1.2528914137570735E-2</v>
      </c>
      <c r="CV240" s="2">
        <f t="shared" si="78"/>
        <v>1.887553840887457E-2</v>
      </c>
      <c r="CW240">
        <v>6</v>
      </c>
      <c r="CX240">
        <v>44</v>
      </c>
      <c r="CY240">
        <v>34</v>
      </c>
      <c r="CZ240">
        <v>57</v>
      </c>
      <c r="DA240">
        <v>27</v>
      </c>
      <c r="DB240">
        <v>0</v>
      </c>
      <c r="DC240">
        <v>0</v>
      </c>
      <c r="DD240">
        <v>0</v>
      </c>
      <c r="DE240">
        <v>0</v>
      </c>
      <c r="DF240">
        <v>1</v>
      </c>
      <c r="DG240">
        <v>0</v>
      </c>
      <c r="DH240">
        <v>1</v>
      </c>
      <c r="DI240">
        <v>2</v>
      </c>
      <c r="DJ240">
        <v>19</v>
      </c>
      <c r="DK240">
        <v>1</v>
      </c>
      <c r="DL240">
        <v>23</v>
      </c>
      <c r="DM240">
        <v>1</v>
      </c>
      <c r="DN240">
        <v>23</v>
      </c>
      <c r="DO240">
        <v>0</v>
      </c>
      <c r="DP240">
        <v>0</v>
      </c>
      <c r="DQ240">
        <v>19</v>
      </c>
      <c r="DR240">
        <v>19</v>
      </c>
      <c r="DS240">
        <v>0</v>
      </c>
      <c r="DT240">
        <v>0</v>
      </c>
      <c r="DU240">
        <v>1</v>
      </c>
      <c r="DV240">
        <v>1</v>
      </c>
      <c r="DW240">
        <v>1</v>
      </c>
      <c r="DX240">
        <v>0</v>
      </c>
      <c r="DY240">
        <v>7</v>
      </c>
      <c r="DZ240">
        <v>7</v>
      </c>
      <c r="EA240">
        <v>1</v>
      </c>
      <c r="EB240">
        <v>0</v>
      </c>
      <c r="EC240">
        <v>1</v>
      </c>
      <c r="ED240">
        <v>1</v>
      </c>
      <c r="EE240" t="s">
        <v>628</v>
      </c>
      <c r="EF240">
        <v>147.80999755859381</v>
      </c>
      <c r="EG240">
        <v>148.07000732421881</v>
      </c>
      <c r="EH240">
        <v>150.8699951171875</v>
      </c>
      <c r="EI240">
        <v>147.8500061035156</v>
      </c>
      <c r="EJ240">
        <v>148.5899963378906</v>
      </c>
      <c r="EK240" s="2">
        <f t="shared" si="79"/>
        <v>1.7559921169968407E-3</v>
      </c>
      <c r="EL240" s="2">
        <f t="shared" si="80"/>
        <v>1.8558944015301448E-2</v>
      </c>
      <c r="EM240" s="2">
        <f t="shared" si="81"/>
        <v>1.4857919215299775E-3</v>
      </c>
      <c r="EN240" s="2">
        <f t="shared" si="82"/>
        <v>4.980081113214907E-3</v>
      </c>
      <c r="EO240">
        <v>113</v>
      </c>
      <c r="EP240">
        <v>42</v>
      </c>
      <c r="EQ240">
        <v>14</v>
      </c>
      <c r="ER240">
        <v>7</v>
      </c>
      <c r="ES240">
        <v>0</v>
      </c>
      <c r="ET240">
        <v>1</v>
      </c>
      <c r="EU240">
        <v>21</v>
      </c>
      <c r="EV240">
        <v>0</v>
      </c>
      <c r="EW240">
        <v>0</v>
      </c>
      <c r="EX240">
        <v>33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 t="s">
        <v>339</v>
      </c>
      <c r="FX240">
        <v>148.5899963378906</v>
      </c>
      <c r="FY240">
        <v>147.4700012207031</v>
      </c>
      <c r="FZ240">
        <v>149.69000244140619</v>
      </c>
      <c r="GA240">
        <v>147.4700012207031</v>
      </c>
      <c r="GB240">
        <v>148.4100036621094</v>
      </c>
      <c r="GC240">
        <v>711</v>
      </c>
      <c r="GD240">
        <v>104</v>
      </c>
      <c r="GE240">
        <v>344</v>
      </c>
      <c r="GF240">
        <v>56</v>
      </c>
      <c r="GG240">
        <v>0</v>
      </c>
      <c r="GH240">
        <v>259</v>
      </c>
      <c r="GI240">
        <v>0</v>
      </c>
      <c r="GJ240">
        <v>91</v>
      </c>
      <c r="GK240">
        <v>27</v>
      </c>
      <c r="GL240">
        <v>21</v>
      </c>
      <c r="GM240">
        <v>23</v>
      </c>
      <c r="GN240">
        <v>19</v>
      </c>
      <c r="GO240">
        <v>2</v>
      </c>
      <c r="GP240">
        <v>1</v>
      </c>
      <c r="GQ240">
        <v>1</v>
      </c>
      <c r="GR240">
        <v>1</v>
      </c>
      <c r="GS240">
        <v>1</v>
      </c>
      <c r="GT240">
        <v>1</v>
      </c>
      <c r="GU240">
        <v>1</v>
      </c>
      <c r="GV240">
        <v>1</v>
      </c>
      <c r="GW240">
        <v>2.4</v>
      </c>
      <c r="GX240" t="s">
        <v>218</v>
      </c>
      <c r="GY240">
        <v>532866</v>
      </c>
      <c r="GZ240">
        <v>690128</v>
      </c>
      <c r="HA240">
        <v>1.087</v>
      </c>
      <c r="HB240">
        <v>1.2430000000000001</v>
      </c>
      <c r="HC240">
        <v>1.68</v>
      </c>
      <c r="HD240">
        <v>3.16</v>
      </c>
      <c r="HE240">
        <v>1.7000000000000001E-2</v>
      </c>
      <c r="HF240" s="2">
        <f t="shared" si="83"/>
        <v>-7.5947318635423144E-3</v>
      </c>
      <c r="HG240" s="2">
        <f t="shared" si="84"/>
        <v>1.4830657923010415E-2</v>
      </c>
      <c r="HH240" s="2">
        <f t="shared" si="85"/>
        <v>0</v>
      </c>
      <c r="HI240" s="2">
        <f t="shared" si="86"/>
        <v>6.3338212937885663E-3</v>
      </c>
      <c r="HJ240" s="3">
        <f t="shared" si="87"/>
        <v>149.65707836271326</v>
      </c>
      <c r="HK240" t="str">
        <f t="shared" si="88"/>
        <v>UHS</v>
      </c>
    </row>
    <row r="241" spans="1:219" hidden="1" x14ac:dyDescent="0.3">
      <c r="A241">
        <v>232</v>
      </c>
      <c r="B241" t="s">
        <v>905</v>
      </c>
      <c r="C241">
        <v>10</v>
      </c>
      <c r="D241">
        <v>0</v>
      </c>
      <c r="E241">
        <v>6</v>
      </c>
      <c r="F241">
        <v>0</v>
      </c>
      <c r="G241" t="s">
        <v>218</v>
      </c>
      <c r="H241" t="s">
        <v>218</v>
      </c>
      <c r="I241">
        <v>6</v>
      </c>
      <c r="J241">
        <v>0</v>
      </c>
      <c r="K241" t="s">
        <v>218</v>
      </c>
      <c r="L241" t="s">
        <v>218</v>
      </c>
      <c r="M241">
        <v>100</v>
      </c>
      <c r="N241">
        <v>41</v>
      </c>
      <c r="O241">
        <v>6</v>
      </c>
      <c r="P241">
        <v>0</v>
      </c>
      <c r="Q241">
        <v>0</v>
      </c>
      <c r="R241">
        <v>1</v>
      </c>
      <c r="S241">
        <v>6</v>
      </c>
      <c r="T241">
        <v>0</v>
      </c>
      <c r="U241">
        <v>0</v>
      </c>
      <c r="V241">
        <v>22</v>
      </c>
      <c r="W241">
        <v>13</v>
      </c>
      <c r="X241">
        <v>2</v>
      </c>
      <c r="Y241">
        <v>2</v>
      </c>
      <c r="Z241">
        <v>19</v>
      </c>
      <c r="AA241">
        <v>1</v>
      </c>
      <c r="AB241">
        <v>24</v>
      </c>
      <c r="AC241">
        <v>0</v>
      </c>
      <c r="AD241">
        <v>0</v>
      </c>
      <c r="AE241">
        <v>21</v>
      </c>
      <c r="AF241">
        <v>6</v>
      </c>
      <c r="AG241">
        <v>19</v>
      </c>
      <c r="AH241">
        <v>16</v>
      </c>
      <c r="AI241">
        <v>1</v>
      </c>
      <c r="AJ241">
        <v>1</v>
      </c>
      <c r="AK241">
        <v>2</v>
      </c>
      <c r="AL241">
        <v>1</v>
      </c>
      <c r="AM241">
        <v>3</v>
      </c>
      <c r="AN241">
        <v>0</v>
      </c>
      <c r="AO241">
        <v>5</v>
      </c>
      <c r="AP241">
        <v>5</v>
      </c>
      <c r="AQ241">
        <v>2</v>
      </c>
      <c r="AR241">
        <v>0</v>
      </c>
      <c r="AS241">
        <v>2</v>
      </c>
      <c r="AT241">
        <v>1</v>
      </c>
      <c r="AU241" t="s">
        <v>906</v>
      </c>
      <c r="AV241">
        <v>83.760002136230469</v>
      </c>
      <c r="AW241">
        <v>84.360000610351563</v>
      </c>
      <c r="AX241">
        <v>86.05999755859375</v>
      </c>
      <c r="AY241">
        <v>84.319999694824219</v>
      </c>
      <c r="AZ241">
        <v>84.930000305175781</v>
      </c>
      <c r="BA241" s="2">
        <f t="shared" si="71"/>
        <v>7.1123573942633023E-3</v>
      </c>
      <c r="BB241" s="2">
        <f t="shared" si="72"/>
        <v>1.9753625336611846E-2</v>
      </c>
      <c r="BC241" s="2">
        <f t="shared" si="73"/>
        <v>4.7416921808840495E-4</v>
      </c>
      <c r="BD241" s="2">
        <f t="shared" si="74"/>
        <v>7.1823926546529249E-3</v>
      </c>
      <c r="BE241">
        <v>49</v>
      </c>
      <c r="BF241">
        <v>63</v>
      </c>
      <c r="BG241">
        <v>40</v>
      </c>
      <c r="BH241">
        <v>29</v>
      </c>
      <c r="BI241">
        <v>1</v>
      </c>
      <c r="BJ241">
        <v>0</v>
      </c>
      <c r="BK241">
        <v>0</v>
      </c>
      <c r="BL241">
        <v>0</v>
      </c>
      <c r="BM241">
        <v>0</v>
      </c>
      <c r="BN241">
        <v>1</v>
      </c>
      <c r="BO241">
        <v>0</v>
      </c>
      <c r="BP241">
        <v>0</v>
      </c>
      <c r="BQ241">
        <v>0</v>
      </c>
      <c r="BR241">
        <v>0</v>
      </c>
      <c r="BS241">
        <v>1</v>
      </c>
      <c r="BT241">
        <v>1</v>
      </c>
      <c r="BU241">
        <v>1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 t="s">
        <v>527</v>
      </c>
      <c r="CN241">
        <v>84.930000305175781</v>
      </c>
      <c r="CO241">
        <v>84.879997253417969</v>
      </c>
      <c r="CP241">
        <v>84.879997253417969</v>
      </c>
      <c r="CQ241">
        <v>83.010002136230469</v>
      </c>
      <c r="CR241">
        <v>83.449996948242188</v>
      </c>
      <c r="CS241" s="2">
        <f t="shared" si="75"/>
        <v>-5.8910289085578604E-4</v>
      </c>
      <c r="CT241" s="2">
        <f t="shared" si="76"/>
        <v>0</v>
      </c>
      <c r="CU241" s="2">
        <f t="shared" si="77"/>
        <v>2.2031045920093972E-2</v>
      </c>
      <c r="CV241" s="2">
        <f t="shared" si="78"/>
        <v>5.2725563583257973E-3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167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1</v>
      </c>
      <c r="DX241">
        <v>0</v>
      </c>
      <c r="DY241">
        <v>0</v>
      </c>
      <c r="DZ241">
        <v>0</v>
      </c>
      <c r="EA241">
        <v>1</v>
      </c>
      <c r="EB241">
        <v>0</v>
      </c>
      <c r="EC241">
        <v>0</v>
      </c>
      <c r="ED241">
        <v>0</v>
      </c>
      <c r="EE241" t="s">
        <v>907</v>
      </c>
      <c r="EF241">
        <v>83.449996948242188</v>
      </c>
      <c r="EG241">
        <v>84.199996948242188</v>
      </c>
      <c r="EH241">
        <v>85.330001831054688</v>
      </c>
      <c r="EI241">
        <v>83.639999389648438</v>
      </c>
      <c r="EJ241">
        <v>84.94000244140625</v>
      </c>
      <c r="EK241" s="2">
        <f t="shared" si="79"/>
        <v>8.9073637432673936E-3</v>
      </c>
      <c r="EL241" s="2">
        <f t="shared" si="80"/>
        <v>1.3242761731680264E-2</v>
      </c>
      <c r="EM241" s="2">
        <f t="shared" si="81"/>
        <v>6.6508025996483422E-3</v>
      </c>
      <c r="EN241" s="2">
        <f t="shared" si="82"/>
        <v>1.5304956609279441E-2</v>
      </c>
      <c r="EO241">
        <v>37</v>
      </c>
      <c r="EP241">
        <v>77</v>
      </c>
      <c r="EQ241">
        <v>21</v>
      </c>
      <c r="ER241">
        <v>0</v>
      </c>
      <c r="ES241">
        <v>0</v>
      </c>
      <c r="ET241">
        <v>1</v>
      </c>
      <c r="EU241">
        <v>18</v>
      </c>
      <c r="EV241">
        <v>0</v>
      </c>
      <c r="EW241">
        <v>0</v>
      </c>
      <c r="EX241">
        <v>23</v>
      </c>
      <c r="EY241">
        <v>10</v>
      </c>
      <c r="EZ241">
        <v>12</v>
      </c>
      <c r="FA241">
        <v>6</v>
      </c>
      <c r="FB241">
        <v>6</v>
      </c>
      <c r="FC241">
        <v>1</v>
      </c>
      <c r="FD241">
        <v>57</v>
      </c>
      <c r="FE241">
        <v>0</v>
      </c>
      <c r="FF241">
        <v>0</v>
      </c>
      <c r="FG241">
        <v>60</v>
      </c>
      <c r="FH241">
        <v>18</v>
      </c>
      <c r="FI241">
        <v>6</v>
      </c>
      <c r="FJ241">
        <v>6</v>
      </c>
      <c r="FK241">
        <v>1</v>
      </c>
      <c r="FL241">
        <v>1</v>
      </c>
      <c r="FM241">
        <v>1</v>
      </c>
      <c r="FN241">
        <v>1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 t="s">
        <v>477</v>
      </c>
      <c r="FX241">
        <v>84.94000244140625</v>
      </c>
      <c r="FY241">
        <v>84.75</v>
      </c>
      <c r="FZ241">
        <v>85.680000305175781</v>
      </c>
      <c r="GA241">
        <v>83.529998779296875</v>
      </c>
      <c r="GB241">
        <v>84.040000915527344</v>
      </c>
      <c r="GC241">
        <v>464</v>
      </c>
      <c r="GD241">
        <v>283</v>
      </c>
      <c r="GE241">
        <v>135</v>
      </c>
      <c r="GF241">
        <v>224</v>
      </c>
      <c r="GG241">
        <v>0</v>
      </c>
      <c r="GH241">
        <v>30</v>
      </c>
      <c r="GI241">
        <v>0</v>
      </c>
      <c r="GJ241">
        <v>0</v>
      </c>
      <c r="GK241">
        <v>0</v>
      </c>
      <c r="GL241">
        <v>192</v>
      </c>
      <c r="GM241">
        <v>0</v>
      </c>
      <c r="GN241">
        <v>173</v>
      </c>
      <c r="GO241">
        <v>3</v>
      </c>
      <c r="GP241">
        <v>1</v>
      </c>
      <c r="GQ241">
        <v>2</v>
      </c>
      <c r="GR241">
        <v>1</v>
      </c>
      <c r="GS241">
        <v>2</v>
      </c>
      <c r="GT241">
        <v>0</v>
      </c>
      <c r="GU241">
        <v>1</v>
      </c>
      <c r="GV241">
        <v>0</v>
      </c>
      <c r="GW241">
        <v>2.2999999999999998</v>
      </c>
      <c r="GX241" t="s">
        <v>218</v>
      </c>
      <c r="GY241">
        <v>273596</v>
      </c>
      <c r="GZ241">
        <v>443185</v>
      </c>
      <c r="HA241">
        <v>1.444</v>
      </c>
      <c r="HB241">
        <v>2.8380000000000001</v>
      </c>
      <c r="HC241">
        <v>0.79</v>
      </c>
      <c r="HD241">
        <v>2.02</v>
      </c>
      <c r="HE241">
        <v>0.1046</v>
      </c>
      <c r="HF241" s="2">
        <f t="shared" si="83"/>
        <v>-2.2419167127580852E-3</v>
      </c>
      <c r="HG241" s="2">
        <f t="shared" si="84"/>
        <v>1.0854345259842413E-2</v>
      </c>
      <c r="HH241" s="2">
        <f t="shared" si="85"/>
        <v>1.4395294639564904E-2</v>
      </c>
      <c r="HI241" s="2">
        <f t="shared" si="86"/>
        <v>6.0685641441520222E-3</v>
      </c>
      <c r="HJ241" s="3">
        <f t="shared" si="87"/>
        <v>85.669905760771641</v>
      </c>
      <c r="HK241" t="str">
        <f t="shared" si="88"/>
        <v>UFPI</v>
      </c>
    </row>
    <row r="242" spans="1:219" hidden="1" x14ac:dyDescent="0.3">
      <c r="A242">
        <v>233</v>
      </c>
      <c r="B242" t="s">
        <v>908</v>
      </c>
      <c r="C242">
        <v>9</v>
      </c>
      <c r="D242">
        <v>0</v>
      </c>
      <c r="E242">
        <v>6</v>
      </c>
      <c r="F242">
        <v>0</v>
      </c>
      <c r="G242" t="s">
        <v>218</v>
      </c>
      <c r="H242" t="s">
        <v>218</v>
      </c>
      <c r="I242">
        <v>6</v>
      </c>
      <c r="J242">
        <v>0</v>
      </c>
      <c r="K242" t="s">
        <v>218</v>
      </c>
      <c r="L242" t="s">
        <v>218</v>
      </c>
      <c r="M242">
        <v>130</v>
      </c>
      <c r="N242">
        <v>55</v>
      </c>
      <c r="O242">
        <v>4</v>
      </c>
      <c r="P242">
        <v>0</v>
      </c>
      <c r="Q242">
        <v>0</v>
      </c>
      <c r="R242">
        <v>1</v>
      </c>
      <c r="S242">
        <v>4</v>
      </c>
      <c r="T242">
        <v>0</v>
      </c>
      <c r="U242">
        <v>0</v>
      </c>
      <c r="V242">
        <v>12</v>
      </c>
      <c r="W242">
        <v>1</v>
      </c>
      <c r="X242">
        <v>0</v>
      </c>
      <c r="Y242">
        <v>0</v>
      </c>
      <c r="Z242">
        <v>2</v>
      </c>
      <c r="AA242">
        <v>1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2</v>
      </c>
      <c r="AH242">
        <v>0</v>
      </c>
      <c r="AI242">
        <v>0</v>
      </c>
      <c r="AJ242">
        <v>0</v>
      </c>
      <c r="AK242">
        <v>1</v>
      </c>
      <c r="AL242">
        <v>1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 t="s">
        <v>660</v>
      </c>
      <c r="AV242">
        <v>70.519996643066406</v>
      </c>
      <c r="AW242">
        <v>70.790000915527344</v>
      </c>
      <c r="AX242">
        <v>72.05999755859375</v>
      </c>
      <c r="AY242">
        <v>70.519996643066406</v>
      </c>
      <c r="AZ242">
        <v>71.819999694824219</v>
      </c>
      <c r="BA242" s="2">
        <f t="shared" si="71"/>
        <v>3.8141583411352986E-3</v>
      </c>
      <c r="BB242" s="2">
        <f t="shared" si="72"/>
        <v>1.7624156065697116E-2</v>
      </c>
      <c r="BC242" s="2">
        <f t="shared" si="73"/>
        <v>3.8141583411352986E-3</v>
      </c>
      <c r="BD242" s="2">
        <f t="shared" si="74"/>
        <v>1.8100850143159986E-2</v>
      </c>
      <c r="BE242">
        <v>17</v>
      </c>
      <c r="BF242">
        <v>74</v>
      </c>
      <c r="BG242">
        <v>77</v>
      </c>
      <c r="BH242">
        <v>27</v>
      </c>
      <c r="BI242">
        <v>0</v>
      </c>
      <c r="BJ242">
        <v>1</v>
      </c>
      <c r="BK242">
        <v>3</v>
      </c>
      <c r="BL242">
        <v>0</v>
      </c>
      <c r="BM242">
        <v>0</v>
      </c>
      <c r="BN242">
        <v>2</v>
      </c>
      <c r="BO242">
        <v>0</v>
      </c>
      <c r="BP242">
        <v>1</v>
      </c>
      <c r="BQ242">
        <v>0</v>
      </c>
      <c r="BR242">
        <v>0</v>
      </c>
      <c r="BS242">
        <v>2</v>
      </c>
      <c r="BT242">
        <v>3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 t="s">
        <v>410</v>
      </c>
      <c r="CN242">
        <v>71.819999694824219</v>
      </c>
      <c r="CO242">
        <v>72.19000244140625</v>
      </c>
      <c r="CP242">
        <v>74.379997253417969</v>
      </c>
      <c r="CQ242">
        <v>72.19000244140625</v>
      </c>
      <c r="CR242">
        <v>74.120002746582031</v>
      </c>
      <c r="CS242" s="2">
        <f t="shared" si="75"/>
        <v>5.1254014970056883E-3</v>
      </c>
      <c r="CT242" s="2">
        <f t="shared" si="76"/>
        <v>2.9443330100567877E-2</v>
      </c>
      <c r="CU242" s="2">
        <f t="shared" si="77"/>
        <v>0</v>
      </c>
      <c r="CV242" s="2">
        <f t="shared" si="78"/>
        <v>2.603885906176362E-2</v>
      </c>
      <c r="CW242">
        <v>5</v>
      </c>
      <c r="CX242">
        <v>14</v>
      </c>
      <c r="CY242">
        <v>11</v>
      </c>
      <c r="CZ242">
        <v>21</v>
      </c>
      <c r="DA242">
        <v>144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 t="s">
        <v>909</v>
      </c>
      <c r="EF242">
        <v>74.120002746582031</v>
      </c>
      <c r="EG242">
        <v>75.199996948242188</v>
      </c>
      <c r="EH242">
        <v>75.860000610351563</v>
      </c>
      <c r="EI242">
        <v>74.19000244140625</v>
      </c>
      <c r="EJ242">
        <v>74.860000610351563</v>
      </c>
      <c r="EK242" s="2">
        <f t="shared" si="79"/>
        <v>1.4361625604898398E-2</v>
      </c>
      <c r="EL242" s="2">
        <f t="shared" si="80"/>
        <v>8.7002854837746613E-3</v>
      </c>
      <c r="EM242" s="2">
        <f t="shared" si="81"/>
        <v>1.3430778561481671E-2</v>
      </c>
      <c r="EN242" s="2">
        <f t="shared" si="82"/>
        <v>8.9500155421140537E-3</v>
      </c>
      <c r="EO242">
        <v>41</v>
      </c>
      <c r="EP242">
        <v>17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25</v>
      </c>
      <c r="EY242">
        <v>17</v>
      </c>
      <c r="EZ242">
        <v>29</v>
      </c>
      <c r="FA242">
        <v>13</v>
      </c>
      <c r="FB242">
        <v>77</v>
      </c>
      <c r="FC242">
        <v>0</v>
      </c>
      <c r="FD242">
        <v>0</v>
      </c>
      <c r="FE242">
        <v>0</v>
      </c>
      <c r="FF242">
        <v>0</v>
      </c>
      <c r="FG242">
        <v>17</v>
      </c>
      <c r="FH242">
        <v>0</v>
      </c>
      <c r="FI242">
        <v>2</v>
      </c>
      <c r="FJ242">
        <v>0</v>
      </c>
      <c r="FK242">
        <v>1</v>
      </c>
      <c r="FL242">
        <v>0</v>
      </c>
      <c r="FM242">
        <v>1</v>
      </c>
      <c r="FN242">
        <v>0</v>
      </c>
      <c r="FO242">
        <v>43</v>
      </c>
      <c r="FP242">
        <v>17</v>
      </c>
      <c r="FQ242">
        <v>15</v>
      </c>
      <c r="FR242">
        <v>0</v>
      </c>
      <c r="FS242">
        <v>1</v>
      </c>
      <c r="FT242">
        <v>1</v>
      </c>
      <c r="FU242">
        <v>1</v>
      </c>
      <c r="FV242">
        <v>0</v>
      </c>
      <c r="FW242" t="s">
        <v>568</v>
      </c>
      <c r="FX242">
        <v>74.860000610351563</v>
      </c>
      <c r="FY242">
        <v>73.860000610351563</v>
      </c>
      <c r="FZ242">
        <v>75.830001831054688</v>
      </c>
      <c r="GA242">
        <v>73.239997863769531</v>
      </c>
      <c r="GB242">
        <v>73.959999084472656</v>
      </c>
      <c r="GC242">
        <v>637</v>
      </c>
      <c r="GD242">
        <v>179</v>
      </c>
      <c r="GE242">
        <v>253</v>
      </c>
      <c r="GF242">
        <v>161</v>
      </c>
      <c r="GG242">
        <v>0</v>
      </c>
      <c r="GH242">
        <v>192</v>
      </c>
      <c r="GI242">
        <v>0</v>
      </c>
      <c r="GJ242">
        <v>165</v>
      </c>
      <c r="GK242">
        <v>0</v>
      </c>
      <c r="GL242">
        <v>79</v>
      </c>
      <c r="GM242">
        <v>0</v>
      </c>
      <c r="GN242">
        <v>77</v>
      </c>
      <c r="GO242">
        <v>2</v>
      </c>
      <c r="GP242">
        <v>1</v>
      </c>
      <c r="GQ242">
        <v>1</v>
      </c>
      <c r="GR242">
        <v>0</v>
      </c>
      <c r="GS242">
        <v>1</v>
      </c>
      <c r="GT242">
        <v>1</v>
      </c>
      <c r="GU242">
        <v>0</v>
      </c>
      <c r="GV242">
        <v>0</v>
      </c>
      <c r="GW242">
        <v>1.8</v>
      </c>
      <c r="GX242" t="s">
        <v>218</v>
      </c>
      <c r="GY242">
        <v>3794779</v>
      </c>
      <c r="GZ242">
        <v>3262928</v>
      </c>
      <c r="HC242">
        <v>-9.19</v>
      </c>
      <c r="HD242">
        <v>2.13</v>
      </c>
      <c r="HF242" s="2">
        <f t="shared" si="83"/>
        <v>-1.3539127968269282E-2</v>
      </c>
      <c r="HG242" s="2">
        <f t="shared" si="84"/>
        <v>2.5979179389869822E-2</v>
      </c>
      <c r="HH242" s="2">
        <f t="shared" si="85"/>
        <v>8.3942965266525782E-3</v>
      </c>
      <c r="HI242" s="2">
        <f t="shared" si="86"/>
        <v>9.7350085129230823E-3</v>
      </c>
      <c r="HJ242" s="3">
        <f t="shared" si="87"/>
        <v>75.778822815943784</v>
      </c>
      <c r="HK242" t="str">
        <f t="shared" si="88"/>
        <v>VLO</v>
      </c>
    </row>
    <row r="243" spans="1:219" hidden="1" x14ac:dyDescent="0.3">
      <c r="A243">
        <v>234</v>
      </c>
      <c r="B243" t="s">
        <v>910</v>
      </c>
      <c r="C243">
        <v>9</v>
      </c>
      <c r="D243">
        <v>0</v>
      </c>
      <c r="E243">
        <v>6</v>
      </c>
      <c r="F243">
        <v>0</v>
      </c>
      <c r="G243" t="s">
        <v>218</v>
      </c>
      <c r="H243" t="s">
        <v>218</v>
      </c>
      <c r="I243">
        <v>6</v>
      </c>
      <c r="J243">
        <v>0</v>
      </c>
      <c r="K243" t="s">
        <v>218</v>
      </c>
      <c r="L243" t="s">
        <v>218</v>
      </c>
      <c r="M243">
        <v>9</v>
      </c>
      <c r="N243">
        <v>22</v>
      </c>
      <c r="O243">
        <v>13</v>
      </c>
      <c r="P243">
        <v>6</v>
      </c>
      <c r="Q243">
        <v>89</v>
      </c>
      <c r="R243">
        <v>1</v>
      </c>
      <c r="S243">
        <v>6</v>
      </c>
      <c r="T243">
        <v>0</v>
      </c>
      <c r="U243">
        <v>0</v>
      </c>
      <c r="V243">
        <v>2</v>
      </c>
      <c r="W243">
        <v>2</v>
      </c>
      <c r="X243">
        <v>0</v>
      </c>
      <c r="Y243">
        <v>0</v>
      </c>
      <c r="Z243">
        <v>3</v>
      </c>
      <c r="AA243">
        <v>2</v>
      </c>
      <c r="AB243">
        <v>7</v>
      </c>
      <c r="AC243">
        <v>1</v>
      </c>
      <c r="AD243">
        <v>7</v>
      </c>
      <c r="AE243">
        <v>1</v>
      </c>
      <c r="AF243">
        <v>0</v>
      </c>
      <c r="AG243">
        <v>3</v>
      </c>
      <c r="AH243">
        <v>3</v>
      </c>
      <c r="AI243">
        <v>1</v>
      </c>
      <c r="AJ243">
        <v>0</v>
      </c>
      <c r="AK243">
        <v>1</v>
      </c>
      <c r="AL243">
        <v>1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 t="s">
        <v>243</v>
      </c>
      <c r="AV243">
        <v>23.35000038146973</v>
      </c>
      <c r="AW243">
        <v>23.309999465942379</v>
      </c>
      <c r="AX243">
        <v>23.360000610351559</v>
      </c>
      <c r="AY243">
        <v>22.659999847412109</v>
      </c>
      <c r="AZ243">
        <v>23.20999908447266</v>
      </c>
      <c r="BA243" s="2">
        <f t="shared" si="71"/>
        <v>-1.7160410314807084E-3</v>
      </c>
      <c r="BB243" s="2">
        <f t="shared" si="72"/>
        <v>2.1404598930970797E-3</v>
      </c>
      <c r="BC243" s="2">
        <f t="shared" si="73"/>
        <v>2.7885012158836209E-2</v>
      </c>
      <c r="BD243" s="2">
        <f t="shared" si="74"/>
        <v>2.3696650528025942E-2</v>
      </c>
      <c r="BE243">
        <v>7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10</v>
      </c>
      <c r="BO243">
        <v>4</v>
      </c>
      <c r="BP243">
        <v>18</v>
      </c>
      <c r="BQ243">
        <v>9</v>
      </c>
      <c r="BR243">
        <v>128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2</v>
      </c>
      <c r="CF243">
        <v>0</v>
      </c>
      <c r="CG243">
        <v>86</v>
      </c>
      <c r="CH243">
        <v>0</v>
      </c>
      <c r="CI243">
        <v>1</v>
      </c>
      <c r="CJ243">
        <v>0</v>
      </c>
      <c r="CK243">
        <v>2</v>
      </c>
      <c r="CL243">
        <v>0</v>
      </c>
      <c r="CM243" t="s">
        <v>636</v>
      </c>
      <c r="CN243">
        <v>23.20999908447266</v>
      </c>
      <c r="CO243">
        <v>22.79000091552734</v>
      </c>
      <c r="CP243">
        <v>23.579999923706051</v>
      </c>
      <c r="CQ243">
        <v>22.79000091552734</v>
      </c>
      <c r="CR243">
        <v>23.399999618530281</v>
      </c>
      <c r="CS243" s="2">
        <f t="shared" si="75"/>
        <v>-1.8429054500790576E-2</v>
      </c>
      <c r="CT243" s="2">
        <f t="shared" si="76"/>
        <v>3.3502926663900867E-2</v>
      </c>
      <c r="CU243" s="2">
        <f t="shared" si="77"/>
        <v>0</v>
      </c>
      <c r="CV243" s="2">
        <f t="shared" si="78"/>
        <v>2.6068321066120337E-2</v>
      </c>
      <c r="CW243">
        <v>0</v>
      </c>
      <c r="CX243">
        <v>2</v>
      </c>
      <c r="CY243">
        <v>1</v>
      </c>
      <c r="CZ243">
        <v>1</v>
      </c>
      <c r="DA243">
        <v>141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 t="s">
        <v>525</v>
      </c>
      <c r="EF243">
        <v>23.399999618530281</v>
      </c>
      <c r="EG243">
        <v>23.610000610351559</v>
      </c>
      <c r="EH243">
        <v>23.690000534057621</v>
      </c>
      <c r="EI243">
        <v>23.32500076293945</v>
      </c>
      <c r="EJ243">
        <v>23.629999160766602</v>
      </c>
      <c r="EK243" s="2">
        <f t="shared" si="79"/>
        <v>8.8945779920567292E-3</v>
      </c>
      <c r="EL243" s="2">
        <f t="shared" si="80"/>
        <v>3.3769490039078365E-3</v>
      </c>
      <c r="EM243" s="2">
        <f t="shared" si="81"/>
        <v>1.2071149514801593E-2</v>
      </c>
      <c r="EN243" s="2">
        <f t="shared" si="82"/>
        <v>1.2907253857780354E-2</v>
      </c>
      <c r="EO243">
        <v>39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35</v>
      </c>
      <c r="EY243">
        <v>18</v>
      </c>
      <c r="EZ243">
        <v>21</v>
      </c>
      <c r="FA243">
        <v>25</v>
      </c>
      <c r="FB243">
        <v>33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31</v>
      </c>
      <c r="FP243">
        <v>0</v>
      </c>
      <c r="FQ243">
        <v>0</v>
      </c>
      <c r="FR243">
        <v>0</v>
      </c>
      <c r="FS243">
        <v>1</v>
      </c>
      <c r="FT243">
        <v>0</v>
      </c>
      <c r="FU243">
        <v>1</v>
      </c>
      <c r="FV243">
        <v>0</v>
      </c>
      <c r="FW243" t="s">
        <v>644</v>
      </c>
      <c r="FX243">
        <v>23.629999160766602</v>
      </c>
      <c r="FY243">
        <v>23.379999160766602</v>
      </c>
      <c r="FZ243">
        <v>24.110000610351559</v>
      </c>
      <c r="GA243">
        <v>23.344999313354489</v>
      </c>
      <c r="GB243">
        <v>23.739999771118161</v>
      </c>
      <c r="GC243">
        <v>330</v>
      </c>
      <c r="GD243">
        <v>308</v>
      </c>
      <c r="GE243">
        <v>184</v>
      </c>
      <c r="GF243">
        <v>132</v>
      </c>
      <c r="GG243">
        <v>0</v>
      </c>
      <c r="GH243">
        <v>237</v>
      </c>
      <c r="GI243">
        <v>0</v>
      </c>
      <c r="GJ243">
        <v>142</v>
      </c>
      <c r="GK243">
        <v>7</v>
      </c>
      <c r="GL243">
        <v>164</v>
      </c>
      <c r="GM243">
        <v>0</v>
      </c>
      <c r="GN243">
        <v>33</v>
      </c>
      <c r="GO243">
        <v>1</v>
      </c>
      <c r="GP243">
        <v>0</v>
      </c>
      <c r="GQ243">
        <v>1</v>
      </c>
      <c r="GR243">
        <v>0</v>
      </c>
      <c r="GS243">
        <v>3</v>
      </c>
      <c r="GT243">
        <v>1</v>
      </c>
      <c r="GU243">
        <v>0</v>
      </c>
      <c r="GV243">
        <v>0</v>
      </c>
      <c r="GW243">
        <v>2</v>
      </c>
      <c r="GX243" t="s">
        <v>218</v>
      </c>
      <c r="GY243">
        <v>186883</v>
      </c>
      <c r="GZ243">
        <v>241514</v>
      </c>
      <c r="HA243">
        <v>1.4850000000000001</v>
      </c>
      <c r="HB243">
        <v>3.427</v>
      </c>
      <c r="HC243">
        <v>6.27</v>
      </c>
      <c r="HD243">
        <v>13.82</v>
      </c>
      <c r="HE243">
        <v>0</v>
      </c>
      <c r="HF243" s="2">
        <f t="shared" si="83"/>
        <v>-1.0692900298282293E-2</v>
      </c>
      <c r="HG243" s="2">
        <f t="shared" si="84"/>
        <v>3.0277952347771087E-2</v>
      </c>
      <c r="HH243" s="2">
        <f t="shared" si="85"/>
        <v>1.496999515331221E-3</v>
      </c>
      <c r="HI243" s="2">
        <f t="shared" si="86"/>
        <v>1.6638604110023048E-2</v>
      </c>
      <c r="HJ243" s="3">
        <f t="shared" si="87"/>
        <v>24.087897661247222</v>
      </c>
      <c r="HK243" t="str">
        <f t="shared" si="88"/>
        <v>VREX</v>
      </c>
    </row>
    <row r="244" spans="1:219" hidden="1" x14ac:dyDescent="0.3">
      <c r="A244">
        <v>235</v>
      </c>
      <c r="B244" t="s">
        <v>911</v>
      </c>
      <c r="C244">
        <v>9</v>
      </c>
      <c r="D244">
        <v>0</v>
      </c>
      <c r="E244">
        <v>6</v>
      </c>
      <c r="F244">
        <v>0</v>
      </c>
      <c r="G244" t="s">
        <v>218</v>
      </c>
      <c r="H244" t="s">
        <v>218</v>
      </c>
      <c r="I244">
        <v>6</v>
      </c>
      <c r="J244">
        <v>0</v>
      </c>
      <c r="K244" t="s">
        <v>218</v>
      </c>
      <c r="L244" t="s">
        <v>218</v>
      </c>
      <c r="M244">
        <v>2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2</v>
      </c>
      <c r="W244">
        <v>3</v>
      </c>
      <c r="X244">
        <v>2</v>
      </c>
      <c r="Y244">
        <v>2</v>
      </c>
      <c r="Z244">
        <v>180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4</v>
      </c>
      <c r="AN244">
        <v>0</v>
      </c>
      <c r="AO244">
        <v>0</v>
      </c>
      <c r="AP244">
        <v>0</v>
      </c>
      <c r="AQ244">
        <v>1</v>
      </c>
      <c r="AR244">
        <v>0</v>
      </c>
      <c r="AS244">
        <v>0</v>
      </c>
      <c r="AT244">
        <v>0</v>
      </c>
      <c r="AU244" t="s">
        <v>439</v>
      </c>
      <c r="AV244">
        <v>186.4700012207031</v>
      </c>
      <c r="AW244">
        <v>187.6499938964844</v>
      </c>
      <c r="AX244">
        <v>187.75999450683599</v>
      </c>
      <c r="AY244">
        <v>186</v>
      </c>
      <c r="AZ244">
        <v>187.19999694824219</v>
      </c>
      <c r="BA244" s="2">
        <f t="shared" si="71"/>
        <v>6.2882638644381483E-3</v>
      </c>
      <c r="BB244" s="2">
        <f t="shared" si="72"/>
        <v>5.8585754990303496E-4</v>
      </c>
      <c r="BC244" s="2">
        <f t="shared" si="73"/>
        <v>8.7929333874351423E-3</v>
      </c>
      <c r="BD244" s="2">
        <f t="shared" si="74"/>
        <v>6.4102402126319236E-3</v>
      </c>
      <c r="BE244">
        <v>3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44</v>
      </c>
      <c r="BO244">
        <v>62</v>
      </c>
      <c r="BP244">
        <v>8</v>
      </c>
      <c r="BQ244">
        <v>13</v>
      </c>
      <c r="BR244">
        <v>62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 t="s">
        <v>541</v>
      </c>
      <c r="CN244">
        <v>187.19999694824219</v>
      </c>
      <c r="CO244">
        <v>186.94999694824219</v>
      </c>
      <c r="CP244">
        <v>187.5299987792969</v>
      </c>
      <c r="CQ244">
        <v>185.69000244140619</v>
      </c>
      <c r="CR244">
        <v>187.25999450683599</v>
      </c>
      <c r="CS244" s="2">
        <f t="shared" si="75"/>
        <v>-1.3372559726183564E-3</v>
      </c>
      <c r="CT244" s="2">
        <f t="shared" si="76"/>
        <v>3.0928482633720833E-3</v>
      </c>
      <c r="CU244" s="2">
        <f t="shared" si="77"/>
        <v>6.7397407189304648E-3</v>
      </c>
      <c r="CV244" s="2">
        <f t="shared" si="78"/>
        <v>8.3840228104486991E-3</v>
      </c>
      <c r="CW244">
        <v>161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42</v>
      </c>
      <c r="DG244">
        <v>4</v>
      </c>
      <c r="DH244">
        <v>3</v>
      </c>
      <c r="DI244">
        <v>2</v>
      </c>
      <c r="DJ244">
        <v>5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 t="s">
        <v>298</v>
      </c>
      <c r="EF244">
        <v>187.25999450683599</v>
      </c>
      <c r="EG244">
        <v>187.71000671386719</v>
      </c>
      <c r="EH244">
        <v>189.3999938964844</v>
      </c>
      <c r="EI244">
        <v>187.1000061035156</v>
      </c>
      <c r="EJ244">
        <v>188.6000061035156</v>
      </c>
      <c r="EK244" s="2">
        <f t="shared" si="79"/>
        <v>2.3973799527755579E-3</v>
      </c>
      <c r="EL244" s="2">
        <f t="shared" si="80"/>
        <v>8.9228470806650417E-3</v>
      </c>
      <c r="EM244" s="2">
        <f t="shared" si="81"/>
        <v>3.2496968117498026E-3</v>
      </c>
      <c r="EN244" s="2">
        <f t="shared" si="82"/>
        <v>7.9533401455814667E-3</v>
      </c>
      <c r="EO244">
        <v>84</v>
      </c>
      <c r="EP244">
        <v>102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9</v>
      </c>
      <c r="EY244">
        <v>0</v>
      </c>
      <c r="EZ244">
        <v>1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 t="s">
        <v>343</v>
      </c>
      <c r="FX244">
        <v>188.6000061035156</v>
      </c>
      <c r="FY244">
        <v>188.50999450683591</v>
      </c>
      <c r="FZ244">
        <v>188.80999755859381</v>
      </c>
      <c r="GA244">
        <v>187.0899963378906</v>
      </c>
      <c r="GB244">
        <v>188.19999694824219</v>
      </c>
      <c r="GC244">
        <v>352</v>
      </c>
      <c r="GD244">
        <v>444</v>
      </c>
      <c r="GE244">
        <v>347</v>
      </c>
      <c r="GF244">
        <v>66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247</v>
      </c>
      <c r="GM244">
        <v>0</v>
      </c>
      <c r="GN244">
        <v>5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2.2000000000000002</v>
      </c>
      <c r="GX244" t="s">
        <v>218</v>
      </c>
      <c r="GY244">
        <v>593965</v>
      </c>
      <c r="GZ244">
        <v>758314</v>
      </c>
      <c r="HA244">
        <v>0.47599999999999998</v>
      </c>
      <c r="HB244">
        <v>0.55500000000000005</v>
      </c>
      <c r="HC244">
        <v>3.51</v>
      </c>
      <c r="HD244">
        <v>3.44</v>
      </c>
      <c r="HE244">
        <v>0.25059998</v>
      </c>
      <c r="HF244" s="2">
        <f t="shared" si="83"/>
        <v>-4.7748978464068337E-4</v>
      </c>
      <c r="HG244" s="2">
        <f t="shared" si="84"/>
        <v>1.5889150767284255E-3</v>
      </c>
      <c r="HH244" s="2">
        <f t="shared" si="85"/>
        <v>7.5327473891249053E-3</v>
      </c>
      <c r="HI244" s="2">
        <f t="shared" si="86"/>
        <v>5.8979842101530844E-3</v>
      </c>
      <c r="HJ244" s="3">
        <f t="shared" si="87"/>
        <v>188.80952087922182</v>
      </c>
      <c r="HK244" t="str">
        <f t="shared" si="88"/>
        <v>VRSK</v>
      </c>
    </row>
    <row r="245" spans="1:219" hidden="1" x14ac:dyDescent="0.3">
      <c r="A245">
        <v>236</v>
      </c>
      <c r="B245" t="s">
        <v>912</v>
      </c>
      <c r="C245">
        <v>9</v>
      </c>
      <c r="D245">
        <v>0</v>
      </c>
      <c r="E245">
        <v>6</v>
      </c>
      <c r="F245">
        <v>0</v>
      </c>
      <c r="G245" t="s">
        <v>218</v>
      </c>
      <c r="H245" t="s">
        <v>218</v>
      </c>
      <c r="I245">
        <v>6</v>
      </c>
      <c r="J245">
        <v>0</v>
      </c>
      <c r="K245" t="s">
        <v>218</v>
      </c>
      <c r="L245" t="s">
        <v>218</v>
      </c>
      <c r="M245">
        <v>28</v>
      </c>
      <c r="N245">
        <v>45</v>
      </c>
      <c r="O245">
        <v>10</v>
      </c>
      <c r="P245">
        <v>0</v>
      </c>
      <c r="Q245">
        <v>0</v>
      </c>
      <c r="R245">
        <v>1</v>
      </c>
      <c r="S245">
        <v>10</v>
      </c>
      <c r="T245">
        <v>0</v>
      </c>
      <c r="U245">
        <v>0</v>
      </c>
      <c r="V245">
        <v>11</v>
      </c>
      <c r="W245">
        <v>2</v>
      </c>
      <c r="X245">
        <v>10</v>
      </c>
      <c r="Y245">
        <v>6</v>
      </c>
      <c r="Z245">
        <v>87</v>
      </c>
      <c r="AA245">
        <v>1</v>
      </c>
      <c r="AB245">
        <v>0</v>
      </c>
      <c r="AC245">
        <v>0</v>
      </c>
      <c r="AD245">
        <v>0</v>
      </c>
      <c r="AE245">
        <v>56</v>
      </c>
      <c r="AF245">
        <v>13</v>
      </c>
      <c r="AG245">
        <v>0</v>
      </c>
      <c r="AH245">
        <v>0</v>
      </c>
      <c r="AI245">
        <v>1</v>
      </c>
      <c r="AJ245">
        <v>1</v>
      </c>
      <c r="AK245">
        <v>0</v>
      </c>
      <c r="AL245">
        <v>0</v>
      </c>
      <c r="AM245">
        <v>83</v>
      </c>
      <c r="AN245">
        <v>58</v>
      </c>
      <c r="AO245">
        <v>0</v>
      </c>
      <c r="AP245">
        <v>0</v>
      </c>
      <c r="AQ245">
        <v>1</v>
      </c>
      <c r="AR245">
        <v>1</v>
      </c>
      <c r="AS245">
        <v>0</v>
      </c>
      <c r="AT245">
        <v>0</v>
      </c>
      <c r="AU245" t="s">
        <v>263</v>
      </c>
      <c r="AV245">
        <v>87.800003051757813</v>
      </c>
      <c r="AW245">
        <v>88.050003051757813</v>
      </c>
      <c r="AX245">
        <v>89.400001525878906</v>
      </c>
      <c r="AY245">
        <v>87.870002746582031</v>
      </c>
      <c r="AZ245">
        <v>89.139999389648438</v>
      </c>
      <c r="BA245" s="2">
        <f t="shared" si="71"/>
        <v>2.8392957562198839E-3</v>
      </c>
      <c r="BB245" s="2">
        <f t="shared" si="72"/>
        <v>1.5100653815204979E-2</v>
      </c>
      <c r="BC245" s="2">
        <f t="shared" si="73"/>
        <v>2.0442964104154804E-3</v>
      </c>
      <c r="BD245" s="2">
        <f t="shared" si="74"/>
        <v>1.4247213952907956E-2</v>
      </c>
      <c r="BE245">
        <v>23</v>
      </c>
      <c r="BF245">
        <v>59</v>
      </c>
      <c r="BG245">
        <v>110</v>
      </c>
      <c r="BH245">
        <v>3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4</v>
      </c>
      <c r="BO245">
        <v>1</v>
      </c>
      <c r="BP245">
        <v>0</v>
      </c>
      <c r="BQ245">
        <v>0</v>
      </c>
      <c r="BR245">
        <v>0</v>
      </c>
      <c r="BS245">
        <v>1</v>
      </c>
      <c r="BT245">
        <v>5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 t="s">
        <v>818</v>
      </c>
      <c r="CN245">
        <v>89.139999389648438</v>
      </c>
      <c r="CO245">
        <v>89.129997253417969</v>
      </c>
      <c r="CP245">
        <v>90.139999389648438</v>
      </c>
      <c r="CQ245">
        <v>88.680000305175781</v>
      </c>
      <c r="CR245">
        <v>89.319999694824219</v>
      </c>
      <c r="CS245" s="2">
        <f t="shared" si="75"/>
        <v>-1.122196402860709E-4</v>
      </c>
      <c r="CT245" s="2">
        <f t="shared" si="76"/>
        <v>1.1204816319828503E-2</v>
      </c>
      <c r="CU245" s="2">
        <f t="shared" si="77"/>
        <v>5.0487710323017243E-3</v>
      </c>
      <c r="CV245" s="2">
        <f t="shared" si="78"/>
        <v>7.1652417357265241E-3</v>
      </c>
      <c r="CW245">
        <v>19</v>
      </c>
      <c r="CX245">
        <v>155</v>
      </c>
      <c r="CY245">
        <v>7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6</v>
      </c>
      <c r="DG245">
        <v>5</v>
      </c>
      <c r="DH245">
        <v>6</v>
      </c>
      <c r="DI245">
        <v>2</v>
      </c>
      <c r="DJ245">
        <v>1</v>
      </c>
      <c r="DK245">
        <v>1</v>
      </c>
      <c r="DL245">
        <v>20</v>
      </c>
      <c r="DM245">
        <v>0</v>
      </c>
      <c r="DN245">
        <v>0</v>
      </c>
      <c r="DO245">
        <v>2</v>
      </c>
      <c r="DP245">
        <v>0</v>
      </c>
      <c r="DQ245">
        <v>1</v>
      </c>
      <c r="DR245">
        <v>1</v>
      </c>
      <c r="DS245">
        <v>1</v>
      </c>
      <c r="DT245">
        <v>0</v>
      </c>
      <c r="DU245">
        <v>1</v>
      </c>
      <c r="DV245">
        <v>1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 t="s">
        <v>389</v>
      </c>
      <c r="EF245">
        <v>89.319999694824219</v>
      </c>
      <c r="EG245">
        <v>90.150001525878906</v>
      </c>
      <c r="EH245">
        <v>90.790000915527344</v>
      </c>
      <c r="EI245">
        <v>88.709999084472656</v>
      </c>
      <c r="EJ245">
        <v>88.790000915527344</v>
      </c>
      <c r="EK245" s="2">
        <f t="shared" si="79"/>
        <v>9.2068975818755394E-3</v>
      </c>
      <c r="EL245" s="2">
        <f t="shared" si="80"/>
        <v>7.0492277034329698E-3</v>
      </c>
      <c r="EM245" s="2">
        <f t="shared" si="81"/>
        <v>1.597340451506124E-2</v>
      </c>
      <c r="EN245" s="2">
        <f t="shared" si="82"/>
        <v>9.0102297814820265E-4</v>
      </c>
      <c r="EO245">
        <v>26</v>
      </c>
      <c r="EP245">
        <v>4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4</v>
      </c>
      <c r="EY245">
        <v>3</v>
      </c>
      <c r="EZ245">
        <v>9</v>
      </c>
      <c r="FA245">
        <v>8</v>
      </c>
      <c r="FB245">
        <v>145</v>
      </c>
      <c r="FC245">
        <v>0</v>
      </c>
      <c r="FD245">
        <v>0</v>
      </c>
      <c r="FE245">
        <v>0</v>
      </c>
      <c r="FF245">
        <v>0</v>
      </c>
      <c r="FG245">
        <v>7</v>
      </c>
      <c r="FH245">
        <v>0</v>
      </c>
      <c r="FI245">
        <v>0</v>
      </c>
      <c r="FJ245">
        <v>0</v>
      </c>
      <c r="FK245">
        <v>1</v>
      </c>
      <c r="FL245">
        <v>0</v>
      </c>
      <c r="FM245">
        <v>0</v>
      </c>
      <c r="FN245">
        <v>0</v>
      </c>
      <c r="FO245">
        <v>30</v>
      </c>
      <c r="FP245">
        <v>8</v>
      </c>
      <c r="FQ245">
        <v>0</v>
      </c>
      <c r="FR245">
        <v>0</v>
      </c>
      <c r="FS245">
        <v>1</v>
      </c>
      <c r="FT245">
        <v>1</v>
      </c>
      <c r="FU245">
        <v>0</v>
      </c>
      <c r="FV245">
        <v>0</v>
      </c>
      <c r="FW245" t="s">
        <v>421</v>
      </c>
      <c r="FX245">
        <v>88.790000915527344</v>
      </c>
      <c r="FY245">
        <v>88.819999694824219</v>
      </c>
      <c r="FZ245">
        <v>88.930000305175781</v>
      </c>
      <c r="GA245">
        <v>87.279998779296875</v>
      </c>
      <c r="GB245">
        <v>87.660003662109375</v>
      </c>
      <c r="GC245">
        <v>489</v>
      </c>
      <c r="GD245">
        <v>310</v>
      </c>
      <c r="GE245">
        <v>211</v>
      </c>
      <c r="GF245">
        <v>189</v>
      </c>
      <c r="GG245">
        <v>0</v>
      </c>
      <c r="GH245">
        <v>3</v>
      </c>
      <c r="GI245">
        <v>0</v>
      </c>
      <c r="GJ245">
        <v>0</v>
      </c>
      <c r="GK245">
        <v>0</v>
      </c>
      <c r="GL245">
        <v>233</v>
      </c>
      <c r="GM245">
        <v>0</v>
      </c>
      <c r="GN245">
        <v>146</v>
      </c>
      <c r="GO245">
        <v>1</v>
      </c>
      <c r="GP245">
        <v>1</v>
      </c>
      <c r="GQ245">
        <v>1</v>
      </c>
      <c r="GR245">
        <v>1</v>
      </c>
      <c r="GS245">
        <v>0</v>
      </c>
      <c r="GT245">
        <v>0</v>
      </c>
      <c r="GU245">
        <v>0</v>
      </c>
      <c r="GV245">
        <v>0</v>
      </c>
      <c r="GW245">
        <v>2.2000000000000002</v>
      </c>
      <c r="GX245" t="s">
        <v>218</v>
      </c>
      <c r="GY245">
        <v>2020910</v>
      </c>
      <c r="GZ245">
        <v>2540657</v>
      </c>
      <c r="HA245">
        <v>2.1080000000000001</v>
      </c>
      <c r="HB245">
        <v>2.9159999999999999</v>
      </c>
      <c r="HC245">
        <v>6.73</v>
      </c>
      <c r="HD245">
        <v>2.68</v>
      </c>
      <c r="HF245" s="2">
        <f t="shared" si="83"/>
        <v>3.3774802296715478E-4</v>
      </c>
      <c r="HG245" s="2">
        <f t="shared" si="84"/>
        <v>1.2369347798727448E-3</v>
      </c>
      <c r="HH245" s="2">
        <f t="shared" si="85"/>
        <v>1.7338447656143008E-2</v>
      </c>
      <c r="HI245" s="2">
        <f t="shared" si="86"/>
        <v>4.3349859335763963E-3</v>
      </c>
      <c r="HJ245" s="3">
        <f t="shared" si="87"/>
        <v>88.929864241595027</v>
      </c>
      <c r="HK245" t="str">
        <f t="shared" si="88"/>
        <v>VFC</v>
      </c>
    </row>
    <row r="246" spans="1:219" x14ac:dyDescent="0.3">
      <c r="A246">
        <v>237</v>
      </c>
      <c r="B246" t="s">
        <v>913</v>
      </c>
      <c r="C246">
        <v>9</v>
      </c>
      <c r="D246">
        <v>0</v>
      </c>
      <c r="E246">
        <v>6</v>
      </c>
      <c r="F246">
        <v>0</v>
      </c>
      <c r="G246" t="s">
        <v>218</v>
      </c>
      <c r="H246" t="s">
        <v>218</v>
      </c>
      <c r="I246">
        <v>6</v>
      </c>
      <c r="J246">
        <v>0</v>
      </c>
      <c r="K246" t="s">
        <v>218</v>
      </c>
      <c r="L246" t="s">
        <v>218</v>
      </c>
      <c r="M246">
        <v>0</v>
      </c>
      <c r="N246">
        <v>1</v>
      </c>
      <c r="O246">
        <v>22</v>
      </c>
      <c r="P246">
        <v>12</v>
      </c>
      <c r="Q246">
        <v>2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 t="s">
        <v>720</v>
      </c>
      <c r="AV246">
        <v>261.67999267578119</v>
      </c>
      <c r="AW246">
        <v>260.82998657226563</v>
      </c>
      <c r="AX246">
        <v>270</v>
      </c>
      <c r="AY246">
        <v>259.70001220703119</v>
      </c>
      <c r="AZ246">
        <v>260.67999267578119</v>
      </c>
      <c r="BA246" s="2">
        <f t="shared" si="71"/>
        <v>-3.2588511569779932E-3</v>
      </c>
      <c r="BB246" s="2">
        <f t="shared" si="72"/>
        <v>3.3963012695312544E-2</v>
      </c>
      <c r="BC246" s="2">
        <f t="shared" si="73"/>
        <v>4.3322256772856393E-3</v>
      </c>
      <c r="BD246" s="2">
        <f t="shared" si="74"/>
        <v>3.7593236776282124E-3</v>
      </c>
      <c r="BE246">
        <v>12</v>
      </c>
      <c r="BF246">
        <v>29</v>
      </c>
      <c r="BG246">
        <v>5</v>
      </c>
      <c r="BH246">
        <v>6</v>
      </c>
      <c r="BI246">
        <v>7</v>
      </c>
      <c r="BJ246">
        <v>1</v>
      </c>
      <c r="BK246">
        <v>18</v>
      </c>
      <c r="BL246">
        <v>1</v>
      </c>
      <c r="BM246">
        <v>7</v>
      </c>
      <c r="BN246">
        <v>4</v>
      </c>
      <c r="BO246">
        <v>1</v>
      </c>
      <c r="BP246">
        <v>2</v>
      </c>
      <c r="BQ246">
        <v>5</v>
      </c>
      <c r="BR246">
        <v>0</v>
      </c>
      <c r="BS246">
        <v>1</v>
      </c>
      <c r="BT246">
        <v>1</v>
      </c>
      <c r="BU246">
        <v>1</v>
      </c>
      <c r="BV246">
        <v>1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 t="s">
        <v>850</v>
      </c>
      <c r="CN246">
        <v>260.67999267578119</v>
      </c>
      <c r="CO246">
        <v>270</v>
      </c>
      <c r="CP246">
        <v>275</v>
      </c>
      <c r="CQ246">
        <v>262.3699951171875</v>
      </c>
      <c r="CR246">
        <v>272.08999633789063</v>
      </c>
      <c r="CS246" s="2">
        <f t="shared" si="75"/>
        <v>3.4518545645254806E-2</v>
      </c>
      <c r="CT246" s="2">
        <f t="shared" si="76"/>
        <v>1.8181818181818188E-2</v>
      </c>
      <c r="CU246" s="2">
        <f t="shared" si="77"/>
        <v>2.825927734375E-2</v>
      </c>
      <c r="CV246" s="2">
        <f t="shared" si="78"/>
        <v>3.5723478817767718E-2</v>
      </c>
      <c r="CW246">
        <v>22</v>
      </c>
      <c r="CX246">
        <v>10</v>
      </c>
      <c r="CY246">
        <v>9</v>
      </c>
      <c r="CZ246">
        <v>9</v>
      </c>
      <c r="DA246">
        <v>0</v>
      </c>
      <c r="DB246">
        <v>1</v>
      </c>
      <c r="DC246">
        <v>2</v>
      </c>
      <c r="DD246">
        <v>0</v>
      </c>
      <c r="DE246">
        <v>0</v>
      </c>
      <c r="DF246">
        <v>12</v>
      </c>
      <c r="DG246">
        <v>4</v>
      </c>
      <c r="DH246">
        <v>6</v>
      </c>
      <c r="DI246">
        <v>1</v>
      </c>
      <c r="DJ246">
        <v>31</v>
      </c>
      <c r="DK246">
        <v>2</v>
      </c>
      <c r="DL246">
        <v>54</v>
      </c>
      <c r="DM246">
        <v>0</v>
      </c>
      <c r="DN246">
        <v>0</v>
      </c>
      <c r="DO246">
        <v>10</v>
      </c>
      <c r="DP246">
        <v>2</v>
      </c>
      <c r="DQ246">
        <v>31</v>
      </c>
      <c r="DR246">
        <v>31</v>
      </c>
      <c r="DS246">
        <v>1</v>
      </c>
      <c r="DT246">
        <v>1</v>
      </c>
      <c r="DU246">
        <v>2</v>
      </c>
      <c r="DV246">
        <v>2</v>
      </c>
      <c r="DW246">
        <v>31</v>
      </c>
      <c r="DX246">
        <v>11</v>
      </c>
      <c r="DY246">
        <v>9</v>
      </c>
      <c r="DZ246">
        <v>9</v>
      </c>
      <c r="EA246">
        <v>3</v>
      </c>
      <c r="EB246">
        <v>1</v>
      </c>
      <c r="EC246">
        <v>3</v>
      </c>
      <c r="ED246">
        <v>2</v>
      </c>
      <c r="EE246" t="s">
        <v>914</v>
      </c>
      <c r="EF246">
        <v>272.08999633789063</v>
      </c>
      <c r="EG246">
        <v>275</v>
      </c>
      <c r="EH246">
        <v>277.80999755859369</v>
      </c>
      <c r="EI246">
        <v>270.32998657226563</v>
      </c>
      <c r="EJ246">
        <v>275.95999145507813</v>
      </c>
      <c r="EK246" s="2">
        <f t="shared" si="79"/>
        <v>1.0581831498579497E-2</v>
      </c>
      <c r="EL246" s="2">
        <f t="shared" si="80"/>
        <v>1.0114817980951263E-2</v>
      </c>
      <c r="EM246" s="2">
        <f t="shared" si="81"/>
        <v>1.6981867009943197E-2</v>
      </c>
      <c r="EN246" s="2">
        <f t="shared" si="82"/>
        <v>2.0401525790483932E-2</v>
      </c>
      <c r="EO246">
        <v>15</v>
      </c>
      <c r="EP246">
        <v>7</v>
      </c>
      <c r="EQ246">
        <v>1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5</v>
      </c>
      <c r="EY246">
        <v>4</v>
      </c>
      <c r="EZ246">
        <v>5</v>
      </c>
      <c r="FA246">
        <v>8</v>
      </c>
      <c r="FB246">
        <v>47</v>
      </c>
      <c r="FC246">
        <v>1</v>
      </c>
      <c r="FD246">
        <v>0</v>
      </c>
      <c r="FE246">
        <v>0</v>
      </c>
      <c r="FF246">
        <v>0</v>
      </c>
      <c r="FG246">
        <v>3</v>
      </c>
      <c r="FH246">
        <v>0</v>
      </c>
      <c r="FI246">
        <v>47</v>
      </c>
      <c r="FJ246">
        <v>0</v>
      </c>
      <c r="FK246">
        <v>1</v>
      </c>
      <c r="FL246">
        <v>0</v>
      </c>
      <c r="FM246">
        <v>1</v>
      </c>
      <c r="FN246">
        <v>1</v>
      </c>
      <c r="FO246">
        <v>18</v>
      </c>
      <c r="FP246">
        <v>3</v>
      </c>
      <c r="FQ246">
        <v>12</v>
      </c>
      <c r="FR246">
        <v>12</v>
      </c>
      <c r="FS246">
        <v>1</v>
      </c>
      <c r="FT246">
        <v>1</v>
      </c>
      <c r="FU246">
        <v>1</v>
      </c>
      <c r="FV246">
        <v>1</v>
      </c>
      <c r="FW246" t="s">
        <v>367</v>
      </c>
      <c r="FX246">
        <v>275.95999145507813</v>
      </c>
      <c r="FY246">
        <v>270.92999267578119</v>
      </c>
      <c r="FZ246">
        <v>277.95001220703119</v>
      </c>
      <c r="GA246">
        <v>266.57998657226563</v>
      </c>
      <c r="GB246">
        <v>273.45999145507813</v>
      </c>
      <c r="GC246">
        <v>169</v>
      </c>
      <c r="GD246">
        <v>135</v>
      </c>
      <c r="GE246">
        <v>73</v>
      </c>
      <c r="GF246">
        <v>123</v>
      </c>
      <c r="GG246">
        <v>7</v>
      </c>
      <c r="GH246">
        <v>36</v>
      </c>
      <c r="GI246">
        <v>0</v>
      </c>
      <c r="GJ246">
        <v>9</v>
      </c>
      <c r="GK246">
        <v>1</v>
      </c>
      <c r="GL246">
        <v>78</v>
      </c>
      <c r="GM246">
        <v>0</v>
      </c>
      <c r="GN246">
        <v>78</v>
      </c>
      <c r="GO246">
        <v>3</v>
      </c>
      <c r="GP246">
        <v>3</v>
      </c>
      <c r="GQ246">
        <v>3</v>
      </c>
      <c r="GR246">
        <v>3</v>
      </c>
      <c r="GS246">
        <v>4</v>
      </c>
      <c r="GT246">
        <v>4</v>
      </c>
      <c r="GU246">
        <v>3</v>
      </c>
      <c r="GV246">
        <v>3</v>
      </c>
      <c r="GW246">
        <v>2</v>
      </c>
      <c r="GX246" t="s">
        <v>218</v>
      </c>
      <c r="GY246">
        <v>71510</v>
      </c>
      <c r="GZ246">
        <v>48085</v>
      </c>
      <c r="HC246">
        <v>0.26</v>
      </c>
      <c r="HD246">
        <v>2.94</v>
      </c>
      <c r="HE246">
        <v>0.28239999999999998</v>
      </c>
      <c r="HF246" s="2">
        <f t="shared" si="83"/>
        <v>-1.856567716855273E-2</v>
      </c>
      <c r="HG246" s="2">
        <f t="shared" si="84"/>
        <v>2.5256410228257642E-2</v>
      </c>
      <c r="HH246" s="2">
        <f t="shared" si="85"/>
        <v>1.6055830735289489E-2</v>
      </c>
      <c r="HI246" s="2">
        <f t="shared" si="86"/>
        <v>2.5159091266711675E-2</v>
      </c>
      <c r="HJ246" s="3">
        <f t="shared" si="87"/>
        <v>277.77271171393954</v>
      </c>
      <c r="HK246" t="str">
        <f t="shared" si="88"/>
        <v>VRTS</v>
      </c>
    </row>
    <row r="247" spans="1:219" s="15" customFormat="1" x14ac:dyDescent="0.3">
      <c r="A247" s="15">
        <v>238</v>
      </c>
      <c r="B247" s="15" t="s">
        <v>915</v>
      </c>
      <c r="C247" s="15">
        <v>9</v>
      </c>
      <c r="D247" s="15">
        <v>0</v>
      </c>
      <c r="E247" s="15">
        <v>5</v>
      </c>
      <c r="F247" s="15">
        <v>1</v>
      </c>
      <c r="G247" s="15" t="s">
        <v>218</v>
      </c>
      <c r="H247" s="15" t="s">
        <v>416</v>
      </c>
      <c r="I247" s="15">
        <v>6</v>
      </c>
      <c r="J247" s="15">
        <v>0</v>
      </c>
      <c r="K247" s="15" t="s">
        <v>218</v>
      </c>
      <c r="L247" s="15" t="s">
        <v>218</v>
      </c>
      <c r="M247" s="15">
        <v>49</v>
      </c>
      <c r="N247" s="15">
        <v>30</v>
      </c>
      <c r="O247" s="15">
        <v>21</v>
      </c>
      <c r="P247" s="15">
        <v>3</v>
      </c>
      <c r="Q247" s="15">
        <v>0</v>
      </c>
      <c r="R247" s="15">
        <v>2</v>
      </c>
      <c r="S247" s="15">
        <v>24</v>
      </c>
      <c r="T247" s="15">
        <v>0</v>
      </c>
      <c r="U247" s="15">
        <v>0</v>
      </c>
      <c r="V247" s="15">
        <v>12</v>
      </c>
      <c r="W247" s="15">
        <v>10</v>
      </c>
      <c r="X247" s="15">
        <v>9</v>
      </c>
      <c r="Y247" s="15">
        <v>7</v>
      </c>
      <c r="Z247" s="15">
        <v>24</v>
      </c>
      <c r="AA247" s="15">
        <v>2</v>
      </c>
      <c r="AB247" s="15">
        <v>61</v>
      </c>
      <c r="AC247" s="15">
        <v>0</v>
      </c>
      <c r="AD247" s="15">
        <v>0</v>
      </c>
      <c r="AE247" s="15">
        <v>9</v>
      </c>
      <c r="AF247" s="15">
        <v>4</v>
      </c>
      <c r="AG247" s="15">
        <v>24</v>
      </c>
      <c r="AH247" s="15">
        <v>24</v>
      </c>
      <c r="AI247" s="15">
        <v>1</v>
      </c>
      <c r="AJ247" s="15">
        <v>1</v>
      </c>
      <c r="AK247" s="15">
        <v>2</v>
      </c>
      <c r="AL247" s="15">
        <v>2</v>
      </c>
      <c r="AM247" s="15">
        <v>15</v>
      </c>
      <c r="AN247" s="15">
        <v>9</v>
      </c>
      <c r="AO247" s="15">
        <v>1</v>
      </c>
      <c r="AP247" s="15">
        <v>1</v>
      </c>
      <c r="AQ247" s="15">
        <v>1</v>
      </c>
      <c r="AR247" s="15">
        <v>1</v>
      </c>
      <c r="AS247" s="15">
        <v>1</v>
      </c>
      <c r="AT247" s="15">
        <v>1</v>
      </c>
      <c r="AU247" s="15" t="s">
        <v>916</v>
      </c>
      <c r="AV247" s="15">
        <v>120.0899963378906</v>
      </c>
      <c r="AW247" s="15">
        <v>119.51999664306641</v>
      </c>
      <c r="AX247" s="15">
        <v>124.48000335693359</v>
      </c>
      <c r="AY247" s="15">
        <v>116.63999938964839</v>
      </c>
      <c r="AZ247" s="15">
        <v>122.8000030517578</v>
      </c>
      <c r="BA247" s="16">
        <f t="shared" si="71"/>
        <v>-4.7690738858237047E-3</v>
      </c>
      <c r="BB247" s="16">
        <f t="shared" si="72"/>
        <v>3.9845811215516114E-2</v>
      </c>
      <c r="BC247" s="16">
        <f t="shared" si="73"/>
        <v>2.4096363238854557E-2</v>
      </c>
      <c r="BD247" s="16">
        <f t="shared" si="74"/>
        <v>5.0162895024628673E-2</v>
      </c>
      <c r="BE247" s="15">
        <v>0</v>
      </c>
      <c r="BF247" s="15">
        <v>6</v>
      </c>
      <c r="BG247" s="15">
        <v>16</v>
      </c>
      <c r="BH247" s="15">
        <v>16</v>
      </c>
      <c r="BI247" s="15">
        <v>131</v>
      </c>
      <c r="BJ247" s="15">
        <v>0</v>
      </c>
      <c r="BK247" s="15">
        <v>0</v>
      </c>
      <c r="BL247" s="15">
        <v>0</v>
      </c>
      <c r="BM247" s="15">
        <v>0</v>
      </c>
      <c r="BN247" s="15">
        <v>0</v>
      </c>
      <c r="BO247" s="15">
        <v>0</v>
      </c>
      <c r="BP247" s="15">
        <v>0</v>
      </c>
      <c r="BQ247" s="15">
        <v>0</v>
      </c>
      <c r="BR247" s="15">
        <v>1</v>
      </c>
      <c r="BS247" s="15">
        <v>1</v>
      </c>
      <c r="BT247" s="15">
        <v>1</v>
      </c>
      <c r="BU247" s="15">
        <v>1</v>
      </c>
      <c r="BV247" s="15">
        <v>1</v>
      </c>
      <c r="BW247" s="15">
        <v>0</v>
      </c>
      <c r="BX247" s="15">
        <v>0</v>
      </c>
      <c r="BY247" s="15">
        <v>1</v>
      </c>
      <c r="BZ247" s="15">
        <v>1</v>
      </c>
      <c r="CA247" s="15">
        <v>0</v>
      </c>
      <c r="CB247" s="15">
        <v>0</v>
      </c>
      <c r="CC247" s="15">
        <v>1</v>
      </c>
      <c r="CD247" s="15">
        <v>1</v>
      </c>
      <c r="CE247" s="15">
        <v>0</v>
      </c>
      <c r="CF247" s="15">
        <v>0</v>
      </c>
      <c r="CG247" s="15">
        <v>1</v>
      </c>
      <c r="CH247" s="15">
        <v>1</v>
      </c>
      <c r="CI247" s="15">
        <v>0</v>
      </c>
      <c r="CJ247" s="15">
        <v>0</v>
      </c>
      <c r="CK247" s="15">
        <v>1</v>
      </c>
      <c r="CL247" s="15">
        <v>1</v>
      </c>
      <c r="CM247" s="15" t="s">
        <v>424</v>
      </c>
      <c r="CN247" s="15">
        <v>122.8000030517578</v>
      </c>
      <c r="CO247" s="15">
        <v>122.2099990844727</v>
      </c>
      <c r="CP247" s="15">
        <v>125.7799987792969</v>
      </c>
      <c r="CQ247" s="15">
        <v>120.0400009155273</v>
      </c>
      <c r="CR247" s="15">
        <v>123.9899978637695</v>
      </c>
      <c r="CS247" s="16">
        <f t="shared" si="75"/>
        <v>-4.827788001841693E-3</v>
      </c>
      <c r="CT247" s="16">
        <f t="shared" si="76"/>
        <v>2.8382888610838597E-2</v>
      </c>
      <c r="CU247" s="16">
        <f t="shared" si="77"/>
        <v>1.7756306236820119E-2</v>
      </c>
      <c r="CV247" s="16">
        <f t="shared" si="78"/>
        <v>3.1857383791409899E-2</v>
      </c>
      <c r="CW247" s="15">
        <v>6</v>
      </c>
      <c r="CX247" s="15">
        <v>28</v>
      </c>
      <c r="CY247" s="15">
        <v>29</v>
      </c>
      <c r="CZ247" s="15">
        <v>16</v>
      </c>
      <c r="DA247" s="15">
        <v>49</v>
      </c>
      <c r="DB247" s="15">
        <v>0</v>
      </c>
      <c r="DC247" s="15">
        <v>0</v>
      </c>
      <c r="DD247" s="15">
        <v>0</v>
      </c>
      <c r="DE247" s="15">
        <v>0</v>
      </c>
      <c r="DF247" s="15">
        <v>0</v>
      </c>
      <c r="DG247" s="15">
        <v>0</v>
      </c>
      <c r="DH247" s="15">
        <v>1</v>
      </c>
      <c r="DI247" s="15">
        <v>1</v>
      </c>
      <c r="DJ247" s="15">
        <v>17</v>
      </c>
      <c r="DK247" s="15">
        <v>1</v>
      </c>
      <c r="DL247" s="15">
        <v>19</v>
      </c>
      <c r="DM247" s="15">
        <v>1</v>
      </c>
      <c r="DN247" s="15">
        <v>19</v>
      </c>
      <c r="DO247" s="15">
        <v>0</v>
      </c>
      <c r="DP247" s="15">
        <v>0</v>
      </c>
      <c r="DQ247" s="15">
        <v>17</v>
      </c>
      <c r="DR247" s="15">
        <v>17</v>
      </c>
      <c r="DS247" s="15">
        <v>0</v>
      </c>
      <c r="DT247" s="15">
        <v>0</v>
      </c>
      <c r="DU247" s="15">
        <v>1</v>
      </c>
      <c r="DV247" s="15">
        <v>1</v>
      </c>
      <c r="DW247" s="15">
        <v>2</v>
      </c>
      <c r="DX247" s="15">
        <v>0</v>
      </c>
      <c r="DY247" s="15">
        <v>9</v>
      </c>
      <c r="DZ247" s="15">
        <v>9</v>
      </c>
      <c r="EA247" s="15">
        <v>1</v>
      </c>
      <c r="EB247" s="15">
        <v>0</v>
      </c>
      <c r="EC247" s="15">
        <v>1</v>
      </c>
      <c r="ED247" s="15">
        <v>1</v>
      </c>
      <c r="EE247" s="15" t="s">
        <v>470</v>
      </c>
      <c r="EF247" s="15">
        <v>123.9899978637695</v>
      </c>
      <c r="EG247" s="15">
        <v>124.7600021362305</v>
      </c>
      <c r="EH247" s="15">
        <v>128.6600036621094</v>
      </c>
      <c r="EI247" s="15">
        <v>120.9700012207031</v>
      </c>
      <c r="EJ247" s="15">
        <v>126.3300018310547</v>
      </c>
      <c r="EK247" s="16">
        <f t="shared" si="79"/>
        <v>6.1718840916674678E-3</v>
      </c>
      <c r="EL247" s="16">
        <f t="shared" si="80"/>
        <v>3.031246241933272E-2</v>
      </c>
      <c r="EM247" s="16">
        <f t="shared" si="81"/>
        <v>3.0378333204811425E-2</v>
      </c>
      <c r="EN247" s="16">
        <f t="shared" si="82"/>
        <v>4.2428564336757568E-2</v>
      </c>
      <c r="EO247" s="15">
        <v>25</v>
      </c>
      <c r="EP247" s="15">
        <v>9</v>
      </c>
      <c r="EQ247" s="15">
        <v>14</v>
      </c>
      <c r="ER247" s="15">
        <v>29</v>
      </c>
      <c r="ES247" s="15">
        <v>51</v>
      </c>
      <c r="ET247" s="15">
        <v>3</v>
      </c>
      <c r="EU247" s="15">
        <v>12</v>
      </c>
      <c r="EV247" s="15">
        <v>2</v>
      </c>
      <c r="EW247" s="15">
        <v>6</v>
      </c>
      <c r="EX247" s="15">
        <v>9</v>
      </c>
      <c r="EY247" s="15">
        <v>2</v>
      </c>
      <c r="EZ247" s="15">
        <v>5</v>
      </c>
      <c r="FA247" s="15">
        <v>3</v>
      </c>
      <c r="FB247" s="15">
        <v>40</v>
      </c>
      <c r="FC247" s="15">
        <v>4</v>
      </c>
      <c r="FD247" s="15">
        <v>59</v>
      </c>
      <c r="FE247" s="15">
        <v>3</v>
      </c>
      <c r="FF247" s="15">
        <v>59</v>
      </c>
      <c r="FG247" s="15">
        <v>15</v>
      </c>
      <c r="FH247" s="15">
        <v>12</v>
      </c>
      <c r="FI247" s="15">
        <v>40</v>
      </c>
      <c r="FJ247" s="15">
        <v>40</v>
      </c>
      <c r="FK247" s="15">
        <v>4</v>
      </c>
      <c r="FL247" s="15">
        <v>3</v>
      </c>
      <c r="FM247" s="15">
        <v>4</v>
      </c>
      <c r="FN247" s="15">
        <v>3</v>
      </c>
      <c r="FO247" s="15">
        <v>17</v>
      </c>
      <c r="FP247" s="15">
        <v>11</v>
      </c>
      <c r="FQ247" s="15">
        <v>33</v>
      </c>
      <c r="FR247" s="15">
        <v>33</v>
      </c>
      <c r="FS247" s="15">
        <v>2</v>
      </c>
      <c r="FT247" s="15">
        <v>1</v>
      </c>
      <c r="FU247" s="15">
        <v>2</v>
      </c>
      <c r="FV247" s="15">
        <v>1</v>
      </c>
      <c r="FW247" s="15" t="s">
        <v>622</v>
      </c>
      <c r="FX247" s="15">
        <v>126.3300018310547</v>
      </c>
      <c r="FY247" s="15">
        <v>125.2799987792969</v>
      </c>
      <c r="FZ247" s="15">
        <v>125.4100036621094</v>
      </c>
      <c r="GA247" s="15">
        <v>120.2200012207031</v>
      </c>
      <c r="GB247" s="15">
        <v>121.80999755859381</v>
      </c>
      <c r="GC247" s="15">
        <v>528</v>
      </c>
      <c r="GD247" s="15">
        <v>141</v>
      </c>
      <c r="GE247" s="15">
        <v>256</v>
      </c>
      <c r="GF247" s="15">
        <v>78</v>
      </c>
      <c r="GG247" s="15">
        <v>6</v>
      </c>
      <c r="GH247" s="15">
        <v>295</v>
      </c>
      <c r="GI247" s="15">
        <v>6</v>
      </c>
      <c r="GJ247" s="15">
        <v>145</v>
      </c>
      <c r="GK247" s="15">
        <v>79</v>
      </c>
      <c r="GL247" s="15">
        <v>82</v>
      </c>
      <c r="GM247" s="15">
        <v>78</v>
      </c>
      <c r="GN247" s="15">
        <v>57</v>
      </c>
      <c r="GO247" s="15">
        <v>8</v>
      </c>
      <c r="GP247" s="15">
        <v>5</v>
      </c>
      <c r="GQ247" s="15">
        <v>7</v>
      </c>
      <c r="GR247" s="15">
        <v>4</v>
      </c>
      <c r="GS247" s="15">
        <v>5</v>
      </c>
      <c r="GT247" s="15">
        <v>3</v>
      </c>
      <c r="GU247" s="15">
        <v>4</v>
      </c>
      <c r="GV247" s="15">
        <v>2</v>
      </c>
      <c r="GW247" s="15">
        <v>2.7</v>
      </c>
      <c r="GX247" s="15" t="s">
        <v>272</v>
      </c>
      <c r="GY247" s="15">
        <v>524611</v>
      </c>
      <c r="GZ247" s="15">
        <v>408585</v>
      </c>
      <c r="HA247" s="15">
        <v>1.373</v>
      </c>
      <c r="HB247" s="15">
        <v>1.627</v>
      </c>
      <c r="HC247" s="15">
        <v>0.38</v>
      </c>
      <c r="HD247" s="15">
        <v>4.95</v>
      </c>
      <c r="HE247" s="15">
        <v>0</v>
      </c>
      <c r="HF247" s="16">
        <f t="shared" si="83"/>
        <v>-8.381250494802206E-3</v>
      </c>
      <c r="HG247" s="16">
        <f t="shared" si="84"/>
        <v>1.0366388566798168E-3</v>
      </c>
      <c r="HH247" s="16">
        <f t="shared" si="85"/>
        <v>4.0389508364442883E-2</v>
      </c>
      <c r="HI247" s="16">
        <f t="shared" si="86"/>
        <v>1.3053085705267198E-2</v>
      </c>
      <c r="HJ247" s="17">
        <f t="shared" si="87"/>
        <v>125.40986889399632</v>
      </c>
      <c r="HK247" s="15" t="str">
        <f t="shared" si="88"/>
        <v>VC</v>
      </c>
    </row>
    <row r="248" spans="1:219" hidden="1" x14ac:dyDescent="0.3">
      <c r="A248">
        <v>239</v>
      </c>
      <c r="B248" t="s">
        <v>917</v>
      </c>
      <c r="C248">
        <v>10</v>
      </c>
      <c r="D248">
        <v>0</v>
      </c>
      <c r="E248">
        <v>6</v>
      </c>
      <c r="F248">
        <v>0</v>
      </c>
      <c r="G248" t="s">
        <v>218</v>
      </c>
      <c r="H248" t="s">
        <v>218</v>
      </c>
      <c r="I248">
        <v>6</v>
      </c>
      <c r="J248">
        <v>0</v>
      </c>
      <c r="K248" t="s">
        <v>218</v>
      </c>
      <c r="L248" t="s">
        <v>218</v>
      </c>
      <c r="M248">
        <v>7</v>
      </c>
      <c r="N248">
        <v>35</v>
      </c>
      <c r="O248">
        <v>132</v>
      </c>
      <c r="P248">
        <v>19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1</v>
      </c>
      <c r="W248">
        <v>0</v>
      </c>
      <c r="X248">
        <v>0</v>
      </c>
      <c r="Y248">
        <v>0</v>
      </c>
      <c r="Z248">
        <v>1</v>
      </c>
      <c r="AA248">
        <v>1</v>
      </c>
      <c r="AB248">
        <v>2</v>
      </c>
      <c r="AC248">
        <v>0</v>
      </c>
      <c r="AD248">
        <v>0</v>
      </c>
      <c r="AE248">
        <v>0</v>
      </c>
      <c r="AF248">
        <v>0</v>
      </c>
      <c r="AG248">
        <v>1</v>
      </c>
      <c r="AH248">
        <v>1</v>
      </c>
      <c r="AI248">
        <v>0</v>
      </c>
      <c r="AJ248">
        <v>0</v>
      </c>
      <c r="AK248">
        <v>1</v>
      </c>
      <c r="AL248">
        <v>1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 t="s">
        <v>280</v>
      </c>
      <c r="AV248">
        <v>45.520000457763672</v>
      </c>
      <c r="AW248">
        <v>45.689998626708977</v>
      </c>
      <c r="AX248">
        <v>46.299999237060547</v>
      </c>
      <c r="AY248">
        <v>45.180000305175781</v>
      </c>
      <c r="AZ248">
        <v>45.889999389648438</v>
      </c>
      <c r="BA248" s="2">
        <f t="shared" si="71"/>
        <v>3.7206866722453436E-3</v>
      </c>
      <c r="BB248" s="2">
        <f t="shared" si="72"/>
        <v>1.3174959403958186E-2</v>
      </c>
      <c r="BC248" s="2">
        <f t="shared" si="73"/>
        <v>1.1162143507596145E-2</v>
      </c>
      <c r="BD248" s="2">
        <f t="shared" si="74"/>
        <v>1.5471760599604867E-2</v>
      </c>
      <c r="BE248">
        <v>26</v>
      </c>
      <c r="BF248">
        <v>128</v>
      </c>
      <c r="BG248">
        <v>28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3</v>
      </c>
      <c r="BO248">
        <v>1</v>
      </c>
      <c r="BP248">
        <v>0</v>
      </c>
      <c r="BQ248">
        <v>0</v>
      </c>
      <c r="BR248">
        <v>11</v>
      </c>
      <c r="BS248">
        <v>1</v>
      </c>
      <c r="BT248">
        <v>15</v>
      </c>
      <c r="BU248">
        <v>0</v>
      </c>
      <c r="BV248">
        <v>0</v>
      </c>
      <c r="BW248">
        <v>0</v>
      </c>
      <c r="BX248">
        <v>0</v>
      </c>
      <c r="BY248">
        <v>11</v>
      </c>
      <c r="BZ248">
        <v>11</v>
      </c>
      <c r="CA248">
        <v>0</v>
      </c>
      <c r="CB248">
        <v>0</v>
      </c>
      <c r="CC248">
        <v>1</v>
      </c>
      <c r="CD248">
        <v>1</v>
      </c>
      <c r="CE248">
        <v>1</v>
      </c>
      <c r="CF248">
        <v>0</v>
      </c>
      <c r="CG248">
        <v>5</v>
      </c>
      <c r="CH248">
        <v>5</v>
      </c>
      <c r="CI248">
        <v>1</v>
      </c>
      <c r="CJ248">
        <v>0</v>
      </c>
      <c r="CK248">
        <v>1</v>
      </c>
      <c r="CL248">
        <v>1</v>
      </c>
      <c r="CM248" t="s">
        <v>918</v>
      </c>
      <c r="CN248">
        <v>45.889999389648438</v>
      </c>
      <c r="CO248">
        <v>45.930000305175781</v>
      </c>
      <c r="CP248">
        <v>46.360000610351563</v>
      </c>
      <c r="CQ248">
        <v>45.549999237060547</v>
      </c>
      <c r="CR248">
        <v>45.840000152587891</v>
      </c>
      <c r="CS248" s="2">
        <f t="shared" si="75"/>
        <v>8.7091041283615667E-4</v>
      </c>
      <c r="CT248" s="2">
        <f t="shared" si="76"/>
        <v>9.2752437341376837E-3</v>
      </c>
      <c r="CU248" s="2">
        <f t="shared" si="77"/>
        <v>8.2734828127665194E-3</v>
      </c>
      <c r="CV248" s="2">
        <f t="shared" si="78"/>
        <v>6.3263724817194111E-3</v>
      </c>
      <c r="CW248">
        <v>80</v>
      </c>
      <c r="CX248">
        <v>26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64</v>
      </c>
      <c r="DG248">
        <v>22</v>
      </c>
      <c r="DH248">
        <v>18</v>
      </c>
      <c r="DI248">
        <v>7</v>
      </c>
      <c r="DJ248">
        <v>8</v>
      </c>
      <c r="DK248">
        <v>0</v>
      </c>
      <c r="DL248">
        <v>0</v>
      </c>
      <c r="DM248">
        <v>0</v>
      </c>
      <c r="DN248">
        <v>0</v>
      </c>
      <c r="DO248">
        <v>26</v>
      </c>
      <c r="DP248">
        <v>0</v>
      </c>
      <c r="DQ248">
        <v>2</v>
      </c>
      <c r="DR248">
        <v>0</v>
      </c>
      <c r="DS248">
        <v>1</v>
      </c>
      <c r="DT248">
        <v>0</v>
      </c>
      <c r="DU248">
        <v>1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 t="s">
        <v>405</v>
      </c>
      <c r="EF248">
        <v>45.840000152587891</v>
      </c>
      <c r="EG248">
        <v>46.319999694824219</v>
      </c>
      <c r="EH248">
        <v>47.240001678466797</v>
      </c>
      <c r="EI248">
        <v>45.740001678466797</v>
      </c>
      <c r="EJ248">
        <v>46.279998779296882</v>
      </c>
      <c r="EK248" s="2">
        <f t="shared" si="79"/>
        <v>1.0362684486156515E-2</v>
      </c>
      <c r="EL248" s="2">
        <f t="shared" si="80"/>
        <v>1.947506246728048E-2</v>
      </c>
      <c r="EM248" s="2">
        <f t="shared" si="81"/>
        <v>1.2521546204203204E-2</v>
      </c>
      <c r="EN248" s="2">
        <f t="shared" si="82"/>
        <v>1.1668044837366165E-2</v>
      </c>
      <c r="EO248">
        <v>45</v>
      </c>
      <c r="EP248">
        <v>23</v>
      </c>
      <c r="EQ248">
        <v>17</v>
      </c>
      <c r="ER248">
        <v>11</v>
      </c>
      <c r="ES248">
        <v>0</v>
      </c>
      <c r="ET248">
        <v>1</v>
      </c>
      <c r="EU248">
        <v>28</v>
      </c>
      <c r="EV248">
        <v>0</v>
      </c>
      <c r="EW248">
        <v>0</v>
      </c>
      <c r="EX248">
        <v>44</v>
      </c>
      <c r="EY248">
        <v>27</v>
      </c>
      <c r="EZ248">
        <v>12</v>
      </c>
      <c r="FA248">
        <v>3</v>
      </c>
      <c r="FB248">
        <v>27</v>
      </c>
      <c r="FC248">
        <v>0</v>
      </c>
      <c r="FD248">
        <v>0</v>
      </c>
      <c r="FE248">
        <v>0</v>
      </c>
      <c r="FF248">
        <v>0</v>
      </c>
      <c r="FG248">
        <v>53</v>
      </c>
      <c r="FH248">
        <v>28</v>
      </c>
      <c r="FI248">
        <v>0</v>
      </c>
      <c r="FJ248">
        <v>0</v>
      </c>
      <c r="FK248">
        <v>1</v>
      </c>
      <c r="FL248">
        <v>1</v>
      </c>
      <c r="FM248">
        <v>0</v>
      </c>
      <c r="FN248">
        <v>0</v>
      </c>
      <c r="FO248">
        <v>66</v>
      </c>
      <c r="FP248">
        <v>53</v>
      </c>
      <c r="FQ248">
        <v>7</v>
      </c>
      <c r="FR248">
        <v>0</v>
      </c>
      <c r="FS248">
        <v>1</v>
      </c>
      <c r="FT248">
        <v>1</v>
      </c>
      <c r="FU248">
        <v>1</v>
      </c>
      <c r="FV248">
        <v>0</v>
      </c>
      <c r="FW248" t="s">
        <v>775</v>
      </c>
      <c r="FX248">
        <v>46.279998779296882</v>
      </c>
      <c r="FY248">
        <v>46.279998779296882</v>
      </c>
      <c r="FZ248">
        <v>46.279998779296882</v>
      </c>
      <c r="GA248">
        <v>45.529998779296882</v>
      </c>
      <c r="GB248">
        <v>45.75</v>
      </c>
      <c r="GC248">
        <v>577</v>
      </c>
      <c r="GD248">
        <v>249</v>
      </c>
      <c r="GE248">
        <v>202</v>
      </c>
      <c r="GF248">
        <v>232</v>
      </c>
      <c r="GG248">
        <v>0</v>
      </c>
      <c r="GH248">
        <v>30</v>
      </c>
      <c r="GI248">
        <v>0</v>
      </c>
      <c r="GJ248">
        <v>11</v>
      </c>
      <c r="GK248">
        <v>0</v>
      </c>
      <c r="GL248">
        <v>47</v>
      </c>
      <c r="GM248">
        <v>0</v>
      </c>
      <c r="GN248">
        <v>35</v>
      </c>
      <c r="GO248">
        <v>3</v>
      </c>
      <c r="GP248">
        <v>1</v>
      </c>
      <c r="GQ248">
        <v>2</v>
      </c>
      <c r="GR248">
        <v>0</v>
      </c>
      <c r="GS248">
        <v>2</v>
      </c>
      <c r="GT248">
        <v>1</v>
      </c>
      <c r="GU248">
        <v>1</v>
      </c>
      <c r="GV248">
        <v>0</v>
      </c>
      <c r="GW248">
        <v>3</v>
      </c>
      <c r="GX248" t="s">
        <v>272</v>
      </c>
      <c r="GY248">
        <v>1176713</v>
      </c>
      <c r="GZ248">
        <v>1334285</v>
      </c>
      <c r="HA248">
        <v>5.29</v>
      </c>
      <c r="HB248">
        <v>5.8109999999999999</v>
      </c>
      <c r="HC248">
        <v>17.3</v>
      </c>
      <c r="HD248">
        <v>8.59</v>
      </c>
      <c r="HF248" s="2">
        <f t="shared" si="83"/>
        <v>0</v>
      </c>
      <c r="HG248" s="2">
        <f t="shared" si="84"/>
        <v>0</v>
      </c>
      <c r="HH248" s="2">
        <f t="shared" si="85"/>
        <v>1.6205704835400958E-2</v>
      </c>
      <c r="HI248" s="2">
        <f t="shared" si="86"/>
        <v>4.8087698514343025E-3</v>
      </c>
      <c r="HJ248" s="3">
        <f t="shared" si="87"/>
        <v>46.279998779296882</v>
      </c>
      <c r="HK248" t="str">
        <f t="shared" si="88"/>
        <v>VNO</v>
      </c>
    </row>
    <row r="249" spans="1:219" hidden="1" x14ac:dyDescent="0.3">
      <c r="A249">
        <v>240</v>
      </c>
      <c r="B249" t="s">
        <v>919</v>
      </c>
      <c r="C249">
        <v>10</v>
      </c>
      <c r="D249">
        <v>0</v>
      </c>
      <c r="E249">
        <v>6</v>
      </c>
      <c r="F249">
        <v>0</v>
      </c>
      <c r="G249" t="s">
        <v>218</v>
      </c>
      <c r="H249" t="s">
        <v>218</v>
      </c>
      <c r="I249">
        <v>6</v>
      </c>
      <c r="J249">
        <v>0</v>
      </c>
      <c r="K249" t="s">
        <v>218</v>
      </c>
      <c r="L249" t="s">
        <v>218</v>
      </c>
      <c r="M249">
        <v>14</v>
      </c>
      <c r="N249">
        <v>142</v>
      </c>
      <c r="O249">
        <v>35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1</v>
      </c>
      <c r="Y249">
        <v>0</v>
      </c>
      <c r="Z249">
        <v>0</v>
      </c>
      <c r="AA249">
        <v>1</v>
      </c>
      <c r="AB249">
        <v>1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 t="s">
        <v>700</v>
      </c>
      <c r="AV249">
        <v>179.47999572753909</v>
      </c>
      <c r="AW249">
        <v>180</v>
      </c>
      <c r="AX249">
        <v>181.94999694824219</v>
      </c>
      <c r="AY249">
        <v>179.4700012207031</v>
      </c>
      <c r="AZ249">
        <v>180.86000061035159</v>
      </c>
      <c r="BA249" s="2">
        <f t="shared" si="71"/>
        <v>2.8889126247828578E-3</v>
      </c>
      <c r="BB249" s="2">
        <f t="shared" si="72"/>
        <v>1.0717213415490701E-2</v>
      </c>
      <c r="BC249" s="2">
        <f t="shared" si="73"/>
        <v>2.9444376627605351E-3</v>
      </c>
      <c r="BD249" s="2">
        <f t="shared" si="74"/>
        <v>7.685499198040735E-3</v>
      </c>
      <c r="BE249">
        <v>48</v>
      </c>
      <c r="BF249">
        <v>130</v>
      </c>
      <c r="BG249">
        <v>4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8</v>
      </c>
      <c r="BO249">
        <v>4</v>
      </c>
      <c r="BP249">
        <v>0</v>
      </c>
      <c r="BQ249">
        <v>0</v>
      </c>
      <c r="BR249">
        <v>0</v>
      </c>
      <c r="BS249">
        <v>1</v>
      </c>
      <c r="BT249">
        <v>12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 t="s">
        <v>505</v>
      </c>
      <c r="CN249">
        <v>180.86000061035159</v>
      </c>
      <c r="CO249">
        <v>182.22999572753901</v>
      </c>
      <c r="CP249">
        <v>182.55000305175781</v>
      </c>
      <c r="CQ249">
        <v>178.77000427246091</v>
      </c>
      <c r="CR249">
        <v>179.03999328613281</v>
      </c>
      <c r="CS249" s="2">
        <f t="shared" si="75"/>
        <v>7.5179451753693005E-3</v>
      </c>
      <c r="CT249" s="2">
        <f t="shared" si="76"/>
        <v>1.7529844912030912E-3</v>
      </c>
      <c r="CU249" s="2">
        <f t="shared" si="77"/>
        <v>1.8986948011848193E-2</v>
      </c>
      <c r="CV249" s="2">
        <f t="shared" si="78"/>
        <v>1.5079815895682191E-3</v>
      </c>
      <c r="CW249">
        <v>1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1</v>
      </c>
      <c r="DJ249">
        <v>185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1</v>
      </c>
      <c r="DX249">
        <v>0</v>
      </c>
      <c r="DY249">
        <v>0</v>
      </c>
      <c r="DZ249">
        <v>0</v>
      </c>
      <c r="EA249">
        <v>1</v>
      </c>
      <c r="EB249">
        <v>0</v>
      </c>
      <c r="EC249">
        <v>0</v>
      </c>
      <c r="ED249">
        <v>0</v>
      </c>
      <c r="EE249" t="s">
        <v>864</v>
      </c>
      <c r="EF249">
        <v>179.03999328613281</v>
      </c>
      <c r="EG249">
        <v>180.05999755859381</v>
      </c>
      <c r="EH249">
        <v>181.80000305175781</v>
      </c>
      <c r="EI249">
        <v>179.30999755859381</v>
      </c>
      <c r="EJ249">
        <v>181.67999267578119</v>
      </c>
      <c r="EK249" s="2">
        <f t="shared" si="79"/>
        <v>5.6648022119908381E-3</v>
      </c>
      <c r="EL249" s="2">
        <f t="shared" si="80"/>
        <v>9.5709871504712218E-3</v>
      </c>
      <c r="EM249" s="2">
        <f t="shared" si="81"/>
        <v>4.1652782970628133E-3</v>
      </c>
      <c r="EN249" s="2">
        <f t="shared" si="82"/>
        <v>1.3044887784736892E-2</v>
      </c>
      <c r="EO249">
        <v>69</v>
      </c>
      <c r="EP249">
        <v>99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15</v>
      </c>
      <c r="EY249">
        <v>2</v>
      </c>
      <c r="EZ249">
        <v>2</v>
      </c>
      <c r="FA249">
        <v>1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 t="s">
        <v>656</v>
      </c>
      <c r="FX249">
        <v>181.67999267578119</v>
      </c>
      <c r="FY249">
        <v>180.77000427246091</v>
      </c>
      <c r="FZ249">
        <v>180.77000427246091</v>
      </c>
      <c r="GA249">
        <v>178</v>
      </c>
      <c r="GB249">
        <v>178.24000549316409</v>
      </c>
      <c r="GC249">
        <v>542</v>
      </c>
      <c r="GD249">
        <v>219</v>
      </c>
      <c r="GE249">
        <v>169</v>
      </c>
      <c r="GF249">
        <v>206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185</v>
      </c>
      <c r="GM249">
        <v>0</v>
      </c>
      <c r="GN249">
        <v>185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2.4</v>
      </c>
      <c r="GX249" t="s">
        <v>218</v>
      </c>
      <c r="GY249">
        <v>357115</v>
      </c>
      <c r="GZ249">
        <v>610385</v>
      </c>
      <c r="HA249">
        <v>1.6379999999999999</v>
      </c>
      <c r="HB249">
        <v>2.173</v>
      </c>
      <c r="HC249">
        <v>2.41</v>
      </c>
      <c r="HD249">
        <v>1.9</v>
      </c>
      <c r="HE249">
        <v>0.30840000000000001</v>
      </c>
      <c r="HF249" s="2">
        <f t="shared" si="83"/>
        <v>-5.0339568612762786E-3</v>
      </c>
      <c r="HG249" s="2">
        <f t="shared" si="84"/>
        <v>0</v>
      </c>
      <c r="HH249" s="2">
        <f t="shared" si="85"/>
        <v>1.5323362322246181E-2</v>
      </c>
      <c r="HI249" s="2">
        <f t="shared" si="86"/>
        <v>1.3465298797541436E-3</v>
      </c>
      <c r="HJ249" s="3">
        <f t="shared" si="87"/>
        <v>180.77000427246091</v>
      </c>
      <c r="HK249" t="str">
        <f t="shared" si="88"/>
        <v>VMC</v>
      </c>
    </row>
    <row r="250" spans="1:219" hidden="1" x14ac:dyDescent="0.3">
      <c r="A250">
        <v>241</v>
      </c>
      <c r="B250" t="s">
        <v>920</v>
      </c>
      <c r="C250">
        <v>9</v>
      </c>
      <c r="D250">
        <v>1</v>
      </c>
      <c r="E250">
        <v>6</v>
      </c>
      <c r="F250">
        <v>0</v>
      </c>
      <c r="G250" t="s">
        <v>218</v>
      </c>
      <c r="H250" t="s">
        <v>218</v>
      </c>
      <c r="I250">
        <v>6</v>
      </c>
      <c r="J250">
        <v>0</v>
      </c>
      <c r="K250" t="s">
        <v>218</v>
      </c>
      <c r="L250" t="s">
        <v>218</v>
      </c>
      <c r="M250">
        <v>41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31</v>
      </c>
      <c r="W250">
        <v>32</v>
      </c>
      <c r="X250">
        <v>23</v>
      </c>
      <c r="Y250">
        <v>15</v>
      </c>
      <c r="Z250">
        <v>13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 t="s">
        <v>807</v>
      </c>
      <c r="AV250">
        <v>291.29000854492188</v>
      </c>
      <c r="AW250">
        <v>290.44000244140619</v>
      </c>
      <c r="AX250">
        <v>295.57000732421881</v>
      </c>
      <c r="AY250">
        <v>288.69000244140619</v>
      </c>
      <c r="AZ250">
        <v>294.8800048828125</v>
      </c>
      <c r="BA250" s="2">
        <f t="shared" si="71"/>
        <v>-2.92661512316017E-3</v>
      </c>
      <c r="BB250" s="2">
        <f t="shared" si="72"/>
        <v>1.7356310707078548E-2</v>
      </c>
      <c r="BC250" s="2">
        <f t="shared" si="73"/>
        <v>6.0253408114918638E-3</v>
      </c>
      <c r="BD250" s="2">
        <f t="shared" si="74"/>
        <v>2.099159773096948E-2</v>
      </c>
      <c r="BE250">
        <v>13</v>
      </c>
      <c r="BF250">
        <v>26</v>
      </c>
      <c r="BG250">
        <v>81</v>
      </c>
      <c r="BH250">
        <v>22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10</v>
      </c>
      <c r="BO250">
        <v>1</v>
      </c>
      <c r="BP250">
        <v>1</v>
      </c>
      <c r="BQ250">
        <v>2</v>
      </c>
      <c r="BR250">
        <v>1</v>
      </c>
      <c r="BS250">
        <v>1</v>
      </c>
      <c r="BT250">
        <v>15</v>
      </c>
      <c r="BU250">
        <v>0</v>
      </c>
      <c r="BV250">
        <v>0</v>
      </c>
      <c r="BW250">
        <v>0</v>
      </c>
      <c r="BX250">
        <v>0</v>
      </c>
      <c r="BY250">
        <v>1</v>
      </c>
      <c r="BZ250">
        <v>1</v>
      </c>
      <c r="CA250">
        <v>0</v>
      </c>
      <c r="CB250">
        <v>0</v>
      </c>
      <c r="CC250">
        <v>1</v>
      </c>
      <c r="CD250">
        <v>1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 t="s">
        <v>309</v>
      </c>
      <c r="CN250">
        <v>294.8800048828125</v>
      </c>
      <c r="CO250">
        <v>294.52999877929688</v>
      </c>
      <c r="CP250">
        <v>295.10000610351563</v>
      </c>
      <c r="CQ250">
        <v>290.07000732421881</v>
      </c>
      <c r="CR250">
        <v>290.44000244140619</v>
      </c>
      <c r="CS250" s="2">
        <f t="shared" si="75"/>
        <v>-1.1883546836188863E-3</v>
      </c>
      <c r="CT250" s="2">
        <f t="shared" si="76"/>
        <v>1.9315734070801671E-3</v>
      </c>
      <c r="CU250" s="2">
        <f t="shared" si="77"/>
        <v>1.514274088738965E-2</v>
      </c>
      <c r="CV250" s="2">
        <f t="shared" si="78"/>
        <v>1.2739123883668269E-3</v>
      </c>
      <c r="CW250">
        <v>5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6</v>
      </c>
      <c r="DG250">
        <v>3</v>
      </c>
      <c r="DH250">
        <v>6</v>
      </c>
      <c r="DI250">
        <v>9</v>
      </c>
      <c r="DJ250">
        <v>79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6</v>
      </c>
      <c r="DX250">
        <v>0</v>
      </c>
      <c r="DY250">
        <v>0</v>
      </c>
      <c r="DZ250">
        <v>0</v>
      </c>
      <c r="EA250">
        <v>1</v>
      </c>
      <c r="EB250">
        <v>0</v>
      </c>
      <c r="EC250">
        <v>0</v>
      </c>
      <c r="ED250">
        <v>0</v>
      </c>
      <c r="EE250" t="s">
        <v>386</v>
      </c>
      <c r="EF250">
        <v>290.44000244140619</v>
      </c>
      <c r="EG250">
        <v>291.76998901367188</v>
      </c>
      <c r="EH250">
        <v>298.19000244140619</v>
      </c>
      <c r="EI250">
        <v>288.83999633789063</v>
      </c>
      <c r="EJ250">
        <v>297.8800048828125</v>
      </c>
      <c r="EK250" s="2">
        <f t="shared" si="79"/>
        <v>4.5583391793024841E-3</v>
      </c>
      <c r="EL250" s="2">
        <f t="shared" si="80"/>
        <v>2.1529941900033434E-2</v>
      </c>
      <c r="EM250" s="2">
        <f t="shared" si="81"/>
        <v>1.0042131768541629E-2</v>
      </c>
      <c r="EN250" s="2">
        <f t="shared" si="82"/>
        <v>3.0347819245129415E-2</v>
      </c>
      <c r="EO250">
        <v>9</v>
      </c>
      <c r="EP250">
        <v>7</v>
      </c>
      <c r="EQ250">
        <v>23</v>
      </c>
      <c r="ER250">
        <v>49</v>
      </c>
      <c r="ES250">
        <v>12</v>
      </c>
      <c r="ET250">
        <v>0</v>
      </c>
      <c r="EU250">
        <v>0</v>
      </c>
      <c r="EV250">
        <v>0</v>
      </c>
      <c r="EW250">
        <v>0</v>
      </c>
      <c r="EX250">
        <v>4</v>
      </c>
      <c r="EY250">
        <v>2</v>
      </c>
      <c r="EZ250">
        <v>0</v>
      </c>
      <c r="FA250">
        <v>1</v>
      </c>
      <c r="FB250">
        <v>4</v>
      </c>
      <c r="FC250">
        <v>1</v>
      </c>
      <c r="FD250">
        <v>11</v>
      </c>
      <c r="FE250">
        <v>1</v>
      </c>
      <c r="FF250">
        <v>11</v>
      </c>
      <c r="FG250">
        <v>1</v>
      </c>
      <c r="FH250">
        <v>0</v>
      </c>
      <c r="FI250">
        <v>4</v>
      </c>
      <c r="FJ250">
        <v>4</v>
      </c>
      <c r="FK250">
        <v>1</v>
      </c>
      <c r="FL250">
        <v>0</v>
      </c>
      <c r="FM250">
        <v>1</v>
      </c>
      <c r="FN250">
        <v>1</v>
      </c>
      <c r="FO250">
        <v>2</v>
      </c>
      <c r="FP250">
        <v>1</v>
      </c>
      <c r="FQ250">
        <v>1</v>
      </c>
      <c r="FR250">
        <v>1</v>
      </c>
      <c r="FS250">
        <v>1</v>
      </c>
      <c r="FT250">
        <v>1</v>
      </c>
      <c r="FU250">
        <v>1</v>
      </c>
      <c r="FV250">
        <v>1</v>
      </c>
      <c r="FW250" t="s">
        <v>751</v>
      </c>
      <c r="FX250">
        <v>297.8800048828125</v>
      </c>
      <c r="FY250">
        <v>297.39999389648438</v>
      </c>
      <c r="FZ250">
        <v>298.010009765625</v>
      </c>
      <c r="GA250">
        <v>292.54998779296881</v>
      </c>
      <c r="GB250">
        <v>292.8599853515625</v>
      </c>
      <c r="GC250">
        <v>288</v>
      </c>
      <c r="GD250">
        <v>243</v>
      </c>
      <c r="GE250">
        <v>105</v>
      </c>
      <c r="GF250">
        <v>114</v>
      </c>
      <c r="GG250">
        <v>0</v>
      </c>
      <c r="GH250">
        <v>83</v>
      </c>
      <c r="GI250">
        <v>0</v>
      </c>
      <c r="GJ250">
        <v>61</v>
      </c>
      <c r="GK250">
        <v>11</v>
      </c>
      <c r="GL250">
        <v>97</v>
      </c>
      <c r="GM250">
        <v>11</v>
      </c>
      <c r="GN250">
        <v>83</v>
      </c>
      <c r="GO250">
        <v>2</v>
      </c>
      <c r="GP250">
        <v>1</v>
      </c>
      <c r="GQ250">
        <v>2</v>
      </c>
      <c r="GR250">
        <v>1</v>
      </c>
      <c r="GS250">
        <v>1</v>
      </c>
      <c r="GT250">
        <v>1</v>
      </c>
      <c r="GU250">
        <v>1</v>
      </c>
      <c r="GV250">
        <v>1</v>
      </c>
      <c r="GW250">
        <v>2.8</v>
      </c>
      <c r="GX250" t="s">
        <v>272</v>
      </c>
      <c r="GY250">
        <v>106723</v>
      </c>
      <c r="GZ250">
        <v>236428</v>
      </c>
      <c r="HA250">
        <v>1.0940000000000001</v>
      </c>
      <c r="HB250">
        <v>2.6880000000000002</v>
      </c>
      <c r="HC250">
        <v>2.25</v>
      </c>
      <c r="HD250">
        <v>9.43</v>
      </c>
      <c r="HE250">
        <v>0.93920000000000003</v>
      </c>
      <c r="HF250" s="2">
        <f t="shared" si="83"/>
        <v>-1.6140248694664905E-3</v>
      </c>
      <c r="HG250" s="2">
        <f t="shared" si="84"/>
        <v>2.0469643607622379E-3</v>
      </c>
      <c r="HH250" s="2">
        <f t="shared" si="85"/>
        <v>1.6308023547585204E-2</v>
      </c>
      <c r="HI250" s="2">
        <f t="shared" si="86"/>
        <v>1.0585179747979456E-3</v>
      </c>
      <c r="HJ250" s="3">
        <f t="shared" si="87"/>
        <v>298.00876108488137</v>
      </c>
      <c r="HK250" t="str">
        <f t="shared" si="88"/>
        <v>WSO</v>
      </c>
    </row>
    <row r="251" spans="1:219" hidden="1" x14ac:dyDescent="0.3">
      <c r="A251">
        <v>242</v>
      </c>
      <c r="B251" t="s">
        <v>921</v>
      </c>
      <c r="C251">
        <v>9</v>
      </c>
      <c r="D251">
        <v>1</v>
      </c>
      <c r="E251">
        <v>5</v>
      </c>
      <c r="F251">
        <v>1</v>
      </c>
      <c r="G251" t="s">
        <v>218</v>
      </c>
      <c r="H251" t="s">
        <v>218</v>
      </c>
      <c r="I251">
        <v>6</v>
      </c>
      <c r="J251">
        <v>0</v>
      </c>
      <c r="K251" t="s">
        <v>218</v>
      </c>
      <c r="L251" t="s">
        <v>218</v>
      </c>
      <c r="M251">
        <v>14</v>
      </c>
      <c r="N251">
        <v>6</v>
      </c>
      <c r="O251">
        <v>10</v>
      </c>
      <c r="P251">
        <v>3</v>
      </c>
      <c r="Q251">
        <v>0</v>
      </c>
      <c r="R251">
        <v>2</v>
      </c>
      <c r="S251">
        <v>13</v>
      </c>
      <c r="T251">
        <v>0</v>
      </c>
      <c r="U251">
        <v>0</v>
      </c>
      <c r="V251">
        <v>42</v>
      </c>
      <c r="W251">
        <v>22</v>
      </c>
      <c r="X251">
        <v>27</v>
      </c>
      <c r="Y251">
        <v>26</v>
      </c>
      <c r="Z251">
        <v>52</v>
      </c>
      <c r="AA251">
        <v>1</v>
      </c>
      <c r="AB251">
        <v>0</v>
      </c>
      <c r="AC251">
        <v>0</v>
      </c>
      <c r="AD251">
        <v>0</v>
      </c>
      <c r="AE251">
        <v>19</v>
      </c>
      <c r="AF251">
        <v>13</v>
      </c>
      <c r="AG251">
        <v>0</v>
      </c>
      <c r="AH251">
        <v>0</v>
      </c>
      <c r="AI251">
        <v>1</v>
      </c>
      <c r="AJ251">
        <v>1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 t="s">
        <v>866</v>
      </c>
      <c r="AV251">
        <v>107.51999664306641</v>
      </c>
      <c r="AW251">
        <v>107.76999664306641</v>
      </c>
      <c r="AX251">
        <v>108.30999755859381</v>
      </c>
      <c r="AY251">
        <v>106.73000335693359</v>
      </c>
      <c r="AZ251">
        <v>108.01999664306641</v>
      </c>
      <c r="BA251" s="2">
        <f t="shared" si="71"/>
        <v>2.3197551061265864E-3</v>
      </c>
      <c r="BB251" s="2">
        <f t="shared" si="72"/>
        <v>4.9856977905965438E-3</v>
      </c>
      <c r="BC251" s="2">
        <f t="shared" si="73"/>
        <v>9.6501189433758627E-3</v>
      </c>
      <c r="BD251" s="2">
        <f t="shared" si="74"/>
        <v>1.1942171137029112E-2</v>
      </c>
      <c r="BE251">
        <v>52</v>
      </c>
      <c r="BF251">
        <v>3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23</v>
      </c>
      <c r="BO251">
        <v>22</v>
      </c>
      <c r="BP251">
        <v>21</v>
      </c>
      <c r="BQ251">
        <v>9</v>
      </c>
      <c r="BR251">
        <v>60</v>
      </c>
      <c r="BS251">
        <v>0</v>
      </c>
      <c r="BT251">
        <v>0</v>
      </c>
      <c r="BU251">
        <v>0</v>
      </c>
      <c r="BV251">
        <v>0</v>
      </c>
      <c r="BW251">
        <v>2</v>
      </c>
      <c r="BX251">
        <v>0</v>
      </c>
      <c r="BY251">
        <v>0</v>
      </c>
      <c r="BZ251">
        <v>0</v>
      </c>
      <c r="CA251">
        <v>1</v>
      </c>
      <c r="CB251">
        <v>0</v>
      </c>
      <c r="CC251">
        <v>2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 t="s">
        <v>572</v>
      </c>
      <c r="CN251">
        <v>108.01999664306641</v>
      </c>
      <c r="CO251">
        <v>107.8399963378906</v>
      </c>
      <c r="CP251">
        <v>108.44000244140619</v>
      </c>
      <c r="CQ251">
        <v>106</v>
      </c>
      <c r="CR251">
        <v>106.1999969482422</v>
      </c>
      <c r="CS251" s="2">
        <f t="shared" si="75"/>
        <v>-1.6691423524517468E-3</v>
      </c>
      <c r="CT251" s="2">
        <f t="shared" si="76"/>
        <v>5.5330698082545204E-3</v>
      </c>
      <c r="CU251" s="2">
        <f t="shared" si="77"/>
        <v>1.7062281160743153E-2</v>
      </c>
      <c r="CV251" s="2">
        <f t="shared" si="78"/>
        <v>1.8832104895414314E-3</v>
      </c>
      <c r="CW251">
        <v>33</v>
      </c>
      <c r="CX251">
        <v>2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12</v>
      </c>
      <c r="DG251">
        <v>13</v>
      </c>
      <c r="DH251">
        <v>24</v>
      </c>
      <c r="DI251">
        <v>29</v>
      </c>
      <c r="DJ251">
        <v>91</v>
      </c>
      <c r="DK251">
        <v>0</v>
      </c>
      <c r="DL251">
        <v>0</v>
      </c>
      <c r="DM251">
        <v>0</v>
      </c>
      <c r="DN251">
        <v>0</v>
      </c>
      <c r="DO251">
        <v>2</v>
      </c>
      <c r="DP251">
        <v>0</v>
      </c>
      <c r="DQ251">
        <v>0</v>
      </c>
      <c r="DR251">
        <v>0</v>
      </c>
      <c r="DS251">
        <v>1</v>
      </c>
      <c r="DT251">
        <v>0</v>
      </c>
      <c r="DU251">
        <v>0</v>
      </c>
      <c r="DV251">
        <v>0</v>
      </c>
      <c r="DW251">
        <v>36</v>
      </c>
      <c r="DX251">
        <v>3</v>
      </c>
      <c r="DY251">
        <v>0</v>
      </c>
      <c r="DZ251">
        <v>0</v>
      </c>
      <c r="EA251">
        <v>1</v>
      </c>
      <c r="EB251">
        <v>1</v>
      </c>
      <c r="EC251">
        <v>0</v>
      </c>
      <c r="ED251">
        <v>0</v>
      </c>
      <c r="EE251" t="s">
        <v>922</v>
      </c>
      <c r="EF251">
        <v>106.1999969482422</v>
      </c>
      <c r="EG251">
        <v>107.6699981689453</v>
      </c>
      <c r="EH251">
        <v>108.2900009155273</v>
      </c>
      <c r="EI251">
        <v>105.3399963378906</v>
      </c>
      <c r="EJ251">
        <v>106.69000244140619</v>
      </c>
      <c r="EK251" s="2">
        <f t="shared" si="79"/>
        <v>1.3652839655448945E-2</v>
      </c>
      <c r="EL251" s="2">
        <f t="shared" si="80"/>
        <v>5.7253923847100374E-3</v>
      </c>
      <c r="EM251" s="2">
        <f t="shared" si="81"/>
        <v>2.1640214272119596E-2</v>
      </c>
      <c r="EN251" s="2">
        <f t="shared" si="82"/>
        <v>1.2653538969192746E-2</v>
      </c>
      <c r="EO251">
        <v>37</v>
      </c>
      <c r="EP251">
        <v>2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21</v>
      </c>
      <c r="EY251">
        <v>6</v>
      </c>
      <c r="EZ251">
        <v>6</v>
      </c>
      <c r="FA251">
        <v>4</v>
      </c>
      <c r="FB251">
        <v>138</v>
      </c>
      <c r="FC251">
        <v>0</v>
      </c>
      <c r="FD251">
        <v>0</v>
      </c>
      <c r="FE251">
        <v>0</v>
      </c>
      <c r="FF251">
        <v>0</v>
      </c>
      <c r="FG251">
        <v>2</v>
      </c>
      <c r="FH251">
        <v>0</v>
      </c>
      <c r="FI251">
        <v>0</v>
      </c>
      <c r="FJ251">
        <v>0</v>
      </c>
      <c r="FK251">
        <v>1</v>
      </c>
      <c r="FL251">
        <v>0</v>
      </c>
      <c r="FM251">
        <v>1</v>
      </c>
      <c r="FN251">
        <v>0</v>
      </c>
      <c r="FO251">
        <v>42</v>
      </c>
      <c r="FP251">
        <v>3</v>
      </c>
      <c r="FQ251">
        <v>0</v>
      </c>
      <c r="FR251">
        <v>0</v>
      </c>
      <c r="FS251">
        <v>1</v>
      </c>
      <c r="FT251">
        <v>1</v>
      </c>
      <c r="FU251">
        <v>0</v>
      </c>
      <c r="FV251">
        <v>0</v>
      </c>
      <c r="FW251" t="s">
        <v>440</v>
      </c>
      <c r="FX251">
        <v>106.69000244140619</v>
      </c>
      <c r="FY251">
        <v>105.8000030517578</v>
      </c>
      <c r="FZ251">
        <v>107.34999847412109</v>
      </c>
      <c r="GA251">
        <v>104.51999664306641</v>
      </c>
      <c r="GB251">
        <v>105.0699996948242</v>
      </c>
      <c r="GC251">
        <v>162</v>
      </c>
      <c r="GD251">
        <v>648</v>
      </c>
      <c r="GE251">
        <v>74</v>
      </c>
      <c r="GF251">
        <v>344</v>
      </c>
      <c r="GG251">
        <v>0</v>
      </c>
      <c r="GH251">
        <v>3</v>
      </c>
      <c r="GI251">
        <v>0</v>
      </c>
      <c r="GJ251">
        <v>0</v>
      </c>
      <c r="GK251">
        <v>0</v>
      </c>
      <c r="GL251">
        <v>341</v>
      </c>
      <c r="GM251">
        <v>0</v>
      </c>
      <c r="GN251">
        <v>229</v>
      </c>
      <c r="GO251">
        <v>3</v>
      </c>
      <c r="GP251">
        <v>1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1.7</v>
      </c>
      <c r="GX251" t="s">
        <v>218</v>
      </c>
      <c r="GY251">
        <v>619422</v>
      </c>
      <c r="GZ251">
        <v>689028</v>
      </c>
      <c r="HC251">
        <v>1.66</v>
      </c>
      <c r="HD251">
        <v>2.54</v>
      </c>
      <c r="HE251">
        <v>0.16469998999999999</v>
      </c>
      <c r="HF251" s="2">
        <f t="shared" si="83"/>
        <v>-8.412092287114703E-3</v>
      </c>
      <c r="HG251" s="2">
        <f t="shared" si="84"/>
        <v>1.4438709309688047E-2</v>
      </c>
      <c r="HH251" s="2">
        <f t="shared" si="85"/>
        <v>1.2098358901418971E-2</v>
      </c>
      <c r="HI251" s="2">
        <f t="shared" si="86"/>
        <v>5.2346345612951373E-3</v>
      </c>
      <c r="HJ251" s="3">
        <f t="shared" si="87"/>
        <v>107.32761854078623</v>
      </c>
      <c r="HK251" t="str">
        <f t="shared" si="88"/>
        <v>WAL</v>
      </c>
    </row>
    <row r="252" spans="1:219" hidden="1" x14ac:dyDescent="0.3">
      <c r="A252">
        <v>243</v>
      </c>
      <c r="B252" t="s">
        <v>923</v>
      </c>
      <c r="C252">
        <v>9</v>
      </c>
      <c r="D252">
        <v>0</v>
      </c>
      <c r="E252">
        <v>6</v>
      </c>
      <c r="F252">
        <v>0</v>
      </c>
      <c r="G252" t="s">
        <v>218</v>
      </c>
      <c r="H252" t="s">
        <v>218</v>
      </c>
      <c r="I252">
        <v>6</v>
      </c>
      <c r="J252">
        <v>0</v>
      </c>
      <c r="K252" t="s">
        <v>218</v>
      </c>
      <c r="L252" t="s">
        <v>218</v>
      </c>
      <c r="M252">
        <v>87</v>
      </c>
      <c r="N252">
        <v>63</v>
      </c>
      <c r="O252">
        <v>14</v>
      </c>
      <c r="P252">
        <v>0</v>
      </c>
      <c r="Q252">
        <v>0</v>
      </c>
      <c r="R252">
        <v>1</v>
      </c>
      <c r="S252">
        <v>14</v>
      </c>
      <c r="T252">
        <v>0</v>
      </c>
      <c r="U252">
        <v>0</v>
      </c>
      <c r="V252">
        <v>5</v>
      </c>
      <c r="W252">
        <v>1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 t="s">
        <v>235</v>
      </c>
      <c r="AV252">
        <v>93.919998168945327</v>
      </c>
      <c r="AW252">
        <v>93.569999694824219</v>
      </c>
      <c r="AX252">
        <v>94.830001831054673</v>
      </c>
      <c r="AY252">
        <v>93.050003051757798</v>
      </c>
      <c r="AZ252">
        <v>94.300003051757798</v>
      </c>
      <c r="BA252" s="2">
        <f t="shared" si="71"/>
        <v>-3.7404988272162765E-3</v>
      </c>
      <c r="BB252" s="2">
        <f t="shared" si="72"/>
        <v>1.328695678478653E-2</v>
      </c>
      <c r="BC252" s="2">
        <f t="shared" si="73"/>
        <v>5.5573008951840253E-3</v>
      </c>
      <c r="BD252" s="2">
        <f t="shared" si="74"/>
        <v>1.3255566909302408E-2</v>
      </c>
      <c r="BE252">
        <v>78</v>
      </c>
      <c r="BF252">
        <v>82</v>
      </c>
      <c r="BG252">
        <v>12</v>
      </c>
      <c r="BH252">
        <v>0</v>
      </c>
      <c r="BI252">
        <v>0</v>
      </c>
      <c r="BJ252">
        <v>1</v>
      </c>
      <c r="BK252">
        <v>1</v>
      </c>
      <c r="BL252">
        <v>0</v>
      </c>
      <c r="BM252">
        <v>0</v>
      </c>
      <c r="BN252">
        <v>2</v>
      </c>
      <c r="BO252">
        <v>1</v>
      </c>
      <c r="BP252">
        <v>2</v>
      </c>
      <c r="BQ252">
        <v>1</v>
      </c>
      <c r="BR252">
        <v>4</v>
      </c>
      <c r="BS252">
        <v>2</v>
      </c>
      <c r="BT252">
        <v>10</v>
      </c>
      <c r="BU252">
        <v>0</v>
      </c>
      <c r="BV252">
        <v>0</v>
      </c>
      <c r="BW252">
        <v>0</v>
      </c>
      <c r="BX252">
        <v>0</v>
      </c>
      <c r="BY252">
        <v>4</v>
      </c>
      <c r="BZ252">
        <v>4</v>
      </c>
      <c r="CA252">
        <v>0</v>
      </c>
      <c r="CB252">
        <v>0</v>
      </c>
      <c r="CC252">
        <v>1</v>
      </c>
      <c r="CD252">
        <v>1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 t="s">
        <v>253</v>
      </c>
      <c r="CN252">
        <v>94.300003051757798</v>
      </c>
      <c r="CO252">
        <v>94.440002441406236</v>
      </c>
      <c r="CP252">
        <v>96.379997253417955</v>
      </c>
      <c r="CQ252">
        <v>94.410003662109375</v>
      </c>
      <c r="CR252">
        <v>95.779998779296875</v>
      </c>
      <c r="CS252" s="2">
        <f t="shared" si="75"/>
        <v>1.4824162010721453E-3</v>
      </c>
      <c r="CT252" s="2">
        <f t="shared" si="76"/>
        <v>2.0128604142940265E-2</v>
      </c>
      <c r="CU252" s="2">
        <f t="shared" si="77"/>
        <v>3.1764907371190088E-4</v>
      </c>
      <c r="CV252" s="2">
        <f t="shared" si="78"/>
        <v>1.4303561648025709E-2</v>
      </c>
      <c r="CW252">
        <v>12</v>
      </c>
      <c r="CX252">
        <v>18</v>
      </c>
      <c r="CY252">
        <v>65</v>
      </c>
      <c r="CZ252">
        <v>71</v>
      </c>
      <c r="DA252">
        <v>1</v>
      </c>
      <c r="DB252">
        <v>0</v>
      </c>
      <c r="DC252">
        <v>0</v>
      </c>
      <c r="DD252">
        <v>0</v>
      </c>
      <c r="DE252">
        <v>0</v>
      </c>
      <c r="DF252">
        <v>1</v>
      </c>
      <c r="DG252">
        <v>0</v>
      </c>
      <c r="DH252">
        <v>0</v>
      </c>
      <c r="DI252">
        <v>0</v>
      </c>
      <c r="DJ252">
        <v>0</v>
      </c>
      <c r="DK252">
        <v>1</v>
      </c>
      <c r="DL252">
        <v>1</v>
      </c>
      <c r="DM252">
        <v>1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 t="s">
        <v>846</v>
      </c>
      <c r="EF252">
        <v>95.779998779296875</v>
      </c>
      <c r="EG252">
        <v>96.610000610351563</v>
      </c>
      <c r="EH252">
        <v>97.150001525878906</v>
      </c>
      <c r="EI252">
        <v>95.709999084472656</v>
      </c>
      <c r="EJ252">
        <v>96.849998474121094</v>
      </c>
      <c r="EK252" s="2">
        <f t="shared" si="79"/>
        <v>8.5912620413104435E-3</v>
      </c>
      <c r="EL252" s="2">
        <f t="shared" si="80"/>
        <v>5.558424158989772E-3</v>
      </c>
      <c r="EM252" s="2">
        <f t="shared" si="81"/>
        <v>9.3158215525616095E-3</v>
      </c>
      <c r="EN252" s="2">
        <f t="shared" si="82"/>
        <v>1.1770773439434334E-2</v>
      </c>
      <c r="EO252">
        <v>95</v>
      </c>
      <c r="EP252">
        <v>11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15</v>
      </c>
      <c r="EY252">
        <v>3</v>
      </c>
      <c r="EZ252">
        <v>12</v>
      </c>
      <c r="FA252">
        <v>8</v>
      </c>
      <c r="FB252">
        <v>34</v>
      </c>
      <c r="FC252">
        <v>0</v>
      </c>
      <c r="FD252">
        <v>0</v>
      </c>
      <c r="FE252">
        <v>0</v>
      </c>
      <c r="FF252">
        <v>0</v>
      </c>
      <c r="FG252">
        <v>5</v>
      </c>
      <c r="FH252">
        <v>0</v>
      </c>
      <c r="FI252">
        <v>34</v>
      </c>
      <c r="FJ252">
        <v>0</v>
      </c>
      <c r="FK252">
        <v>1</v>
      </c>
      <c r="FL252">
        <v>0</v>
      </c>
      <c r="FM252">
        <v>2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 t="s">
        <v>546</v>
      </c>
      <c r="FX252">
        <v>96.849998474121094</v>
      </c>
      <c r="FY252">
        <v>96.05999755859375</v>
      </c>
      <c r="FZ252">
        <v>96.889999389648438</v>
      </c>
      <c r="GA252">
        <v>93.730003356933594</v>
      </c>
      <c r="GB252">
        <v>93.889999389648438</v>
      </c>
      <c r="GC252">
        <v>609</v>
      </c>
      <c r="GD252">
        <v>89</v>
      </c>
      <c r="GE252">
        <v>273</v>
      </c>
      <c r="GF252">
        <v>73</v>
      </c>
      <c r="GG252">
        <v>0</v>
      </c>
      <c r="GH252">
        <v>72</v>
      </c>
      <c r="GI252">
        <v>0</v>
      </c>
      <c r="GJ252">
        <v>72</v>
      </c>
      <c r="GK252">
        <v>0</v>
      </c>
      <c r="GL252">
        <v>38</v>
      </c>
      <c r="GM252">
        <v>0</v>
      </c>
      <c r="GN252">
        <v>34</v>
      </c>
      <c r="GO252">
        <v>3</v>
      </c>
      <c r="GP252">
        <v>2</v>
      </c>
      <c r="GQ252">
        <v>1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2.7</v>
      </c>
      <c r="GX252" t="s">
        <v>272</v>
      </c>
      <c r="GY252">
        <v>253574</v>
      </c>
      <c r="GZ252">
        <v>501142</v>
      </c>
      <c r="HA252">
        <v>1.8620000000000001</v>
      </c>
      <c r="HB252">
        <v>2.5619999999999998</v>
      </c>
      <c r="HC252">
        <v>0.46</v>
      </c>
      <c r="HD252">
        <v>2.13</v>
      </c>
      <c r="HE252">
        <v>0.41599997999999999</v>
      </c>
      <c r="HF252" s="2">
        <f t="shared" si="83"/>
        <v>-8.2240363898142821E-3</v>
      </c>
      <c r="HG252" s="2">
        <f t="shared" si="84"/>
        <v>8.5664344750049359E-3</v>
      </c>
      <c r="HH252" s="2">
        <f t="shared" si="85"/>
        <v>2.4255613792191988E-2</v>
      </c>
      <c r="HI252" s="2">
        <f t="shared" si="86"/>
        <v>1.704079601181463E-3</v>
      </c>
      <c r="HJ252" s="3">
        <f t="shared" si="87"/>
        <v>96.882889233348578</v>
      </c>
      <c r="HK252" t="str">
        <f t="shared" si="88"/>
        <v>WLK</v>
      </c>
    </row>
    <row r="253" spans="1:219" hidden="1" x14ac:dyDescent="0.3">
      <c r="A253">
        <v>244</v>
      </c>
      <c r="B253" t="s">
        <v>924</v>
      </c>
      <c r="C253">
        <v>9</v>
      </c>
      <c r="D253">
        <v>0</v>
      </c>
      <c r="E253">
        <v>6</v>
      </c>
      <c r="F253">
        <v>0</v>
      </c>
      <c r="G253" t="s">
        <v>218</v>
      </c>
      <c r="H253" t="s">
        <v>218</v>
      </c>
      <c r="I253">
        <v>6</v>
      </c>
      <c r="J253">
        <v>0</v>
      </c>
      <c r="K253" t="s">
        <v>218</v>
      </c>
      <c r="L253" t="s">
        <v>218</v>
      </c>
      <c r="M253">
        <v>73</v>
      </c>
      <c r="N253">
        <v>2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63</v>
      </c>
      <c r="W253">
        <v>54</v>
      </c>
      <c r="X253">
        <v>14</v>
      </c>
      <c r="Y253">
        <v>6</v>
      </c>
      <c r="Z253">
        <v>2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1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 t="s">
        <v>427</v>
      </c>
      <c r="AV253">
        <v>53.590000152587891</v>
      </c>
      <c r="AW253">
        <v>53.330001831054688</v>
      </c>
      <c r="AX253">
        <v>54.775001525878913</v>
      </c>
      <c r="AY253">
        <v>53.209999084472663</v>
      </c>
      <c r="AZ253">
        <v>54.520000457763672</v>
      </c>
      <c r="BA253" s="2">
        <f t="shared" si="71"/>
        <v>-4.8752730659349375E-3</v>
      </c>
      <c r="BB253" s="2">
        <f t="shared" si="72"/>
        <v>2.6380641799553795E-2</v>
      </c>
      <c r="BC253" s="2">
        <f t="shared" si="73"/>
        <v>2.250192058162348E-3</v>
      </c>
      <c r="BD253" s="2">
        <f t="shared" si="74"/>
        <v>2.402790466419491E-2</v>
      </c>
      <c r="BE253">
        <v>3</v>
      </c>
      <c r="BF253">
        <v>8</v>
      </c>
      <c r="BG253">
        <v>13</v>
      </c>
      <c r="BH253">
        <v>17</v>
      </c>
      <c r="BI253">
        <v>154</v>
      </c>
      <c r="BJ253">
        <v>0</v>
      </c>
      <c r="BK253">
        <v>0</v>
      </c>
      <c r="BL253">
        <v>0</v>
      </c>
      <c r="BM253">
        <v>0</v>
      </c>
      <c r="BN253">
        <v>2</v>
      </c>
      <c r="BO253">
        <v>1</v>
      </c>
      <c r="BP253">
        <v>0</v>
      </c>
      <c r="BQ253">
        <v>0</v>
      </c>
      <c r="BR253">
        <v>0</v>
      </c>
      <c r="BS253">
        <v>1</v>
      </c>
      <c r="BT253">
        <v>3</v>
      </c>
      <c r="BU253">
        <v>1</v>
      </c>
      <c r="BV253">
        <v>3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 t="s">
        <v>589</v>
      </c>
      <c r="CN253">
        <v>54.520000457763672</v>
      </c>
      <c r="CO253">
        <v>54.990001678466797</v>
      </c>
      <c r="CP253">
        <v>55.520000457763672</v>
      </c>
      <c r="CQ253">
        <v>54.799999237060547</v>
      </c>
      <c r="CR253">
        <v>54.900001525878913</v>
      </c>
      <c r="CS253" s="2">
        <f t="shared" si="75"/>
        <v>8.5470304847647949E-3</v>
      </c>
      <c r="CT253" s="2">
        <f t="shared" si="76"/>
        <v>9.5460874446510191E-3</v>
      </c>
      <c r="CU253" s="2">
        <f t="shared" si="77"/>
        <v>3.4552179597523436E-3</v>
      </c>
      <c r="CV253" s="2">
        <f t="shared" si="78"/>
        <v>1.8215352648255356E-3</v>
      </c>
      <c r="CW253">
        <v>81</v>
      </c>
      <c r="CX253">
        <v>107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17</v>
      </c>
      <c r="DG253">
        <v>6</v>
      </c>
      <c r="DH253">
        <v>2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 t="s">
        <v>335</v>
      </c>
      <c r="EF253">
        <v>54.900001525878913</v>
      </c>
      <c r="EG253">
        <v>55.529998779296882</v>
      </c>
      <c r="EH253">
        <v>56.389999389648438</v>
      </c>
      <c r="EI253">
        <v>55.389999389648438</v>
      </c>
      <c r="EJ253">
        <v>56.049999237060547</v>
      </c>
      <c r="EK253" s="2">
        <f t="shared" si="79"/>
        <v>1.1345169588817816E-2</v>
      </c>
      <c r="EL253" s="2">
        <f t="shared" si="80"/>
        <v>1.525094200496524E-2</v>
      </c>
      <c r="EM253" s="2">
        <f t="shared" si="81"/>
        <v>2.5211487975151936E-3</v>
      </c>
      <c r="EN253" s="2">
        <f t="shared" si="82"/>
        <v>1.1775198151576682E-2</v>
      </c>
      <c r="EO253">
        <v>47</v>
      </c>
      <c r="EP253">
        <v>102</v>
      </c>
      <c r="EQ253">
        <v>44</v>
      </c>
      <c r="ER253">
        <v>1</v>
      </c>
      <c r="ES253">
        <v>0</v>
      </c>
      <c r="ET253">
        <v>1</v>
      </c>
      <c r="EU253">
        <v>4</v>
      </c>
      <c r="EV253">
        <v>0</v>
      </c>
      <c r="EW253">
        <v>0</v>
      </c>
      <c r="EX253">
        <v>1</v>
      </c>
      <c r="EY253">
        <v>1</v>
      </c>
      <c r="EZ253">
        <v>0</v>
      </c>
      <c r="FA253">
        <v>0</v>
      </c>
      <c r="FB253">
        <v>0</v>
      </c>
      <c r="FC253">
        <v>2</v>
      </c>
      <c r="FD253">
        <v>2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 t="s">
        <v>430</v>
      </c>
      <c r="FX253">
        <v>56.049999237060547</v>
      </c>
      <c r="FY253">
        <v>55.659999847412109</v>
      </c>
      <c r="FZ253">
        <v>56</v>
      </c>
      <c r="GA253">
        <v>55.200000762939453</v>
      </c>
      <c r="GB253">
        <v>55.75</v>
      </c>
      <c r="GC253">
        <v>652</v>
      </c>
      <c r="GD253">
        <v>169</v>
      </c>
      <c r="GE253">
        <v>382</v>
      </c>
      <c r="GF253">
        <v>27</v>
      </c>
      <c r="GG253">
        <v>0</v>
      </c>
      <c r="GH253">
        <v>172</v>
      </c>
      <c r="GI253">
        <v>0</v>
      </c>
      <c r="GJ253">
        <v>1</v>
      </c>
      <c r="GK253">
        <v>3</v>
      </c>
      <c r="GL253">
        <v>2</v>
      </c>
      <c r="GM253">
        <v>0</v>
      </c>
      <c r="GN253">
        <v>0</v>
      </c>
      <c r="GO253">
        <v>1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2.1</v>
      </c>
      <c r="GX253" t="s">
        <v>218</v>
      </c>
      <c r="GY253">
        <v>1721369</v>
      </c>
      <c r="GZ253">
        <v>1898442</v>
      </c>
      <c r="HA253">
        <v>0.81</v>
      </c>
      <c r="HB253">
        <v>1.595</v>
      </c>
      <c r="HC253">
        <v>0.63</v>
      </c>
      <c r="HD253">
        <v>1.8</v>
      </c>
      <c r="HF253" s="2">
        <f t="shared" si="83"/>
        <v>-7.0068162184260263E-3</v>
      </c>
      <c r="HG253" s="2">
        <f t="shared" si="84"/>
        <v>6.0714312962123484E-3</v>
      </c>
      <c r="HH253" s="2">
        <f t="shared" si="85"/>
        <v>8.2644463840048088E-3</v>
      </c>
      <c r="HI253" s="2">
        <f t="shared" si="86"/>
        <v>9.8654571670053759E-3</v>
      </c>
      <c r="HJ253" s="3">
        <f t="shared" si="87"/>
        <v>55.997935712432863</v>
      </c>
      <c r="HK253" t="str">
        <f t="shared" si="88"/>
        <v>WRK</v>
      </c>
    </row>
    <row r="254" spans="1:219" hidden="1" x14ac:dyDescent="0.3">
      <c r="A254">
        <v>245</v>
      </c>
      <c r="B254" t="s">
        <v>925</v>
      </c>
      <c r="C254">
        <v>10</v>
      </c>
      <c r="D254">
        <v>1</v>
      </c>
      <c r="E254">
        <v>6</v>
      </c>
      <c r="F254">
        <v>0</v>
      </c>
      <c r="G254" t="s">
        <v>218</v>
      </c>
      <c r="H254" t="s">
        <v>218</v>
      </c>
      <c r="I254">
        <v>6</v>
      </c>
      <c r="J254">
        <v>0</v>
      </c>
      <c r="K254" t="s">
        <v>218</v>
      </c>
      <c r="L254" t="s">
        <v>218</v>
      </c>
      <c r="M254">
        <v>45</v>
      </c>
      <c r="N254">
        <v>21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23</v>
      </c>
      <c r="W254">
        <v>16</v>
      </c>
      <c r="X254">
        <v>6</v>
      </c>
      <c r="Y254">
        <v>1</v>
      </c>
      <c r="Z254">
        <v>98</v>
      </c>
      <c r="AA254">
        <v>0</v>
      </c>
      <c r="AB254">
        <v>0</v>
      </c>
      <c r="AC254">
        <v>0</v>
      </c>
      <c r="AD254">
        <v>0</v>
      </c>
      <c r="AE254">
        <v>22</v>
      </c>
      <c r="AF254">
        <v>0</v>
      </c>
      <c r="AG254">
        <v>2</v>
      </c>
      <c r="AH254">
        <v>0</v>
      </c>
      <c r="AI254">
        <v>1</v>
      </c>
      <c r="AJ254">
        <v>0</v>
      </c>
      <c r="AK254">
        <v>1</v>
      </c>
      <c r="AL254">
        <v>0</v>
      </c>
      <c r="AM254">
        <v>69</v>
      </c>
      <c r="AN254">
        <v>22</v>
      </c>
      <c r="AO254">
        <v>1</v>
      </c>
      <c r="AP254">
        <v>1</v>
      </c>
      <c r="AQ254">
        <v>1</v>
      </c>
      <c r="AR254">
        <v>1</v>
      </c>
      <c r="AS254">
        <v>1</v>
      </c>
      <c r="AT254">
        <v>1</v>
      </c>
      <c r="AU254" t="s">
        <v>836</v>
      </c>
      <c r="AV254">
        <v>38.840000152587891</v>
      </c>
      <c r="AW254">
        <v>39.439998626708977</v>
      </c>
      <c r="AX254">
        <v>39.880001068115227</v>
      </c>
      <c r="AY254">
        <v>39.040000915527337</v>
      </c>
      <c r="AZ254">
        <v>39.380001068115227</v>
      </c>
      <c r="BA254" s="2">
        <f t="shared" si="71"/>
        <v>1.521294358551939E-2</v>
      </c>
      <c r="BB254" s="2">
        <f t="shared" si="72"/>
        <v>1.1033160221202709E-2</v>
      </c>
      <c r="BC254" s="2">
        <f t="shared" si="73"/>
        <v>1.0141930149834222E-2</v>
      </c>
      <c r="BD254" s="2">
        <f t="shared" si="74"/>
        <v>8.6338279168605148E-3</v>
      </c>
      <c r="BE254">
        <v>101</v>
      </c>
      <c r="BF254">
        <v>32</v>
      </c>
      <c r="BG254">
        <v>5</v>
      </c>
      <c r="BH254">
        <v>0</v>
      </c>
      <c r="BI254">
        <v>0</v>
      </c>
      <c r="BJ254">
        <v>1</v>
      </c>
      <c r="BK254">
        <v>5</v>
      </c>
      <c r="BL254">
        <v>0</v>
      </c>
      <c r="BM254">
        <v>0</v>
      </c>
      <c r="BN254">
        <v>42</v>
      </c>
      <c r="BO254">
        <v>11</v>
      </c>
      <c r="BP254">
        <v>14</v>
      </c>
      <c r="BQ254">
        <v>4</v>
      </c>
      <c r="BR254">
        <v>7</v>
      </c>
      <c r="BS254">
        <v>1</v>
      </c>
      <c r="BT254">
        <v>0</v>
      </c>
      <c r="BU254">
        <v>0</v>
      </c>
      <c r="BV254">
        <v>0</v>
      </c>
      <c r="BW254">
        <v>1</v>
      </c>
      <c r="BX254">
        <v>0</v>
      </c>
      <c r="BY254">
        <v>7</v>
      </c>
      <c r="BZ254">
        <v>0</v>
      </c>
      <c r="CA254">
        <v>1</v>
      </c>
      <c r="CB254">
        <v>0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1</v>
      </c>
      <c r="CI254">
        <v>1</v>
      </c>
      <c r="CJ254">
        <v>1</v>
      </c>
      <c r="CK254">
        <v>1</v>
      </c>
      <c r="CL254">
        <v>1</v>
      </c>
      <c r="CM254" t="s">
        <v>340</v>
      </c>
      <c r="CN254">
        <v>39.380001068115227</v>
      </c>
      <c r="CO254">
        <v>39.330001831054688</v>
      </c>
      <c r="CP254">
        <v>40.119998931884773</v>
      </c>
      <c r="CQ254">
        <v>39.310001373291023</v>
      </c>
      <c r="CR254">
        <v>39.770000457763672</v>
      </c>
      <c r="CS254" s="2">
        <f t="shared" si="75"/>
        <v>-1.2712747198770913E-3</v>
      </c>
      <c r="CT254" s="2">
        <f t="shared" si="76"/>
        <v>1.96908554801144E-2</v>
      </c>
      <c r="CU254" s="2">
        <f t="shared" si="77"/>
        <v>5.0852928635947148E-4</v>
      </c>
      <c r="CV254" s="2">
        <f t="shared" si="78"/>
        <v>1.1566484263966115E-2</v>
      </c>
      <c r="CW254">
        <v>5</v>
      </c>
      <c r="CX254">
        <v>18</v>
      </c>
      <c r="CY254">
        <v>97</v>
      </c>
      <c r="CZ254">
        <v>75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1</v>
      </c>
      <c r="DG254">
        <v>0</v>
      </c>
      <c r="DH254">
        <v>0</v>
      </c>
      <c r="DI254">
        <v>0</v>
      </c>
      <c r="DJ254">
        <v>0</v>
      </c>
      <c r="DK254">
        <v>1</v>
      </c>
      <c r="DL254">
        <v>1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 t="s">
        <v>493</v>
      </c>
      <c r="EF254">
        <v>39.770000457763672</v>
      </c>
      <c r="EG254">
        <v>40.270000457763672</v>
      </c>
      <c r="EH254">
        <v>40.560001373291023</v>
      </c>
      <c r="EI254">
        <v>39.279998779296882</v>
      </c>
      <c r="EJ254">
        <v>39.639999389648438</v>
      </c>
      <c r="EK254" s="2">
        <f t="shared" si="79"/>
        <v>1.2416190571549968E-2</v>
      </c>
      <c r="EL254" s="2">
        <f t="shared" si="80"/>
        <v>7.1499237107599534E-3</v>
      </c>
      <c r="EM254" s="2">
        <f t="shared" si="81"/>
        <v>2.4584099011996097E-2</v>
      </c>
      <c r="EN254" s="2">
        <f t="shared" si="82"/>
        <v>9.0817511577855337E-3</v>
      </c>
      <c r="EO254">
        <v>12</v>
      </c>
      <c r="EP254">
        <v>7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7</v>
      </c>
      <c r="EY254">
        <v>3</v>
      </c>
      <c r="EZ254">
        <v>1</v>
      </c>
      <c r="FA254">
        <v>1</v>
      </c>
      <c r="FB254">
        <v>168</v>
      </c>
      <c r="FC254">
        <v>0</v>
      </c>
      <c r="FD254">
        <v>0</v>
      </c>
      <c r="FE254">
        <v>0</v>
      </c>
      <c r="FF254">
        <v>0</v>
      </c>
      <c r="FG254">
        <v>8</v>
      </c>
      <c r="FH254">
        <v>0</v>
      </c>
      <c r="FI254">
        <v>0</v>
      </c>
      <c r="FJ254">
        <v>0</v>
      </c>
      <c r="FK254">
        <v>1</v>
      </c>
      <c r="FL254">
        <v>0</v>
      </c>
      <c r="FM254">
        <v>0</v>
      </c>
      <c r="FN254">
        <v>0</v>
      </c>
      <c r="FO254">
        <v>20</v>
      </c>
      <c r="FP254">
        <v>8</v>
      </c>
      <c r="FQ254">
        <v>0</v>
      </c>
      <c r="FR254">
        <v>0</v>
      </c>
      <c r="FS254">
        <v>1</v>
      </c>
      <c r="FT254">
        <v>1</v>
      </c>
      <c r="FU254">
        <v>0</v>
      </c>
      <c r="FV254">
        <v>0</v>
      </c>
      <c r="FW254" t="s">
        <v>519</v>
      </c>
      <c r="FX254">
        <v>39.639999389648438</v>
      </c>
      <c r="FY254">
        <v>38.349998474121087</v>
      </c>
      <c r="FZ254">
        <v>38.919998168945313</v>
      </c>
      <c r="GA254">
        <v>37.020000457763672</v>
      </c>
      <c r="GB254">
        <v>38.770000457763672</v>
      </c>
      <c r="GC254">
        <v>418</v>
      </c>
      <c r="GD254">
        <v>403</v>
      </c>
      <c r="GE254">
        <v>214</v>
      </c>
      <c r="GF254">
        <v>181</v>
      </c>
      <c r="GG254">
        <v>0</v>
      </c>
      <c r="GH254">
        <v>75</v>
      </c>
      <c r="GI254">
        <v>0</v>
      </c>
      <c r="GJ254">
        <v>75</v>
      </c>
      <c r="GK254">
        <v>0</v>
      </c>
      <c r="GL254">
        <v>273</v>
      </c>
      <c r="GM254">
        <v>0</v>
      </c>
      <c r="GN254">
        <v>168</v>
      </c>
      <c r="GO254">
        <v>2</v>
      </c>
      <c r="GP254">
        <v>0</v>
      </c>
      <c r="GQ254">
        <v>1</v>
      </c>
      <c r="GR254">
        <v>0</v>
      </c>
      <c r="GS254">
        <v>2</v>
      </c>
      <c r="GT254">
        <v>0</v>
      </c>
      <c r="GU254">
        <v>2</v>
      </c>
      <c r="GV254">
        <v>0</v>
      </c>
      <c r="GW254">
        <v>2</v>
      </c>
      <c r="GX254" t="s">
        <v>218</v>
      </c>
      <c r="GY254">
        <v>5716224</v>
      </c>
      <c r="GZ254">
        <v>5423600</v>
      </c>
      <c r="HA254">
        <v>1.081</v>
      </c>
      <c r="HB254">
        <v>1.694</v>
      </c>
      <c r="HC254">
        <v>3.17</v>
      </c>
      <c r="HD254">
        <v>2.52</v>
      </c>
      <c r="HE254">
        <v>0.47660000000000002</v>
      </c>
      <c r="HF254" s="2">
        <f t="shared" si="83"/>
        <v>-3.3637574103108525E-2</v>
      </c>
      <c r="HG254" s="2">
        <f t="shared" si="84"/>
        <v>1.4645419363843559E-2</v>
      </c>
      <c r="HH254" s="2">
        <f t="shared" si="85"/>
        <v>3.4680523318792567E-2</v>
      </c>
      <c r="HI254" s="2">
        <f t="shared" si="86"/>
        <v>4.5137992760832302E-2</v>
      </c>
      <c r="HJ254" s="3">
        <f t="shared" si="87"/>
        <v>38.911650284377352</v>
      </c>
      <c r="HK254" t="str">
        <f t="shared" si="88"/>
        <v>WY</v>
      </c>
    </row>
    <row r="255" spans="1:219" hidden="1" x14ac:dyDescent="0.3">
      <c r="A255">
        <v>246</v>
      </c>
      <c r="B255" t="s">
        <v>926</v>
      </c>
      <c r="C255">
        <v>9</v>
      </c>
      <c r="D255">
        <v>0</v>
      </c>
      <c r="E255">
        <v>6</v>
      </c>
      <c r="F255">
        <v>0</v>
      </c>
      <c r="G255" t="s">
        <v>218</v>
      </c>
      <c r="H255" t="s">
        <v>218</v>
      </c>
      <c r="I255">
        <v>6</v>
      </c>
      <c r="J255">
        <v>0</v>
      </c>
      <c r="K255" t="s">
        <v>218</v>
      </c>
      <c r="L255" t="s">
        <v>218</v>
      </c>
      <c r="M255">
        <v>9</v>
      </c>
      <c r="N255">
        <v>1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6</v>
      </c>
      <c r="W255">
        <v>4</v>
      </c>
      <c r="X255">
        <v>8</v>
      </c>
      <c r="Y255">
        <v>17</v>
      </c>
      <c r="Z255">
        <v>141</v>
      </c>
      <c r="AA255">
        <v>0</v>
      </c>
      <c r="AB255">
        <v>0</v>
      </c>
      <c r="AC255">
        <v>0</v>
      </c>
      <c r="AD255">
        <v>0</v>
      </c>
      <c r="AE255">
        <v>1</v>
      </c>
      <c r="AF255">
        <v>0</v>
      </c>
      <c r="AG255">
        <v>0</v>
      </c>
      <c r="AH255">
        <v>0</v>
      </c>
      <c r="AI255">
        <v>1</v>
      </c>
      <c r="AJ255">
        <v>0</v>
      </c>
      <c r="AK255">
        <v>1</v>
      </c>
      <c r="AL255">
        <v>0</v>
      </c>
      <c r="AM255">
        <v>12</v>
      </c>
      <c r="AN255">
        <v>1</v>
      </c>
      <c r="AO255">
        <v>1</v>
      </c>
      <c r="AP255">
        <v>0</v>
      </c>
      <c r="AQ255">
        <v>1</v>
      </c>
      <c r="AR255">
        <v>1</v>
      </c>
      <c r="AS255">
        <v>1</v>
      </c>
      <c r="AT255">
        <v>1</v>
      </c>
      <c r="AU255" t="s">
        <v>568</v>
      </c>
      <c r="AV255">
        <v>77.949996948242188</v>
      </c>
      <c r="AW255">
        <v>77.839996337890625</v>
      </c>
      <c r="AX255">
        <v>78.629997253417969</v>
      </c>
      <c r="AY255">
        <v>77.069999694824219</v>
      </c>
      <c r="AZ255">
        <v>78.489997863769531</v>
      </c>
      <c r="BA255" s="2">
        <f t="shared" si="71"/>
        <v>-1.4131630977225473E-3</v>
      </c>
      <c r="BB255" s="2">
        <f t="shared" si="72"/>
        <v>1.0047067825542877E-2</v>
      </c>
      <c r="BC255" s="2">
        <f t="shared" si="73"/>
        <v>9.8920436702486514E-3</v>
      </c>
      <c r="BD255" s="2">
        <f t="shared" si="74"/>
        <v>1.8091453785104128E-2</v>
      </c>
      <c r="BE255">
        <v>43</v>
      </c>
      <c r="BF255">
        <v>38</v>
      </c>
      <c r="BG255">
        <v>1</v>
      </c>
      <c r="BH255">
        <v>0</v>
      </c>
      <c r="BI255">
        <v>0</v>
      </c>
      <c r="BJ255">
        <v>1</v>
      </c>
      <c r="BK255">
        <v>1</v>
      </c>
      <c r="BL255">
        <v>0</v>
      </c>
      <c r="BM255">
        <v>0</v>
      </c>
      <c r="BN255">
        <v>27</v>
      </c>
      <c r="BO255">
        <v>14</v>
      </c>
      <c r="BP255">
        <v>15</v>
      </c>
      <c r="BQ255">
        <v>12</v>
      </c>
      <c r="BR255">
        <v>35</v>
      </c>
      <c r="BS255">
        <v>1</v>
      </c>
      <c r="BT255">
        <v>0</v>
      </c>
      <c r="BU255">
        <v>0</v>
      </c>
      <c r="BV255">
        <v>0</v>
      </c>
      <c r="BW255">
        <v>33</v>
      </c>
      <c r="BX255">
        <v>1</v>
      </c>
      <c r="BY255">
        <v>35</v>
      </c>
      <c r="BZ255">
        <v>0</v>
      </c>
      <c r="CA255">
        <v>2</v>
      </c>
      <c r="CB255">
        <v>1</v>
      </c>
      <c r="CC255">
        <v>2</v>
      </c>
      <c r="CD255">
        <v>1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 t="s">
        <v>326</v>
      </c>
      <c r="CN255">
        <v>78.489997863769531</v>
      </c>
      <c r="CO255">
        <v>78.889999389648438</v>
      </c>
      <c r="CP255">
        <v>78.919998168945313</v>
      </c>
      <c r="CQ255">
        <v>77.459999084472656</v>
      </c>
      <c r="CR255">
        <v>77.930000305175781</v>
      </c>
      <c r="CS255" s="2">
        <f t="shared" si="75"/>
        <v>5.0703705028979362E-3</v>
      </c>
      <c r="CT255" s="2">
        <f t="shared" si="76"/>
        <v>3.8011632023426944E-4</v>
      </c>
      <c r="CU255" s="2">
        <f t="shared" si="77"/>
        <v>1.812650926910031E-2</v>
      </c>
      <c r="CV255" s="2">
        <f t="shared" si="78"/>
        <v>6.0310691500395919E-3</v>
      </c>
      <c r="CW255">
        <v>2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1</v>
      </c>
      <c r="DG255">
        <v>2</v>
      </c>
      <c r="DH255">
        <v>1</v>
      </c>
      <c r="DI255">
        <v>1</v>
      </c>
      <c r="DJ255">
        <v>157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3</v>
      </c>
      <c r="DX255">
        <v>0</v>
      </c>
      <c r="DY255">
        <v>0</v>
      </c>
      <c r="DZ255">
        <v>0</v>
      </c>
      <c r="EA255">
        <v>1</v>
      </c>
      <c r="EB255">
        <v>0</v>
      </c>
      <c r="EC255">
        <v>0</v>
      </c>
      <c r="ED255">
        <v>0</v>
      </c>
      <c r="EE255" t="s">
        <v>870</v>
      </c>
      <c r="EF255">
        <v>77.930000305175781</v>
      </c>
      <c r="EG255">
        <v>79.089996337890625</v>
      </c>
      <c r="EH255">
        <v>79.580001831054688</v>
      </c>
      <c r="EI255">
        <v>78.120002746582031</v>
      </c>
      <c r="EJ255">
        <v>78.660003662109375</v>
      </c>
      <c r="EK255" s="2">
        <f t="shared" si="79"/>
        <v>1.4666785768443713E-2</v>
      </c>
      <c r="EL255" s="2">
        <f t="shared" si="80"/>
        <v>6.1573948465636352E-3</v>
      </c>
      <c r="EM255" s="2">
        <f t="shared" si="81"/>
        <v>1.2264428324974985E-2</v>
      </c>
      <c r="EN255" s="2">
        <f t="shared" si="82"/>
        <v>6.8649998777899901E-3</v>
      </c>
      <c r="EO255">
        <v>20</v>
      </c>
      <c r="EP255">
        <v>7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10</v>
      </c>
      <c r="EY255">
        <v>5</v>
      </c>
      <c r="EZ255">
        <v>6</v>
      </c>
      <c r="FA255">
        <v>11</v>
      </c>
      <c r="FB255">
        <v>80</v>
      </c>
      <c r="FC255">
        <v>0</v>
      </c>
      <c r="FD255">
        <v>0</v>
      </c>
      <c r="FE255">
        <v>0</v>
      </c>
      <c r="FF255">
        <v>0</v>
      </c>
      <c r="FG255">
        <v>7</v>
      </c>
      <c r="FH255">
        <v>0</v>
      </c>
      <c r="FI255">
        <v>0</v>
      </c>
      <c r="FJ255">
        <v>0</v>
      </c>
      <c r="FK255">
        <v>1</v>
      </c>
      <c r="FL255">
        <v>0</v>
      </c>
      <c r="FM255">
        <v>0</v>
      </c>
      <c r="FN255">
        <v>0</v>
      </c>
      <c r="FO255">
        <v>28</v>
      </c>
      <c r="FP255">
        <v>9</v>
      </c>
      <c r="FQ255">
        <v>0</v>
      </c>
      <c r="FR255">
        <v>0</v>
      </c>
      <c r="FS255">
        <v>1</v>
      </c>
      <c r="FT255">
        <v>1</v>
      </c>
      <c r="FU255">
        <v>0</v>
      </c>
      <c r="FV255">
        <v>0</v>
      </c>
      <c r="FW255" t="s">
        <v>672</v>
      </c>
      <c r="FX255">
        <v>78.660003662109375</v>
      </c>
      <c r="FY255">
        <v>78.050003051757813</v>
      </c>
      <c r="FZ255">
        <v>78.989997863769531</v>
      </c>
      <c r="GA255">
        <v>76.959999084472656</v>
      </c>
      <c r="GB255">
        <v>77.099998474121094</v>
      </c>
      <c r="GC255">
        <v>121</v>
      </c>
      <c r="GD255">
        <v>553</v>
      </c>
      <c r="GE255">
        <v>29</v>
      </c>
      <c r="GF255">
        <v>274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413</v>
      </c>
      <c r="GM255">
        <v>0</v>
      </c>
      <c r="GN255">
        <v>237</v>
      </c>
      <c r="GO255">
        <v>3</v>
      </c>
      <c r="GP255">
        <v>0</v>
      </c>
      <c r="GQ255">
        <v>1</v>
      </c>
      <c r="GR255">
        <v>0</v>
      </c>
      <c r="GS255">
        <v>1</v>
      </c>
      <c r="GT255">
        <v>0</v>
      </c>
      <c r="GU255">
        <v>1</v>
      </c>
      <c r="GV255">
        <v>0</v>
      </c>
      <c r="GW255">
        <v>1.9</v>
      </c>
      <c r="GX255" t="s">
        <v>218</v>
      </c>
      <c r="GY255">
        <v>166494</v>
      </c>
      <c r="GZ255">
        <v>429100</v>
      </c>
      <c r="HC255">
        <v>1.18</v>
      </c>
      <c r="HD255">
        <v>2.78</v>
      </c>
      <c r="HE255">
        <v>0.18609999999999999</v>
      </c>
      <c r="HF255" s="2">
        <f t="shared" si="83"/>
        <v>-7.8155103971879747E-3</v>
      </c>
      <c r="HG255" s="2">
        <f t="shared" si="84"/>
        <v>1.1900175179557326E-2</v>
      </c>
      <c r="HH255" s="2">
        <f t="shared" si="85"/>
        <v>1.3965457074515908E-2</v>
      </c>
      <c r="HI255" s="2">
        <f t="shared" si="86"/>
        <v>1.8158157252808893E-3</v>
      </c>
      <c r="HJ255" s="3">
        <f t="shared" si="87"/>
        <v>78.97881176083871</v>
      </c>
      <c r="HK255" t="str">
        <f t="shared" si="88"/>
        <v>WTFC</v>
      </c>
    </row>
    <row r="256" spans="1:219" hidden="1" x14ac:dyDescent="0.3">
      <c r="A256">
        <v>247</v>
      </c>
      <c r="B256" t="s">
        <v>927</v>
      </c>
      <c r="C256">
        <v>9</v>
      </c>
      <c r="D256">
        <v>0</v>
      </c>
      <c r="E256">
        <v>6</v>
      </c>
      <c r="F256">
        <v>0</v>
      </c>
      <c r="G256" t="s">
        <v>218</v>
      </c>
      <c r="H256" t="s">
        <v>218</v>
      </c>
      <c r="I256">
        <v>6</v>
      </c>
      <c r="J256">
        <v>0</v>
      </c>
      <c r="K256" t="s">
        <v>218</v>
      </c>
      <c r="L256" t="s">
        <v>218</v>
      </c>
      <c r="M256">
        <v>8</v>
      </c>
      <c r="N256">
        <v>1</v>
      </c>
      <c r="O256">
        <v>2</v>
      </c>
      <c r="P256">
        <v>0</v>
      </c>
      <c r="Q256">
        <v>0</v>
      </c>
      <c r="R256">
        <v>1</v>
      </c>
      <c r="S256">
        <v>2</v>
      </c>
      <c r="T256">
        <v>0</v>
      </c>
      <c r="U256">
        <v>0</v>
      </c>
      <c r="V256">
        <v>2</v>
      </c>
      <c r="W256">
        <v>0</v>
      </c>
      <c r="X256">
        <v>4</v>
      </c>
      <c r="Y256">
        <v>0</v>
      </c>
      <c r="Z256">
        <v>164</v>
      </c>
      <c r="AA256">
        <v>1</v>
      </c>
      <c r="AB256">
        <v>0</v>
      </c>
      <c r="AC256">
        <v>0</v>
      </c>
      <c r="AD256">
        <v>0</v>
      </c>
      <c r="AE256">
        <v>3</v>
      </c>
      <c r="AF256">
        <v>2</v>
      </c>
      <c r="AG256">
        <v>0</v>
      </c>
      <c r="AH256">
        <v>0</v>
      </c>
      <c r="AI256">
        <v>1</v>
      </c>
      <c r="AJ256">
        <v>1</v>
      </c>
      <c r="AK256">
        <v>0</v>
      </c>
      <c r="AL256">
        <v>0</v>
      </c>
      <c r="AM256">
        <v>11</v>
      </c>
      <c r="AN256">
        <v>3</v>
      </c>
      <c r="AO256">
        <v>0</v>
      </c>
      <c r="AP256">
        <v>0</v>
      </c>
      <c r="AQ256">
        <v>1</v>
      </c>
      <c r="AR256">
        <v>1</v>
      </c>
      <c r="AS256">
        <v>0</v>
      </c>
      <c r="AT256">
        <v>0</v>
      </c>
      <c r="AU256" t="s">
        <v>928</v>
      </c>
      <c r="AV256">
        <v>40.689998626708977</v>
      </c>
      <c r="AW256">
        <v>41.099998474121087</v>
      </c>
      <c r="AX256">
        <v>42</v>
      </c>
      <c r="AY256">
        <v>40.950000762939453</v>
      </c>
      <c r="AZ256">
        <v>41.619998931884773</v>
      </c>
      <c r="BA256" s="2">
        <f t="shared" si="71"/>
        <v>9.9756657575126306E-3</v>
      </c>
      <c r="BB256" s="2">
        <f t="shared" si="72"/>
        <v>2.1428607759021778E-2</v>
      </c>
      <c r="BC256" s="2">
        <f t="shared" si="73"/>
        <v>3.6495794829792816E-3</v>
      </c>
      <c r="BD256" s="2">
        <f t="shared" si="74"/>
        <v>1.6097986211913162E-2</v>
      </c>
      <c r="BE256">
        <v>2</v>
      </c>
      <c r="BF256">
        <v>4</v>
      </c>
      <c r="BG256">
        <v>61</v>
      </c>
      <c r="BH256">
        <v>87</v>
      </c>
      <c r="BI256">
        <v>4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1</v>
      </c>
      <c r="BQ256">
        <v>0</v>
      </c>
      <c r="BR256">
        <v>0</v>
      </c>
      <c r="BS256">
        <v>1</v>
      </c>
      <c r="BT256">
        <v>1</v>
      </c>
      <c r="BU256">
        <v>1</v>
      </c>
      <c r="BV256">
        <v>1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 t="s">
        <v>528</v>
      </c>
      <c r="CN256">
        <v>41.619998931884773</v>
      </c>
      <c r="CO256">
        <v>41.439998626708977</v>
      </c>
      <c r="CP256">
        <v>42</v>
      </c>
      <c r="CQ256">
        <v>41.419998168945313</v>
      </c>
      <c r="CR256">
        <v>41.799999237060547</v>
      </c>
      <c r="CS256" s="2">
        <f t="shared" si="75"/>
        <v>-4.343636851855015E-3</v>
      </c>
      <c r="CT256" s="2">
        <f t="shared" si="76"/>
        <v>1.3333366030738647E-2</v>
      </c>
      <c r="CU256" s="2">
        <f t="shared" si="77"/>
        <v>4.8263654504021591E-4</v>
      </c>
      <c r="CV256" s="2">
        <f t="shared" si="78"/>
        <v>9.0909348098341392E-3</v>
      </c>
      <c r="CW256">
        <v>22</v>
      </c>
      <c r="CX256">
        <v>100</v>
      </c>
      <c r="CY256">
        <v>41</v>
      </c>
      <c r="CZ256">
        <v>0</v>
      </c>
      <c r="DA256">
        <v>0</v>
      </c>
      <c r="DB256">
        <v>1</v>
      </c>
      <c r="DC256">
        <v>2</v>
      </c>
      <c r="DD256">
        <v>0</v>
      </c>
      <c r="DE256">
        <v>0</v>
      </c>
      <c r="DF256">
        <v>1</v>
      </c>
      <c r="DG256">
        <v>0</v>
      </c>
      <c r="DH256">
        <v>0</v>
      </c>
      <c r="DI256">
        <v>0</v>
      </c>
      <c r="DJ256">
        <v>0</v>
      </c>
      <c r="DK256">
        <v>1</v>
      </c>
      <c r="DL256">
        <v>1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 t="s">
        <v>235</v>
      </c>
      <c r="EF256">
        <v>41.799999237060547</v>
      </c>
      <c r="EG256">
        <v>42.180000305175781</v>
      </c>
      <c r="EH256">
        <v>42.549999237060547</v>
      </c>
      <c r="EI256">
        <v>41.889999389648438</v>
      </c>
      <c r="EJ256">
        <v>42.389999389648438</v>
      </c>
      <c r="EK256" s="2">
        <f t="shared" si="79"/>
        <v>9.0090342666168111E-3</v>
      </c>
      <c r="EL256" s="2">
        <f t="shared" si="80"/>
        <v>8.6956272272386004E-3</v>
      </c>
      <c r="EM256" s="2">
        <f t="shared" si="81"/>
        <v>6.8753180044847095E-3</v>
      </c>
      <c r="EN256" s="2">
        <f t="shared" si="82"/>
        <v>1.1795234895004447E-2</v>
      </c>
      <c r="EO256">
        <v>96</v>
      </c>
      <c r="EP256">
        <v>71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13</v>
      </c>
      <c r="EY256">
        <v>8</v>
      </c>
      <c r="EZ256">
        <v>7</v>
      </c>
      <c r="FA256">
        <v>4</v>
      </c>
      <c r="FB256">
        <v>3</v>
      </c>
      <c r="FC256">
        <v>0</v>
      </c>
      <c r="FD256">
        <v>0</v>
      </c>
      <c r="FE256">
        <v>0</v>
      </c>
      <c r="FF256">
        <v>0</v>
      </c>
      <c r="FG256">
        <v>2</v>
      </c>
      <c r="FH256">
        <v>0</v>
      </c>
      <c r="FI256">
        <v>3</v>
      </c>
      <c r="FJ256">
        <v>0</v>
      </c>
      <c r="FK256">
        <v>1</v>
      </c>
      <c r="FL256">
        <v>0</v>
      </c>
      <c r="FM256">
        <v>1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 t="s">
        <v>479</v>
      </c>
      <c r="FX256">
        <v>42.389999389648438</v>
      </c>
      <c r="FY256">
        <v>42.020000457763672</v>
      </c>
      <c r="FZ256">
        <v>42.639999389648438</v>
      </c>
      <c r="GA256">
        <v>41.419998168945313</v>
      </c>
      <c r="GB256">
        <v>41.720001220703118</v>
      </c>
      <c r="GC256">
        <v>499</v>
      </c>
      <c r="GD256">
        <v>207</v>
      </c>
      <c r="GE256">
        <v>330</v>
      </c>
      <c r="GF256">
        <v>36</v>
      </c>
      <c r="GG256">
        <v>0</v>
      </c>
      <c r="GH256">
        <v>91</v>
      </c>
      <c r="GI256">
        <v>0</v>
      </c>
      <c r="GJ256">
        <v>0</v>
      </c>
      <c r="GK256">
        <v>1</v>
      </c>
      <c r="GL256">
        <v>167</v>
      </c>
      <c r="GM256">
        <v>0</v>
      </c>
      <c r="GN256">
        <v>3</v>
      </c>
      <c r="GO256">
        <v>1</v>
      </c>
      <c r="GP256">
        <v>1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1.9</v>
      </c>
      <c r="GX256" t="s">
        <v>218</v>
      </c>
      <c r="GY256">
        <v>371640</v>
      </c>
      <c r="GZ256">
        <v>388300</v>
      </c>
      <c r="HA256">
        <v>1.5169999999999999</v>
      </c>
      <c r="HB256">
        <v>2.2269999999999999</v>
      </c>
      <c r="HC256">
        <v>3.99</v>
      </c>
      <c r="HD256">
        <v>5.77</v>
      </c>
      <c r="HF256" s="2">
        <f t="shared" si="83"/>
        <v>-8.8053052797243403E-3</v>
      </c>
      <c r="HG256" s="2">
        <f t="shared" si="84"/>
        <v>1.4540312869593564E-2</v>
      </c>
      <c r="HH256" s="2">
        <f t="shared" si="85"/>
        <v>1.4278969116657936E-2</v>
      </c>
      <c r="HI256" s="2">
        <f t="shared" si="86"/>
        <v>7.1908687195563203E-3</v>
      </c>
      <c r="HJ256" s="3">
        <f t="shared" si="87"/>
        <v>42.630984411200018</v>
      </c>
      <c r="HK256" t="str">
        <f t="shared" si="88"/>
        <v>WWW</v>
      </c>
    </row>
    <row r="257" spans="1:219" hidden="1" x14ac:dyDescent="0.3">
      <c r="A257">
        <v>248</v>
      </c>
      <c r="B257" t="s">
        <v>929</v>
      </c>
      <c r="C257">
        <v>9</v>
      </c>
      <c r="D257">
        <v>0</v>
      </c>
      <c r="E257">
        <v>6</v>
      </c>
      <c r="F257">
        <v>0</v>
      </c>
      <c r="G257" t="s">
        <v>218</v>
      </c>
      <c r="H257" t="s">
        <v>218</v>
      </c>
      <c r="I257">
        <v>6</v>
      </c>
      <c r="J257">
        <v>0</v>
      </c>
      <c r="K257" t="s">
        <v>218</v>
      </c>
      <c r="L257" t="s">
        <v>218</v>
      </c>
      <c r="M257">
        <v>24</v>
      </c>
      <c r="N257">
        <v>4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14</v>
      </c>
      <c r="W257">
        <v>9</v>
      </c>
      <c r="X257">
        <v>11</v>
      </c>
      <c r="Y257">
        <v>6</v>
      </c>
      <c r="Z257">
        <v>66</v>
      </c>
      <c r="AA257">
        <v>0</v>
      </c>
      <c r="AB257">
        <v>0</v>
      </c>
      <c r="AC257">
        <v>0</v>
      </c>
      <c r="AD257">
        <v>0</v>
      </c>
      <c r="AE257">
        <v>4</v>
      </c>
      <c r="AF257">
        <v>0</v>
      </c>
      <c r="AG257">
        <v>0</v>
      </c>
      <c r="AH257">
        <v>0</v>
      </c>
      <c r="AI257">
        <v>1</v>
      </c>
      <c r="AJ257">
        <v>0</v>
      </c>
      <c r="AK257">
        <v>0</v>
      </c>
      <c r="AL257">
        <v>0</v>
      </c>
      <c r="AM257">
        <v>29</v>
      </c>
      <c r="AN257">
        <v>4</v>
      </c>
      <c r="AO257">
        <v>0</v>
      </c>
      <c r="AP257">
        <v>0</v>
      </c>
      <c r="AQ257">
        <v>1</v>
      </c>
      <c r="AR257">
        <v>1</v>
      </c>
      <c r="AS257">
        <v>0</v>
      </c>
      <c r="AT257">
        <v>0</v>
      </c>
      <c r="AU257" t="s">
        <v>930</v>
      </c>
      <c r="AV257">
        <v>419.79000854492188</v>
      </c>
      <c r="AW257">
        <v>420</v>
      </c>
      <c r="AX257">
        <v>423.8699951171875</v>
      </c>
      <c r="AY257">
        <v>416.39999389648438</v>
      </c>
      <c r="AZ257">
        <v>423.32000732421881</v>
      </c>
      <c r="BA257" s="2">
        <f t="shared" si="71"/>
        <v>4.9997965494796848E-4</v>
      </c>
      <c r="BB257" s="2">
        <f t="shared" si="72"/>
        <v>9.1301464169870616E-3</v>
      </c>
      <c r="BC257" s="2">
        <f t="shared" si="73"/>
        <v>8.5714431036085781E-3</v>
      </c>
      <c r="BD257" s="2">
        <f t="shared" si="74"/>
        <v>1.634700299538272E-2</v>
      </c>
      <c r="BE257">
        <v>68</v>
      </c>
      <c r="BF257">
        <v>59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20</v>
      </c>
      <c r="BO257">
        <v>4</v>
      </c>
      <c r="BP257">
        <v>4</v>
      </c>
      <c r="BQ257">
        <v>1</v>
      </c>
      <c r="BR257">
        <v>3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3</v>
      </c>
      <c r="BZ257">
        <v>0</v>
      </c>
      <c r="CA257">
        <v>0</v>
      </c>
      <c r="CB257">
        <v>0</v>
      </c>
      <c r="CC257">
        <v>1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 t="s">
        <v>481</v>
      </c>
      <c r="CN257">
        <v>423.32000732421881</v>
      </c>
      <c r="CO257">
        <v>424.72000122070313</v>
      </c>
      <c r="CP257">
        <v>427.489990234375</v>
      </c>
      <c r="CQ257">
        <v>421.54000854492188</v>
      </c>
      <c r="CR257">
        <v>422.22000122070313</v>
      </c>
      <c r="CS257" s="2">
        <f t="shared" si="75"/>
        <v>3.2962749398675051E-3</v>
      </c>
      <c r="CT257" s="2">
        <f t="shared" si="76"/>
        <v>6.4796581836996658E-3</v>
      </c>
      <c r="CU257" s="2">
        <f t="shared" si="77"/>
        <v>7.4872684748575891E-3</v>
      </c>
      <c r="CV257" s="2">
        <f t="shared" si="78"/>
        <v>1.6105174407069489E-3</v>
      </c>
      <c r="CW257">
        <v>80</v>
      </c>
      <c r="CX257">
        <v>8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47</v>
      </c>
      <c r="DG257">
        <v>15</v>
      </c>
      <c r="DH257">
        <v>9</v>
      </c>
      <c r="DI257">
        <v>10</v>
      </c>
      <c r="DJ257">
        <v>7</v>
      </c>
      <c r="DK257">
        <v>0</v>
      </c>
      <c r="DL257">
        <v>0</v>
      </c>
      <c r="DM257">
        <v>0</v>
      </c>
      <c r="DN257">
        <v>0</v>
      </c>
      <c r="DO257">
        <v>8</v>
      </c>
      <c r="DP257">
        <v>0</v>
      </c>
      <c r="DQ257">
        <v>0</v>
      </c>
      <c r="DR257">
        <v>0</v>
      </c>
      <c r="DS257">
        <v>1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 t="s">
        <v>300</v>
      </c>
      <c r="EF257">
        <v>422.22000122070313</v>
      </c>
      <c r="EG257">
        <v>425.51998901367188</v>
      </c>
      <c r="EH257">
        <v>430.64999389648438</v>
      </c>
      <c r="EI257">
        <v>423.89999389648438</v>
      </c>
      <c r="EJ257">
        <v>429.89999389648438</v>
      </c>
      <c r="EK257" s="2">
        <f t="shared" si="79"/>
        <v>7.7551886589815044E-3</v>
      </c>
      <c r="EL257" s="2">
        <f t="shared" si="80"/>
        <v>1.1912237212397647E-2</v>
      </c>
      <c r="EM257" s="2">
        <f t="shared" si="81"/>
        <v>3.8070952223479004E-3</v>
      </c>
      <c r="EN257" s="2">
        <f t="shared" si="82"/>
        <v>1.3956734322365993E-2</v>
      </c>
      <c r="EO257">
        <v>53</v>
      </c>
      <c r="EP257">
        <v>82</v>
      </c>
      <c r="EQ257">
        <v>11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11</v>
      </c>
      <c r="EY257">
        <v>6</v>
      </c>
      <c r="EZ257">
        <v>3</v>
      </c>
      <c r="FA257">
        <v>0</v>
      </c>
      <c r="FB257">
        <v>0</v>
      </c>
      <c r="FC257">
        <v>1</v>
      </c>
      <c r="FD257">
        <v>20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 t="s">
        <v>569</v>
      </c>
      <c r="FX257">
        <v>429.89999389648438</v>
      </c>
      <c r="FY257">
        <v>440</v>
      </c>
      <c r="FZ257">
        <v>452.82000732421881</v>
      </c>
      <c r="GA257">
        <v>432.01998901367188</v>
      </c>
      <c r="GB257">
        <v>433.54000854492188</v>
      </c>
      <c r="GC257">
        <v>389</v>
      </c>
      <c r="GD257">
        <v>246</v>
      </c>
      <c r="GE257">
        <v>234</v>
      </c>
      <c r="GF257">
        <v>108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76</v>
      </c>
      <c r="GM257">
        <v>0</v>
      </c>
      <c r="GN257">
        <v>7</v>
      </c>
      <c r="GO257">
        <v>1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2.6</v>
      </c>
      <c r="GX257" t="s">
        <v>272</v>
      </c>
      <c r="GY257">
        <v>268561</v>
      </c>
      <c r="GZ257">
        <v>263828</v>
      </c>
      <c r="HA257">
        <v>1.429</v>
      </c>
      <c r="HB257">
        <v>2.72</v>
      </c>
      <c r="HC257">
        <v>1.76</v>
      </c>
      <c r="HD257">
        <v>3.44</v>
      </c>
      <c r="HE257">
        <v>0.46330001999999998</v>
      </c>
      <c r="HF257" s="2">
        <f t="shared" si="83"/>
        <v>2.2954559326171853E-2</v>
      </c>
      <c r="HG257" s="2">
        <f t="shared" si="84"/>
        <v>2.8311486058167246E-2</v>
      </c>
      <c r="HH257" s="2">
        <f t="shared" si="85"/>
        <v>1.8136388605291209E-2</v>
      </c>
      <c r="HI257" s="2">
        <f t="shared" si="86"/>
        <v>3.5060651872743653E-3</v>
      </c>
      <c r="HJ257" s="3">
        <f t="shared" si="87"/>
        <v>452.45705386559359</v>
      </c>
      <c r="HK257" t="str">
        <f t="shared" si="88"/>
        <v>GWW</v>
      </c>
    </row>
    <row r="258" spans="1:219" hidden="1" x14ac:dyDescent="0.3">
      <c r="A258">
        <v>249</v>
      </c>
      <c r="B258" t="s">
        <v>931</v>
      </c>
      <c r="C258">
        <v>10</v>
      </c>
      <c r="D258">
        <v>0</v>
      </c>
      <c r="E258">
        <v>5</v>
      </c>
      <c r="F258">
        <v>1</v>
      </c>
      <c r="G258" t="s">
        <v>218</v>
      </c>
      <c r="H258" t="s">
        <v>218</v>
      </c>
      <c r="I258">
        <v>6</v>
      </c>
      <c r="J258">
        <v>0</v>
      </c>
      <c r="K258" t="s">
        <v>218</v>
      </c>
      <c r="L258" t="s">
        <v>218</v>
      </c>
      <c r="M258">
        <v>31</v>
      </c>
      <c r="N258">
        <v>127</v>
      </c>
      <c r="O258">
        <v>33</v>
      </c>
      <c r="P258">
        <v>3</v>
      </c>
      <c r="Q258">
        <v>0</v>
      </c>
      <c r="R258">
        <v>1</v>
      </c>
      <c r="S258">
        <v>10</v>
      </c>
      <c r="T258">
        <v>0</v>
      </c>
      <c r="U258">
        <v>0</v>
      </c>
      <c r="V258">
        <v>2</v>
      </c>
      <c r="W258">
        <v>0</v>
      </c>
      <c r="X258">
        <v>0</v>
      </c>
      <c r="Y258">
        <v>0</v>
      </c>
      <c r="Z258">
        <v>0</v>
      </c>
      <c r="AA258">
        <v>2</v>
      </c>
      <c r="AB258">
        <v>2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 t="s">
        <v>558</v>
      </c>
      <c r="AV258">
        <v>125</v>
      </c>
      <c r="AW258">
        <v>125.129997253418</v>
      </c>
      <c r="AX258">
        <v>128.0299987792969</v>
      </c>
      <c r="AY258">
        <v>124.1999969482422</v>
      </c>
      <c r="AZ258">
        <v>127.75</v>
      </c>
      <c r="BA258" s="2">
        <f t="shared" si="71"/>
        <v>1.0388975966707514E-3</v>
      </c>
      <c r="BB258" s="2">
        <f t="shared" si="72"/>
        <v>2.2650953319760969E-2</v>
      </c>
      <c r="BC258" s="2">
        <f t="shared" si="73"/>
        <v>7.4322730407507809E-3</v>
      </c>
      <c r="BD258" s="2">
        <f t="shared" si="74"/>
        <v>2.7788673594972946E-2</v>
      </c>
      <c r="BE258">
        <v>8</v>
      </c>
      <c r="BF258">
        <v>18</v>
      </c>
      <c r="BG258">
        <v>7</v>
      </c>
      <c r="BH258">
        <v>98</v>
      </c>
      <c r="BI258">
        <v>56</v>
      </c>
      <c r="BJ258">
        <v>0</v>
      </c>
      <c r="BK258">
        <v>0</v>
      </c>
      <c r="BL258">
        <v>0</v>
      </c>
      <c r="BM258">
        <v>0</v>
      </c>
      <c r="BN258">
        <v>1</v>
      </c>
      <c r="BO258">
        <v>0</v>
      </c>
      <c r="BP258">
        <v>3</v>
      </c>
      <c r="BQ258">
        <v>3</v>
      </c>
      <c r="BR258">
        <v>5</v>
      </c>
      <c r="BS258">
        <v>1</v>
      </c>
      <c r="BT258">
        <v>12</v>
      </c>
      <c r="BU258">
        <v>1</v>
      </c>
      <c r="BV258">
        <v>12</v>
      </c>
      <c r="BW258">
        <v>0</v>
      </c>
      <c r="BX258">
        <v>0</v>
      </c>
      <c r="BY258">
        <v>5</v>
      </c>
      <c r="BZ258">
        <v>5</v>
      </c>
      <c r="CA258">
        <v>0</v>
      </c>
      <c r="CB258">
        <v>0</v>
      </c>
      <c r="CC258">
        <v>1</v>
      </c>
      <c r="CD258">
        <v>1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 t="s">
        <v>693</v>
      </c>
      <c r="CN258">
        <v>127.75</v>
      </c>
      <c r="CO258">
        <v>128.03999328613281</v>
      </c>
      <c r="CP258">
        <v>130.74000549316409</v>
      </c>
      <c r="CQ258">
        <v>126.3000030517578</v>
      </c>
      <c r="CR258">
        <v>130.27000427246091</v>
      </c>
      <c r="CS258" s="2">
        <f t="shared" si="75"/>
        <v>2.2648648964294082E-3</v>
      </c>
      <c r="CT258" s="2">
        <f t="shared" si="76"/>
        <v>2.0651767581365554E-2</v>
      </c>
      <c r="CU258" s="2">
        <f t="shared" si="77"/>
        <v>1.3589427722685343E-2</v>
      </c>
      <c r="CV258" s="2">
        <f t="shared" si="78"/>
        <v>3.0475175331995952E-2</v>
      </c>
      <c r="CW258">
        <v>13</v>
      </c>
      <c r="CX258">
        <v>14</v>
      </c>
      <c r="CY258">
        <v>45</v>
      </c>
      <c r="CZ258">
        <v>82</v>
      </c>
      <c r="DA258">
        <v>8</v>
      </c>
      <c r="DB258">
        <v>0</v>
      </c>
      <c r="DC258">
        <v>0</v>
      </c>
      <c r="DD258">
        <v>0</v>
      </c>
      <c r="DE258">
        <v>0</v>
      </c>
      <c r="DF258">
        <v>8</v>
      </c>
      <c r="DG258">
        <v>2</v>
      </c>
      <c r="DH258">
        <v>4</v>
      </c>
      <c r="DI258">
        <v>2</v>
      </c>
      <c r="DJ258">
        <v>26</v>
      </c>
      <c r="DK258">
        <v>1</v>
      </c>
      <c r="DL258">
        <v>42</v>
      </c>
      <c r="DM258">
        <v>1</v>
      </c>
      <c r="DN258">
        <v>42</v>
      </c>
      <c r="DO258">
        <v>3</v>
      </c>
      <c r="DP258">
        <v>0</v>
      </c>
      <c r="DQ258">
        <v>26</v>
      </c>
      <c r="DR258">
        <v>26</v>
      </c>
      <c r="DS258">
        <v>1</v>
      </c>
      <c r="DT258">
        <v>0</v>
      </c>
      <c r="DU258">
        <v>1</v>
      </c>
      <c r="DV258">
        <v>1</v>
      </c>
      <c r="DW258">
        <v>9</v>
      </c>
      <c r="DX258">
        <v>3</v>
      </c>
      <c r="DY258">
        <v>10</v>
      </c>
      <c r="DZ258">
        <v>10</v>
      </c>
      <c r="EA258">
        <v>1</v>
      </c>
      <c r="EB258">
        <v>1</v>
      </c>
      <c r="EC258">
        <v>1</v>
      </c>
      <c r="ED258">
        <v>1</v>
      </c>
      <c r="EE258" t="s">
        <v>564</v>
      </c>
      <c r="EF258">
        <v>130.27000427246091</v>
      </c>
      <c r="EG258">
        <v>131.71000671386719</v>
      </c>
      <c r="EH258">
        <v>132.1000061035156</v>
      </c>
      <c r="EI258">
        <v>125.129997253418</v>
      </c>
      <c r="EJ258">
        <v>129.0299987792969</v>
      </c>
      <c r="EK258" s="2">
        <f t="shared" si="79"/>
        <v>1.0933128600734254E-2</v>
      </c>
      <c r="EL258" s="2">
        <f t="shared" si="80"/>
        <v>2.9523041001436878E-3</v>
      </c>
      <c r="EM258" s="2">
        <f t="shared" si="81"/>
        <v>4.9958310872642353E-2</v>
      </c>
      <c r="EN258" s="2">
        <f t="shared" si="82"/>
        <v>3.022554105847719E-2</v>
      </c>
      <c r="EO258">
        <v>2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1</v>
      </c>
      <c r="FA258">
        <v>1</v>
      </c>
      <c r="FB258">
        <v>193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2</v>
      </c>
      <c r="FP258">
        <v>0</v>
      </c>
      <c r="FQ258">
        <v>0</v>
      </c>
      <c r="FR258">
        <v>0</v>
      </c>
      <c r="FS258">
        <v>1</v>
      </c>
      <c r="FT258">
        <v>0</v>
      </c>
      <c r="FU258">
        <v>0</v>
      </c>
      <c r="FV258">
        <v>0</v>
      </c>
      <c r="FW258" t="s">
        <v>932</v>
      </c>
      <c r="FX258">
        <v>129.0299987792969</v>
      </c>
      <c r="FY258">
        <v>127.6999969482422</v>
      </c>
      <c r="FZ258">
        <v>129.30000305175781</v>
      </c>
      <c r="GA258">
        <v>126.94000244140619</v>
      </c>
      <c r="GB258">
        <v>128.3999938964844</v>
      </c>
      <c r="GC258">
        <v>545</v>
      </c>
      <c r="GD258">
        <v>251</v>
      </c>
      <c r="GE258">
        <v>164</v>
      </c>
      <c r="GF258">
        <v>237</v>
      </c>
      <c r="GG258">
        <v>0</v>
      </c>
      <c r="GH258">
        <v>247</v>
      </c>
      <c r="GI258">
        <v>0</v>
      </c>
      <c r="GJ258">
        <v>90</v>
      </c>
      <c r="GK258">
        <v>54</v>
      </c>
      <c r="GL258">
        <v>224</v>
      </c>
      <c r="GM258">
        <v>42</v>
      </c>
      <c r="GN258">
        <v>219</v>
      </c>
      <c r="GO258">
        <v>2</v>
      </c>
      <c r="GP258">
        <v>1</v>
      </c>
      <c r="GQ258">
        <v>2</v>
      </c>
      <c r="GR258">
        <v>1</v>
      </c>
      <c r="GS258">
        <v>1</v>
      </c>
      <c r="GT258">
        <v>1</v>
      </c>
      <c r="GU258">
        <v>1</v>
      </c>
      <c r="GV258">
        <v>1</v>
      </c>
      <c r="GW258">
        <v>2.2999999999999998</v>
      </c>
      <c r="GX258" t="s">
        <v>218</v>
      </c>
      <c r="GY258">
        <v>2617738</v>
      </c>
      <c r="GZ258">
        <v>2201942</v>
      </c>
      <c r="HA258">
        <v>1.958</v>
      </c>
      <c r="HB258">
        <v>2.0270000000000001</v>
      </c>
      <c r="HC258">
        <v>30.45</v>
      </c>
      <c r="HD258">
        <v>2.75</v>
      </c>
      <c r="HF258" s="2">
        <f t="shared" si="83"/>
        <v>-1.0415049826459688E-2</v>
      </c>
      <c r="HG258" s="2">
        <f t="shared" si="84"/>
        <v>1.2374370191431061E-2</v>
      </c>
      <c r="HH258" s="2">
        <f t="shared" si="85"/>
        <v>5.9514058339722453E-3</v>
      </c>
      <c r="HI258" s="2">
        <f t="shared" si="86"/>
        <v>1.1370650502174118E-2</v>
      </c>
      <c r="HJ258" s="3">
        <f t="shared" si="87"/>
        <v>129.28020398392437</v>
      </c>
      <c r="HK258" t="str">
        <f t="shared" si="88"/>
        <v>WYNN</v>
      </c>
    </row>
    <row r="259" spans="1:219" hidden="1" x14ac:dyDescent="0.3">
      <c r="A259">
        <v>250</v>
      </c>
      <c r="B259" t="s">
        <v>933</v>
      </c>
      <c r="C259">
        <v>9</v>
      </c>
      <c r="D259">
        <v>0</v>
      </c>
      <c r="E259">
        <v>6</v>
      </c>
      <c r="F259">
        <v>0</v>
      </c>
      <c r="G259" t="s">
        <v>218</v>
      </c>
      <c r="H259" t="s">
        <v>218</v>
      </c>
      <c r="I259">
        <v>6</v>
      </c>
      <c r="J259">
        <v>0</v>
      </c>
      <c r="K259" t="s">
        <v>218</v>
      </c>
      <c r="L259" t="s">
        <v>218</v>
      </c>
      <c r="M259">
        <v>1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1</v>
      </c>
      <c r="X259">
        <v>0</v>
      </c>
      <c r="Y259">
        <v>2</v>
      </c>
      <c r="Z259">
        <v>192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2</v>
      </c>
      <c r="AN259">
        <v>0</v>
      </c>
      <c r="AO259">
        <v>0</v>
      </c>
      <c r="AP259">
        <v>0</v>
      </c>
      <c r="AQ259">
        <v>1</v>
      </c>
      <c r="AR259">
        <v>0</v>
      </c>
      <c r="AS259">
        <v>0</v>
      </c>
      <c r="AT259">
        <v>0</v>
      </c>
      <c r="AU259" t="s">
        <v>934</v>
      </c>
      <c r="AV259">
        <v>133.96000671386719</v>
      </c>
      <c r="AW259">
        <v>135.50999450683591</v>
      </c>
      <c r="AX259">
        <v>138.71000671386719</v>
      </c>
      <c r="AY259">
        <v>135.4100036621094</v>
      </c>
      <c r="AZ259">
        <v>136.86000061035159</v>
      </c>
      <c r="BA259" s="2">
        <f t="shared" si="71"/>
        <v>1.1438180619884331E-2</v>
      </c>
      <c r="BB259" s="2">
        <f t="shared" si="72"/>
        <v>2.3069800678708785E-2</v>
      </c>
      <c r="BC259" s="2">
        <f t="shared" si="73"/>
        <v>7.3788538690744421E-4</v>
      </c>
      <c r="BD259" s="2">
        <f t="shared" si="74"/>
        <v>1.0594746030802793E-2</v>
      </c>
      <c r="BE259">
        <v>0</v>
      </c>
      <c r="BF259">
        <v>88</v>
      </c>
      <c r="BG259">
        <v>38</v>
      </c>
      <c r="BH259">
        <v>51</v>
      </c>
      <c r="BI259">
        <v>17</v>
      </c>
      <c r="BJ259">
        <v>0</v>
      </c>
      <c r="BK259">
        <v>0</v>
      </c>
      <c r="BL259">
        <v>0</v>
      </c>
      <c r="BM259">
        <v>0</v>
      </c>
      <c r="BN259">
        <v>1</v>
      </c>
      <c r="BO259">
        <v>0</v>
      </c>
      <c r="BP259">
        <v>0</v>
      </c>
      <c r="BQ259">
        <v>0</v>
      </c>
      <c r="BR259">
        <v>0</v>
      </c>
      <c r="BS259">
        <v>1</v>
      </c>
      <c r="BT259">
        <v>1</v>
      </c>
      <c r="BU259">
        <v>1</v>
      </c>
      <c r="BV259">
        <v>1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 t="s">
        <v>323</v>
      </c>
      <c r="CN259">
        <v>136.86000061035159</v>
      </c>
      <c r="CO259">
        <v>136.74000549316409</v>
      </c>
      <c r="CP259">
        <v>137.5</v>
      </c>
      <c r="CQ259">
        <v>135.5</v>
      </c>
      <c r="CR259">
        <v>136.55000305175781</v>
      </c>
      <c r="CS259" s="2">
        <f t="shared" si="75"/>
        <v>-8.7754214104873718E-4</v>
      </c>
      <c r="CT259" s="2">
        <f t="shared" si="76"/>
        <v>5.5272327769884111E-3</v>
      </c>
      <c r="CU259" s="2">
        <f t="shared" si="77"/>
        <v>9.068344620083213E-3</v>
      </c>
      <c r="CV259" s="2">
        <f t="shared" si="78"/>
        <v>7.6895132060876836E-3</v>
      </c>
      <c r="CW259">
        <v>77</v>
      </c>
      <c r="CX259">
        <v>2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46</v>
      </c>
      <c r="DG259">
        <v>34</v>
      </c>
      <c r="DH259">
        <v>28</v>
      </c>
      <c r="DI259">
        <v>13</v>
      </c>
      <c r="DJ259">
        <v>18</v>
      </c>
      <c r="DK259">
        <v>0</v>
      </c>
      <c r="DL259">
        <v>0</v>
      </c>
      <c r="DM259">
        <v>0</v>
      </c>
      <c r="DN259">
        <v>0</v>
      </c>
      <c r="DO259">
        <v>2</v>
      </c>
      <c r="DP259">
        <v>0</v>
      </c>
      <c r="DQ259">
        <v>0</v>
      </c>
      <c r="DR259">
        <v>0</v>
      </c>
      <c r="DS259">
        <v>1</v>
      </c>
      <c r="DT259">
        <v>0</v>
      </c>
      <c r="DU259">
        <v>1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 t="s">
        <v>260</v>
      </c>
      <c r="EF259">
        <v>136.55000305175781</v>
      </c>
      <c r="EG259">
        <v>138</v>
      </c>
      <c r="EH259">
        <v>139.8699951171875</v>
      </c>
      <c r="EI259">
        <v>137.03999328613281</v>
      </c>
      <c r="EJ259">
        <v>139.8500061035156</v>
      </c>
      <c r="EK259" s="2">
        <f t="shared" si="79"/>
        <v>1.0507224262624515E-2</v>
      </c>
      <c r="EL259" s="2">
        <f t="shared" si="80"/>
        <v>1.3369523003277095E-2</v>
      </c>
      <c r="EM259" s="2">
        <f t="shared" si="81"/>
        <v>6.9565703903419207E-3</v>
      </c>
      <c r="EN259" s="2">
        <f t="shared" si="82"/>
        <v>2.0093047513368267E-2</v>
      </c>
      <c r="EO259">
        <v>56</v>
      </c>
      <c r="EP259">
        <v>54</v>
      </c>
      <c r="EQ259">
        <v>9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37</v>
      </c>
      <c r="EY259">
        <v>8</v>
      </c>
      <c r="EZ259">
        <v>12</v>
      </c>
      <c r="FA259">
        <v>16</v>
      </c>
      <c r="FB259">
        <v>16</v>
      </c>
      <c r="FC259">
        <v>1</v>
      </c>
      <c r="FD259">
        <v>89</v>
      </c>
      <c r="FE259">
        <v>0</v>
      </c>
      <c r="FF259">
        <v>0</v>
      </c>
      <c r="FG259">
        <v>13</v>
      </c>
      <c r="FH259">
        <v>0</v>
      </c>
      <c r="FI259">
        <v>16</v>
      </c>
      <c r="FJ259">
        <v>16</v>
      </c>
      <c r="FK259">
        <v>1</v>
      </c>
      <c r="FL259">
        <v>0</v>
      </c>
      <c r="FM259">
        <v>2</v>
      </c>
      <c r="FN259">
        <v>1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 t="s">
        <v>658</v>
      </c>
      <c r="FX259">
        <v>139.8500061035156</v>
      </c>
      <c r="FY259">
        <v>139.5899963378906</v>
      </c>
      <c r="FZ259">
        <v>141.21000671386719</v>
      </c>
      <c r="GA259">
        <v>137.2799987792969</v>
      </c>
      <c r="GB259">
        <v>139.1199951171875</v>
      </c>
      <c r="GC259">
        <v>393</v>
      </c>
      <c r="GD259">
        <v>424</v>
      </c>
      <c r="GE259">
        <v>198</v>
      </c>
      <c r="GF259">
        <v>228</v>
      </c>
      <c r="GG259">
        <v>0</v>
      </c>
      <c r="GH259">
        <v>68</v>
      </c>
      <c r="GI259">
        <v>0</v>
      </c>
      <c r="GJ259">
        <v>0</v>
      </c>
      <c r="GK259">
        <v>1</v>
      </c>
      <c r="GL259">
        <v>226</v>
      </c>
      <c r="GM259">
        <v>0</v>
      </c>
      <c r="GN259">
        <v>34</v>
      </c>
      <c r="GO259">
        <v>3</v>
      </c>
      <c r="GP259">
        <v>3</v>
      </c>
      <c r="GQ259">
        <v>1</v>
      </c>
      <c r="GR259">
        <v>1</v>
      </c>
      <c r="GS259">
        <v>0</v>
      </c>
      <c r="GT259">
        <v>0</v>
      </c>
      <c r="GU259">
        <v>0</v>
      </c>
      <c r="GV259">
        <v>0</v>
      </c>
      <c r="GW259">
        <v>1.9</v>
      </c>
      <c r="GX259" t="s">
        <v>218</v>
      </c>
      <c r="GY259">
        <v>675800</v>
      </c>
      <c r="GZ259">
        <v>824714</v>
      </c>
      <c r="HA259">
        <v>0.95899999999999996</v>
      </c>
      <c r="HB259">
        <v>1.042</v>
      </c>
      <c r="HC259">
        <v>1.1599999999999999</v>
      </c>
      <c r="HD259">
        <v>3.13</v>
      </c>
      <c r="HE259">
        <v>0</v>
      </c>
      <c r="HF259" s="2">
        <f t="shared" si="83"/>
        <v>-1.8626676154902544E-3</v>
      </c>
      <c r="HG259" s="2">
        <f t="shared" si="84"/>
        <v>1.147234826820176E-2</v>
      </c>
      <c r="HH259" s="2">
        <f t="shared" si="85"/>
        <v>1.6548446301281716E-2</v>
      </c>
      <c r="HI259" s="2">
        <f t="shared" si="86"/>
        <v>1.3225966090213537E-2</v>
      </c>
      <c r="HJ259" s="3">
        <f t="shared" si="87"/>
        <v>141.1914213906359</v>
      </c>
      <c r="HK259" t="str">
        <f t="shared" si="88"/>
        <v>XPO</v>
      </c>
    </row>
    <row r="260" spans="1:219" hidden="1" x14ac:dyDescent="0.3">
      <c r="A260">
        <v>251</v>
      </c>
      <c r="B260" t="s">
        <v>935</v>
      </c>
      <c r="C260">
        <v>9</v>
      </c>
      <c r="D260">
        <v>0</v>
      </c>
      <c r="E260">
        <v>6</v>
      </c>
      <c r="F260">
        <v>0</v>
      </c>
      <c r="G260" t="s">
        <v>218</v>
      </c>
      <c r="H260" t="s">
        <v>218</v>
      </c>
      <c r="I260">
        <v>6</v>
      </c>
      <c r="J260">
        <v>0</v>
      </c>
      <c r="K260" t="s">
        <v>218</v>
      </c>
      <c r="L260" t="s">
        <v>218</v>
      </c>
      <c r="M260">
        <v>45</v>
      </c>
      <c r="N260">
        <v>20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24</v>
      </c>
      <c r="W260">
        <v>35</v>
      </c>
      <c r="X260">
        <v>46</v>
      </c>
      <c r="Y260">
        <v>16</v>
      </c>
      <c r="Z260">
        <v>8</v>
      </c>
      <c r="AA260">
        <v>0</v>
      </c>
      <c r="AB260">
        <v>0</v>
      </c>
      <c r="AC260">
        <v>0</v>
      </c>
      <c r="AD260">
        <v>0</v>
      </c>
      <c r="AE260">
        <v>20</v>
      </c>
      <c r="AF260">
        <v>0</v>
      </c>
      <c r="AG260">
        <v>2</v>
      </c>
      <c r="AH260">
        <v>0</v>
      </c>
      <c r="AI260">
        <v>1</v>
      </c>
      <c r="AJ260">
        <v>0</v>
      </c>
      <c r="AK260">
        <v>1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 t="s">
        <v>352</v>
      </c>
      <c r="AV260">
        <v>110.44000244140619</v>
      </c>
      <c r="AW260">
        <v>110.34999847412109</v>
      </c>
      <c r="AX260">
        <v>111.48000335693359</v>
      </c>
      <c r="AY260">
        <v>109.90000152587891</v>
      </c>
      <c r="AZ260">
        <v>111.36000061035161</v>
      </c>
      <c r="BA260" s="2">
        <f t="shared" si="71"/>
        <v>-8.1562273248425576E-4</v>
      </c>
      <c r="BB260" s="2">
        <f t="shared" si="72"/>
        <v>1.0136390821540275E-2</v>
      </c>
      <c r="BC260" s="2">
        <f t="shared" si="73"/>
        <v>4.0779062479798789E-3</v>
      </c>
      <c r="BD260" s="2">
        <f t="shared" si="74"/>
        <v>1.3110623890720263E-2</v>
      </c>
      <c r="BE260">
        <v>106</v>
      </c>
      <c r="BF260">
        <v>23</v>
      </c>
      <c r="BG260">
        <v>1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46</v>
      </c>
      <c r="BO260">
        <v>23</v>
      </c>
      <c r="BP260">
        <v>4</v>
      </c>
      <c r="BQ260">
        <v>1</v>
      </c>
      <c r="BR260">
        <v>0</v>
      </c>
      <c r="BS260">
        <v>1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 t="s">
        <v>261</v>
      </c>
      <c r="CN260">
        <v>111.36000061035161</v>
      </c>
      <c r="CO260">
        <v>111.5699996948242</v>
      </c>
      <c r="CP260">
        <v>112.120002746582</v>
      </c>
      <c r="CQ260">
        <v>111.05999755859381</v>
      </c>
      <c r="CR260">
        <v>111.2600021362305</v>
      </c>
      <c r="CS260" s="2">
        <f t="shared" si="75"/>
        <v>1.8822182042395053E-3</v>
      </c>
      <c r="CT260" s="2">
        <f t="shared" si="76"/>
        <v>4.9054855358944272E-3</v>
      </c>
      <c r="CU260" s="2">
        <f t="shared" si="77"/>
        <v>4.5711404286582491E-3</v>
      </c>
      <c r="CV260" s="2">
        <f t="shared" si="78"/>
        <v>1.7976323368373848E-3</v>
      </c>
      <c r="CW260">
        <v>128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60</v>
      </c>
      <c r="DG260">
        <v>6</v>
      </c>
      <c r="DH260">
        <v>5</v>
      </c>
      <c r="DI260">
        <v>3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 t="s">
        <v>504</v>
      </c>
      <c r="EF260">
        <v>111.2600021362305</v>
      </c>
      <c r="EG260">
        <v>112</v>
      </c>
      <c r="EH260">
        <v>112.63999938964839</v>
      </c>
      <c r="EI260">
        <v>111.129997253418</v>
      </c>
      <c r="EJ260">
        <v>112.26999664306641</v>
      </c>
      <c r="EK260" s="2">
        <f t="shared" si="79"/>
        <v>6.6071237836562435E-3</v>
      </c>
      <c r="EL260" s="2">
        <f t="shared" si="80"/>
        <v>5.6818127940012619E-3</v>
      </c>
      <c r="EM260" s="2">
        <f t="shared" si="81"/>
        <v>7.767881665910692E-3</v>
      </c>
      <c r="EN260" s="2">
        <f t="shared" si="82"/>
        <v>1.0154087679121848E-2</v>
      </c>
      <c r="EO260">
        <v>51</v>
      </c>
      <c r="EP260">
        <v>8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57</v>
      </c>
      <c r="EY260">
        <v>31</v>
      </c>
      <c r="EZ260">
        <v>15</v>
      </c>
      <c r="FA260">
        <v>11</v>
      </c>
      <c r="FB260">
        <v>22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1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 t="s">
        <v>392</v>
      </c>
      <c r="FX260">
        <v>112.26999664306641</v>
      </c>
      <c r="FY260">
        <v>111.4899978637695</v>
      </c>
      <c r="FZ260">
        <v>111.9300003051758</v>
      </c>
      <c r="GA260">
        <v>110.30999755859381</v>
      </c>
      <c r="GB260">
        <v>110.65000152587891</v>
      </c>
      <c r="GC260">
        <v>382</v>
      </c>
      <c r="GD260">
        <v>413</v>
      </c>
      <c r="GE260">
        <v>187</v>
      </c>
      <c r="GF260">
        <v>210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30</v>
      </c>
      <c r="GM260">
        <v>0</v>
      </c>
      <c r="GN260">
        <v>22</v>
      </c>
      <c r="GO260">
        <v>2</v>
      </c>
      <c r="GP260">
        <v>1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2.9</v>
      </c>
      <c r="GX260" t="s">
        <v>272</v>
      </c>
      <c r="GY260">
        <v>523530</v>
      </c>
      <c r="GZ260">
        <v>519400</v>
      </c>
      <c r="HA260">
        <v>1.43</v>
      </c>
      <c r="HB260">
        <v>1.8009999999999999</v>
      </c>
      <c r="HC260">
        <v>2.34</v>
      </c>
      <c r="HD260">
        <v>3.62</v>
      </c>
      <c r="HE260">
        <v>0.7429</v>
      </c>
      <c r="HF260" s="2">
        <f t="shared" si="83"/>
        <v>-6.9961323369114314E-3</v>
      </c>
      <c r="HG260" s="2">
        <f t="shared" si="84"/>
        <v>3.9310501224572025E-3</v>
      </c>
      <c r="HH260" s="2">
        <f t="shared" si="85"/>
        <v>1.0583911810793545E-2</v>
      </c>
      <c r="HI260" s="2">
        <f t="shared" si="86"/>
        <v>3.0727877324572272E-3</v>
      </c>
      <c r="HJ260" s="3">
        <f t="shared" si="87"/>
        <v>111.92827063352463</v>
      </c>
      <c r="HK260" t="str">
        <f t="shared" si="88"/>
        <v>XYL</v>
      </c>
    </row>
    <row r="261" spans="1:219" hidden="1" x14ac:dyDescent="0.3">
      <c r="HK261" t="s">
        <v>913</v>
      </c>
    </row>
  </sheetData>
  <autoFilter ref="A8:HI261" xr:uid="{29AE63E5-EE6E-4782-AFB6-FBCBA0E0DC57}">
    <filterColumn colId="196">
      <customFilters>
        <customFilter operator="greaterThan" val="2"/>
      </customFilters>
    </filterColumn>
    <filterColumn colId="197">
      <customFilters>
        <customFilter operator="greaterThan" val="1"/>
      </customFilters>
    </filterColumn>
    <filterColumn colId="198">
      <customFilters>
        <customFilter operator="greaterThan" val="2"/>
      </customFilters>
    </filterColumn>
    <filterColumn colId="199">
      <customFilters>
        <customFilter operator="greaterThan" val="1"/>
      </customFilters>
    </filterColumn>
    <filterColumn colId="200">
      <customFilters>
        <customFilter operator="greaterThan" val="2"/>
      </customFilters>
    </filterColumn>
    <filterColumn colId="201">
      <customFilters>
        <customFilter operator="greaterThan" val="1"/>
      </customFilters>
    </filterColumn>
  </autoFilter>
  <mergeCells count="1">
    <mergeCell ref="B2:C2"/>
  </mergeCells>
  <conditionalFormatting sqref="BB9:BB260">
    <cfRule type="cellIs" dxfId="71" priority="72" operator="between">
      <formula>1%</formula>
      <formula>1.5%</formula>
    </cfRule>
  </conditionalFormatting>
  <conditionalFormatting sqref="BB9:BB260">
    <cfRule type="cellIs" dxfId="70" priority="71" operator="between">
      <formula>0.015</formula>
      <formula>0.02</formula>
    </cfRule>
  </conditionalFormatting>
  <conditionalFormatting sqref="BB9:BB260">
    <cfRule type="cellIs" dxfId="69" priority="70" operator="greaterThan">
      <formula>0.02</formula>
    </cfRule>
  </conditionalFormatting>
  <conditionalFormatting sqref="BB9:BB260">
    <cfRule type="cellIs" dxfId="68" priority="68" operator="lessThan">
      <formula>0.005</formula>
    </cfRule>
    <cfRule type="cellIs" dxfId="67" priority="69" operator="between">
      <formula>0.005</formula>
      <formula>0.01</formula>
    </cfRule>
  </conditionalFormatting>
  <conditionalFormatting sqref="BB9:BB260">
    <cfRule type="cellIs" dxfId="66" priority="67" operator="equal">
      <formula>0</formula>
    </cfRule>
  </conditionalFormatting>
  <conditionalFormatting sqref="BC9:BC260">
    <cfRule type="cellIs" dxfId="65" priority="66" operator="between">
      <formula>1%</formula>
      <formula>1.5%</formula>
    </cfRule>
  </conditionalFormatting>
  <conditionalFormatting sqref="BC9:BC260">
    <cfRule type="cellIs" dxfId="64" priority="65" operator="between">
      <formula>0.015</formula>
      <formula>0.02</formula>
    </cfRule>
  </conditionalFormatting>
  <conditionalFormatting sqref="BC9:BC260">
    <cfRule type="cellIs" dxfId="63" priority="64" operator="greaterThan">
      <formula>0.02</formula>
    </cfRule>
  </conditionalFormatting>
  <conditionalFormatting sqref="BC9:BC260">
    <cfRule type="cellIs" dxfId="62" priority="62" operator="lessThan">
      <formula>0.005</formula>
    </cfRule>
    <cfRule type="cellIs" dxfId="61" priority="63" operator="between">
      <formula>0.005</formula>
      <formula>0.01</formula>
    </cfRule>
  </conditionalFormatting>
  <conditionalFormatting sqref="BC9:BC260">
    <cfRule type="cellIs" dxfId="60" priority="61" operator="equal">
      <formula>0</formula>
    </cfRule>
  </conditionalFormatting>
  <conditionalFormatting sqref="BD9:BD260">
    <cfRule type="cellIs" dxfId="59" priority="60" operator="between">
      <formula>1%</formula>
      <formula>1.5%</formula>
    </cfRule>
  </conditionalFormatting>
  <conditionalFormatting sqref="BD9:BD260">
    <cfRule type="cellIs" dxfId="58" priority="59" operator="between">
      <formula>0.015</formula>
      <formula>0.02</formula>
    </cfRule>
  </conditionalFormatting>
  <conditionalFormatting sqref="BD9:BD260">
    <cfRule type="cellIs" dxfId="57" priority="58" operator="greaterThan">
      <formula>0.02</formula>
    </cfRule>
  </conditionalFormatting>
  <conditionalFormatting sqref="BD9:BD260">
    <cfRule type="cellIs" dxfId="56" priority="56" operator="lessThan">
      <formula>0.005</formula>
    </cfRule>
    <cfRule type="cellIs" dxfId="55" priority="57" operator="between">
      <formula>0.005</formula>
      <formula>0.01</formula>
    </cfRule>
  </conditionalFormatting>
  <conditionalFormatting sqref="BD9:BD260">
    <cfRule type="cellIs" dxfId="54" priority="55" operator="equal">
      <formula>0</formula>
    </cfRule>
  </conditionalFormatting>
  <conditionalFormatting sqref="CT9:CT260">
    <cfRule type="cellIs" dxfId="53" priority="54" operator="between">
      <formula>1%</formula>
      <formula>1.5%</formula>
    </cfRule>
  </conditionalFormatting>
  <conditionalFormatting sqref="CT9:CT260">
    <cfRule type="cellIs" dxfId="52" priority="53" operator="between">
      <formula>0.015</formula>
      <formula>0.02</formula>
    </cfRule>
  </conditionalFormatting>
  <conditionalFormatting sqref="CT9:CT260">
    <cfRule type="cellIs" dxfId="51" priority="52" operator="greaterThan">
      <formula>0.02</formula>
    </cfRule>
  </conditionalFormatting>
  <conditionalFormatting sqref="CT9:CT260">
    <cfRule type="cellIs" dxfId="50" priority="50" operator="lessThan">
      <formula>0.005</formula>
    </cfRule>
    <cfRule type="cellIs" dxfId="49" priority="51" operator="between">
      <formula>0.005</formula>
      <formula>0.01</formula>
    </cfRule>
  </conditionalFormatting>
  <conditionalFormatting sqref="CT9:CT260">
    <cfRule type="cellIs" dxfId="48" priority="49" operator="equal">
      <formula>0</formula>
    </cfRule>
  </conditionalFormatting>
  <conditionalFormatting sqref="CU9:CU260">
    <cfRule type="cellIs" dxfId="47" priority="48" operator="between">
      <formula>1%</formula>
      <formula>1.5%</formula>
    </cfRule>
  </conditionalFormatting>
  <conditionalFormatting sqref="CU9:CU260">
    <cfRule type="cellIs" dxfId="46" priority="47" operator="between">
      <formula>0.015</formula>
      <formula>0.02</formula>
    </cfRule>
  </conditionalFormatting>
  <conditionalFormatting sqref="CU9:CU260">
    <cfRule type="cellIs" dxfId="45" priority="46" operator="greaterThan">
      <formula>0.02</formula>
    </cfRule>
  </conditionalFormatting>
  <conditionalFormatting sqref="CU9:CU260">
    <cfRule type="cellIs" dxfId="44" priority="44" operator="lessThan">
      <formula>0.005</formula>
    </cfRule>
    <cfRule type="cellIs" dxfId="43" priority="45" operator="between">
      <formula>0.005</formula>
      <formula>0.01</formula>
    </cfRule>
  </conditionalFormatting>
  <conditionalFormatting sqref="CU9:CU260">
    <cfRule type="cellIs" dxfId="42" priority="43" operator="equal">
      <formula>0</formula>
    </cfRule>
  </conditionalFormatting>
  <conditionalFormatting sqref="CV9:CV260">
    <cfRule type="cellIs" dxfId="41" priority="42" operator="between">
      <formula>1%</formula>
      <formula>1.5%</formula>
    </cfRule>
  </conditionalFormatting>
  <conditionalFormatting sqref="CV9:CV260">
    <cfRule type="cellIs" dxfId="40" priority="41" operator="between">
      <formula>0.015</formula>
      <formula>0.02</formula>
    </cfRule>
  </conditionalFormatting>
  <conditionalFormatting sqref="CV9:CV260">
    <cfRule type="cellIs" dxfId="39" priority="40" operator="greaterThan">
      <formula>0.02</formula>
    </cfRule>
  </conditionalFormatting>
  <conditionalFormatting sqref="CV9:CV260">
    <cfRule type="cellIs" dxfId="38" priority="38" operator="lessThan">
      <formula>0.005</formula>
    </cfRule>
    <cfRule type="cellIs" dxfId="37" priority="39" operator="between">
      <formula>0.005</formula>
      <formula>0.01</formula>
    </cfRule>
  </conditionalFormatting>
  <conditionalFormatting sqref="CV9:CV260">
    <cfRule type="cellIs" dxfId="36" priority="37" operator="equal">
      <formula>0</formula>
    </cfRule>
  </conditionalFormatting>
  <conditionalFormatting sqref="EL9:EL260">
    <cfRule type="cellIs" dxfId="35" priority="36" operator="between">
      <formula>1%</formula>
      <formula>1.5%</formula>
    </cfRule>
  </conditionalFormatting>
  <conditionalFormatting sqref="EL9:EL260">
    <cfRule type="cellIs" dxfId="34" priority="35" operator="between">
      <formula>0.015</formula>
      <formula>0.02</formula>
    </cfRule>
  </conditionalFormatting>
  <conditionalFormatting sqref="EL9:EL260">
    <cfRule type="cellIs" dxfId="33" priority="34" operator="greaterThan">
      <formula>0.02</formula>
    </cfRule>
  </conditionalFormatting>
  <conditionalFormatting sqref="EL9:EL260">
    <cfRule type="cellIs" dxfId="32" priority="32" operator="lessThan">
      <formula>0.005</formula>
    </cfRule>
    <cfRule type="cellIs" dxfId="31" priority="33" operator="between">
      <formula>0.005</formula>
      <formula>0.01</formula>
    </cfRule>
  </conditionalFormatting>
  <conditionalFormatting sqref="EL9:EL260">
    <cfRule type="cellIs" dxfId="30" priority="31" operator="equal">
      <formula>0</formula>
    </cfRule>
  </conditionalFormatting>
  <conditionalFormatting sqref="EM9:EM260">
    <cfRule type="cellIs" dxfId="29" priority="30" operator="between">
      <formula>1%</formula>
      <formula>1.5%</formula>
    </cfRule>
  </conditionalFormatting>
  <conditionalFormatting sqref="EM9:EM260">
    <cfRule type="cellIs" dxfId="28" priority="29" operator="between">
      <formula>0.015</formula>
      <formula>0.02</formula>
    </cfRule>
  </conditionalFormatting>
  <conditionalFormatting sqref="EM9:EM260">
    <cfRule type="cellIs" dxfId="27" priority="28" operator="greaterThan">
      <formula>0.02</formula>
    </cfRule>
  </conditionalFormatting>
  <conditionalFormatting sqref="EM9:EM260">
    <cfRule type="cellIs" dxfId="26" priority="26" operator="lessThan">
      <formula>0.005</formula>
    </cfRule>
    <cfRule type="cellIs" dxfId="25" priority="27" operator="between">
      <formula>0.005</formula>
      <formula>0.01</formula>
    </cfRule>
  </conditionalFormatting>
  <conditionalFormatting sqref="EM9:EM260">
    <cfRule type="cellIs" dxfId="24" priority="25" operator="equal">
      <formula>0</formula>
    </cfRule>
  </conditionalFormatting>
  <conditionalFormatting sqref="EN9:EN260">
    <cfRule type="cellIs" dxfId="23" priority="24" operator="between">
      <formula>1%</formula>
      <formula>1.5%</formula>
    </cfRule>
  </conditionalFormatting>
  <conditionalFormatting sqref="EN9:EN260">
    <cfRule type="cellIs" dxfId="22" priority="23" operator="between">
      <formula>0.015</formula>
      <formula>0.02</formula>
    </cfRule>
  </conditionalFormatting>
  <conditionalFormatting sqref="EN9:EN260">
    <cfRule type="cellIs" dxfId="21" priority="22" operator="greaterThan">
      <formula>0.02</formula>
    </cfRule>
  </conditionalFormatting>
  <conditionalFormatting sqref="EN9:EN260">
    <cfRule type="cellIs" dxfId="20" priority="20" operator="lessThan">
      <formula>0.005</formula>
    </cfRule>
    <cfRule type="cellIs" dxfId="19" priority="21" operator="between">
      <formula>0.005</formula>
      <formula>0.01</formula>
    </cfRule>
  </conditionalFormatting>
  <conditionalFormatting sqref="EN9:EN260">
    <cfRule type="cellIs" dxfId="18" priority="19" operator="equal">
      <formula>0</formula>
    </cfRule>
  </conditionalFormatting>
  <conditionalFormatting sqref="HI9:HI260">
    <cfRule type="cellIs" dxfId="17" priority="1" operator="equal">
      <formula>0</formula>
    </cfRule>
  </conditionalFormatting>
  <conditionalFormatting sqref="HG9:HG260">
    <cfRule type="cellIs" dxfId="16" priority="18" operator="between">
      <formula>1%</formula>
      <formula>1.5%</formula>
    </cfRule>
  </conditionalFormatting>
  <conditionalFormatting sqref="HG9:HG260">
    <cfRule type="cellIs" dxfId="15" priority="17" operator="between">
      <formula>0.015</formula>
      <formula>0.02</formula>
    </cfRule>
  </conditionalFormatting>
  <conditionalFormatting sqref="HG9:HG260">
    <cfRule type="cellIs" dxfId="14" priority="16" operator="greaterThan">
      <formula>0.02</formula>
    </cfRule>
  </conditionalFormatting>
  <conditionalFormatting sqref="HG9:HG260">
    <cfRule type="cellIs" dxfId="13" priority="14" operator="lessThan">
      <formula>0.005</formula>
    </cfRule>
    <cfRule type="cellIs" dxfId="12" priority="15" operator="between">
      <formula>0.005</formula>
      <formula>0.01</formula>
    </cfRule>
  </conditionalFormatting>
  <conditionalFormatting sqref="HG9:HG260">
    <cfRule type="cellIs" dxfId="11" priority="13" operator="equal">
      <formula>0</formula>
    </cfRule>
  </conditionalFormatting>
  <conditionalFormatting sqref="HH9:HH260">
    <cfRule type="cellIs" dxfId="10" priority="12" operator="between">
      <formula>1%</formula>
      <formula>1.5%</formula>
    </cfRule>
  </conditionalFormatting>
  <conditionalFormatting sqref="HH9:HH260">
    <cfRule type="cellIs" dxfId="9" priority="11" operator="between">
      <formula>0.015</formula>
      <formula>0.02</formula>
    </cfRule>
  </conditionalFormatting>
  <conditionalFormatting sqref="HH9:HH260">
    <cfRule type="cellIs" dxfId="8" priority="10" operator="greaterThan">
      <formula>0.02</formula>
    </cfRule>
  </conditionalFormatting>
  <conditionalFormatting sqref="HH9:HH260">
    <cfRule type="cellIs" dxfId="7" priority="8" operator="lessThan">
      <formula>0.005</formula>
    </cfRule>
    <cfRule type="cellIs" dxfId="6" priority="9" operator="between">
      <formula>0.005</formula>
      <formula>0.01</formula>
    </cfRule>
  </conditionalFormatting>
  <conditionalFormatting sqref="HH9:HH260">
    <cfRule type="cellIs" dxfId="5" priority="7" operator="equal">
      <formula>0</formula>
    </cfRule>
  </conditionalFormatting>
  <conditionalFormatting sqref="HI9:HI260">
    <cfRule type="cellIs" dxfId="4" priority="6" operator="between">
      <formula>1%</formula>
      <formula>1.5%</formula>
    </cfRule>
  </conditionalFormatting>
  <conditionalFormatting sqref="HI9:HI260">
    <cfRule type="cellIs" dxfId="3" priority="5" operator="between">
      <formula>0.015</formula>
      <formula>0.02</formula>
    </cfRule>
  </conditionalFormatting>
  <conditionalFormatting sqref="HI9:HI260">
    <cfRule type="cellIs" dxfId="2" priority="4" operator="greaterThan">
      <formula>0.02</formula>
    </cfRule>
  </conditionalFormatting>
  <conditionalFormatting sqref="HI9:HI260">
    <cfRule type="cellIs" dxfId="1" priority="2" operator="lessThan">
      <formula>0.005</formula>
    </cfRule>
    <cfRule type="cellIs" dxfId="0" priority="3" operator="between">
      <formula>0.005</formula>
      <formula>0.01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2021-05-02T14:29:36Z</dcterms:created>
  <dcterms:modified xsi:type="dcterms:W3CDTF">2021-05-07T06:54:54Z</dcterms:modified>
</cp:coreProperties>
</file>