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5A9B79F3-AC9C-45C1-BAD6-101CE6B0060D}" xr6:coauthVersionLast="46" xr6:coauthVersionMax="46" xr10:uidLastSave="{00000000-0000-0000-0000-000000000000}"/>
  <bookViews>
    <workbookView xWindow="6285" yWindow="2880" windowWidth="23250" windowHeight="9885" xr2:uid="{00000000-000D-0000-FFFF-FFFF00000000}"/>
  </bookViews>
  <sheets>
    <sheet name="Sheet1" sheetId="1" r:id="rId1"/>
  </sheets>
  <definedNames>
    <definedName name="_xlnm._FilterDatabase" localSheetId="0" hidden="1">Sheet1!$A$8:$HK$299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H13" i="1"/>
  <c r="HI13" i="1"/>
  <c r="HJ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H17" i="1"/>
  <c r="HI17" i="1"/>
  <c r="HJ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H21" i="1"/>
  <c r="HI21" i="1"/>
  <c r="HJ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H25" i="1"/>
  <c r="HI25" i="1"/>
  <c r="HJ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H29" i="1"/>
  <c r="HI29" i="1"/>
  <c r="HJ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H33" i="1"/>
  <c r="HI33" i="1"/>
  <c r="HJ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H37" i="1"/>
  <c r="HI37" i="1"/>
  <c r="HJ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H41" i="1"/>
  <c r="HI41" i="1"/>
  <c r="HJ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H45" i="1"/>
  <c r="HI45" i="1"/>
  <c r="HJ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H49" i="1"/>
  <c r="HI49" i="1"/>
  <c r="HJ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H53" i="1"/>
  <c r="HI53" i="1"/>
  <c r="HJ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H57" i="1"/>
  <c r="HI57" i="1"/>
  <c r="HJ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H61" i="1"/>
  <c r="HI61" i="1"/>
  <c r="HJ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H65" i="1"/>
  <c r="HI65" i="1"/>
  <c r="HJ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H69" i="1"/>
  <c r="HI69" i="1"/>
  <c r="HJ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H73" i="1"/>
  <c r="HI73" i="1"/>
  <c r="HJ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H77" i="1"/>
  <c r="HI77" i="1"/>
  <c r="HJ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H81" i="1"/>
  <c r="HI81" i="1"/>
  <c r="HJ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H85" i="1"/>
  <c r="HI85" i="1"/>
  <c r="HJ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H89" i="1"/>
  <c r="HI89" i="1"/>
  <c r="HJ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H93" i="1"/>
  <c r="HI93" i="1"/>
  <c r="HJ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H97" i="1"/>
  <c r="HI97" i="1"/>
  <c r="HJ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H101" i="1"/>
  <c r="HI101" i="1"/>
  <c r="HJ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H105" i="1"/>
  <c r="HI105" i="1"/>
  <c r="HJ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H109" i="1"/>
  <c r="HI109" i="1"/>
  <c r="HJ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H113" i="1"/>
  <c r="HI113" i="1"/>
  <c r="HJ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H117" i="1"/>
  <c r="HI117" i="1"/>
  <c r="HJ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H121" i="1"/>
  <c r="HI121" i="1"/>
  <c r="HJ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H125" i="1"/>
  <c r="HI125" i="1"/>
  <c r="HJ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H129" i="1"/>
  <c r="HI129" i="1"/>
  <c r="HJ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H133" i="1"/>
  <c r="HI133" i="1"/>
  <c r="HJ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H137" i="1"/>
  <c r="HI137" i="1"/>
  <c r="HJ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H141" i="1"/>
  <c r="HI141" i="1"/>
  <c r="HJ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H145" i="1"/>
  <c r="HI145" i="1"/>
  <c r="HJ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H149" i="1"/>
  <c r="HI149" i="1"/>
  <c r="HJ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H153" i="1"/>
  <c r="HI153" i="1"/>
  <c r="HJ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H157" i="1"/>
  <c r="HI157" i="1"/>
  <c r="HJ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H161" i="1"/>
  <c r="HI161" i="1"/>
  <c r="HJ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H165" i="1"/>
  <c r="HI165" i="1"/>
  <c r="HJ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H169" i="1"/>
  <c r="HI169" i="1"/>
  <c r="HJ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H173" i="1"/>
  <c r="HI173" i="1"/>
  <c r="HJ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H177" i="1"/>
  <c r="HI177" i="1"/>
  <c r="HJ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H181" i="1"/>
  <c r="HI181" i="1"/>
  <c r="HJ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H185" i="1"/>
  <c r="HI185" i="1"/>
  <c r="HJ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H189" i="1"/>
  <c r="HI189" i="1"/>
  <c r="HJ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H193" i="1"/>
  <c r="HI193" i="1"/>
  <c r="HJ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H197" i="1"/>
  <c r="HI197" i="1"/>
  <c r="HJ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H201" i="1"/>
  <c r="HI201" i="1"/>
  <c r="HJ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H205" i="1"/>
  <c r="HI205" i="1"/>
  <c r="HJ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H209" i="1"/>
  <c r="HI209" i="1"/>
  <c r="HJ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H213" i="1"/>
  <c r="HI213" i="1"/>
  <c r="HJ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H217" i="1"/>
  <c r="HI217" i="1"/>
  <c r="HJ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H221" i="1"/>
  <c r="HI221" i="1"/>
  <c r="HJ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H225" i="1"/>
  <c r="HI225" i="1"/>
  <c r="HJ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H229" i="1"/>
  <c r="HI229" i="1"/>
  <c r="HJ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H233" i="1"/>
  <c r="HI233" i="1"/>
  <c r="HJ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H237" i="1"/>
  <c r="HI237" i="1"/>
  <c r="HJ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H241" i="1"/>
  <c r="HI241" i="1"/>
  <c r="HJ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H245" i="1"/>
  <c r="HI245" i="1"/>
  <c r="HJ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H249" i="1"/>
  <c r="HI249" i="1"/>
  <c r="HJ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H253" i="1"/>
  <c r="HI253" i="1"/>
  <c r="HJ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H257" i="1"/>
  <c r="HI257" i="1"/>
  <c r="HJ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H261" i="1"/>
  <c r="HI261" i="1"/>
  <c r="HJ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H265" i="1"/>
  <c r="HI265" i="1"/>
  <c r="HJ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H269" i="1"/>
  <c r="HI269" i="1"/>
  <c r="HJ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H273" i="1"/>
  <c r="HI273" i="1"/>
  <c r="HJ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H277" i="1"/>
  <c r="HI277" i="1"/>
  <c r="HJ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H281" i="1"/>
  <c r="HI281" i="1"/>
  <c r="HJ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H285" i="1"/>
  <c r="HI285" i="1"/>
  <c r="HJ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H289" i="1"/>
  <c r="HI289" i="1"/>
  <c r="HJ289" i="1"/>
  <c r="HK289" i="1"/>
  <c r="HF290" i="1"/>
  <c r="HG290" i="1"/>
  <c r="HJ290" i="1" s="1"/>
  <c r="HH290" i="1"/>
  <c r="HI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H293" i="1"/>
  <c r="HI293" i="1"/>
  <c r="HJ293" i="1"/>
  <c r="HK293" i="1"/>
  <c r="HF294" i="1"/>
  <c r="HG294" i="1"/>
  <c r="HJ294" i="1" s="1"/>
  <c r="HH294" i="1"/>
  <c r="HI294" i="1"/>
  <c r="HK294" i="1"/>
  <c r="HF295" i="1"/>
  <c r="HG295" i="1"/>
  <c r="HJ295" i="1" s="1"/>
  <c r="HH295" i="1"/>
  <c r="HI295" i="1"/>
  <c r="HK295" i="1"/>
  <c r="HF296" i="1"/>
  <c r="HG296" i="1"/>
  <c r="HJ296" i="1" s="1"/>
  <c r="HH296" i="1"/>
  <c r="HI296" i="1"/>
  <c r="HK296" i="1"/>
  <c r="HF297" i="1"/>
  <c r="HG297" i="1"/>
  <c r="HH297" i="1"/>
  <c r="HI297" i="1"/>
  <c r="HJ297" i="1"/>
  <c r="HK297" i="1"/>
  <c r="HF298" i="1"/>
  <c r="HG298" i="1"/>
  <c r="HJ298" i="1" s="1"/>
  <c r="HH298" i="1"/>
  <c r="HI298" i="1"/>
  <c r="HK298" i="1"/>
  <c r="HF299" i="1"/>
  <c r="HG299" i="1"/>
  <c r="HJ299" i="1" s="1"/>
  <c r="HH299" i="1"/>
  <c r="HI299" i="1"/>
  <c r="HK299" i="1"/>
  <c r="HK9" i="1"/>
  <c r="HI9" i="1"/>
  <c r="HH9" i="1"/>
  <c r="HG9" i="1"/>
  <c r="HJ9" i="1" s="1"/>
  <c r="HF9" i="1"/>
  <c r="L2" i="1"/>
  <c r="E2" i="1"/>
  <c r="I6" i="1" s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K295" i="1"/>
  <c r="EL295" i="1"/>
  <c r="EM295" i="1"/>
  <c r="EN295" i="1"/>
  <c r="EK296" i="1"/>
  <c r="EL296" i="1"/>
  <c r="EM296" i="1"/>
  <c r="EN296" i="1"/>
  <c r="EK297" i="1"/>
  <c r="EL297" i="1"/>
  <c r="EM297" i="1"/>
  <c r="EN297" i="1"/>
  <c r="EK298" i="1"/>
  <c r="EL298" i="1"/>
  <c r="EM298" i="1"/>
  <c r="EN298" i="1"/>
  <c r="EK299" i="1"/>
  <c r="EL299" i="1"/>
  <c r="EM299" i="1"/>
  <c r="EN299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S295" i="1"/>
  <c r="CT295" i="1"/>
  <c r="CU295" i="1"/>
  <c r="CV295" i="1"/>
  <c r="CS296" i="1"/>
  <c r="CT296" i="1"/>
  <c r="CU296" i="1"/>
  <c r="CV296" i="1"/>
  <c r="CS297" i="1"/>
  <c r="CT297" i="1"/>
  <c r="CU297" i="1"/>
  <c r="CV297" i="1"/>
  <c r="CS298" i="1"/>
  <c r="CT298" i="1"/>
  <c r="CU298" i="1"/>
  <c r="CV298" i="1"/>
  <c r="CS299" i="1"/>
  <c r="CT299" i="1"/>
  <c r="CU299" i="1"/>
  <c r="CV299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A297" i="1"/>
  <c r="BB297" i="1"/>
  <c r="BC297" i="1"/>
  <c r="BD297" i="1"/>
  <c r="BA298" i="1"/>
  <c r="BB298" i="1"/>
  <c r="BC298" i="1"/>
  <c r="BD298" i="1"/>
  <c r="BA299" i="1"/>
  <c r="BB299" i="1"/>
  <c r="BC299" i="1"/>
  <c r="BD299" i="1"/>
  <c r="BD9" i="1"/>
  <c r="BC9" i="1"/>
  <c r="BB9" i="1"/>
  <c r="BA9" i="1"/>
  <c r="L3" i="1" l="1"/>
  <c r="L4" i="1" s="1"/>
  <c r="I1" i="1"/>
  <c r="I5" i="1"/>
  <c r="I2" i="1"/>
  <c r="I3" i="1"/>
  <c r="I4" i="1"/>
</calcChain>
</file>

<file path=xl/sharedStrings.xml><?xml version="1.0" encoding="utf-8"?>
<sst xmlns="http://schemas.openxmlformats.org/spreadsheetml/2006/main" count="3135" uniqueCount="1003">
  <si>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</si>
  <si>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</si>
  <si>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</si>
  <si>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</si>
  <si>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</si>
  <si>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</si>
  <si>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</si>
  <si>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</si>
  <si>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</si>
  <si>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</si>
  <si>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</si>
  <si>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</si>
  <si>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</si>
  <si>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</si>
  <si>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</si>
  <si>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</si>
  <si>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</si>
  <si>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</si>
  <si>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</si>
  <si>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</si>
  <si>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</si>
  <si>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</si>
  <si>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</si>
  <si>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</si>
  <si>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</si>
  <si>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</si>
  <si>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</si>
  <si>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</si>
  <si>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</si>
  <si>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</si>
  <si>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</si>
  <si>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</si>
  <si>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</si>
  <si>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</si>
  <si>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</si>
  <si>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</si>
  <si>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</si>
  <si>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</si>
  <si>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</si>
  <si>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</si>
  <si>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</si>
  <si>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</si>
  <si>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</si>
  <si>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</si>
  <si>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</si>
  <si>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</si>
  <si>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</si>
  <si>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</si>
  <si>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</si>
  <si>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</si>
  <si>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</si>
  <si>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</si>
  <si>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</si>
  <si>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</si>
  <si>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</si>
  <si>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</si>
  <si>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</si>
  <si>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</si>
  <si>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</si>
  <si>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</si>
  <si>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</si>
  <si>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</si>
  <si>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</si>
  <si>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</si>
  <si>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</si>
  <si>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</si>
  <si>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</si>
  <si>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</si>
  <si>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</si>
  <si>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</si>
  <si>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</si>
  <si>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</si>
  <si>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</si>
  <si>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</si>
  <si>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</si>
  <si>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</si>
  <si>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</si>
  <si>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</si>
  <si>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</si>
  <si>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</si>
  <si>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</si>
  <si>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</si>
  <si>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</si>
  <si>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</si>
  <si>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</si>
  <si>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</si>
  <si>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</si>
  <si>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</si>
  <si>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</si>
  <si>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</si>
  <si>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</si>
  <si>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</si>
  <si>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</si>
  <si>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</si>
  <si>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</si>
  <si>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</si>
  <si>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</si>
  <si>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</si>
  <si>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</si>
  <si>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</si>
  <si>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</si>
  <si>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</si>
  <si>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</si>
  <si>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</si>
  <si>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</si>
  <si>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</si>
  <si>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</si>
  <si>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</si>
  <si>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</si>
  <si>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</si>
  <si>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</si>
  <si>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</si>
  <si>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</si>
  <si>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</si>
  <si>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</si>
  <si>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</si>
  <si>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</si>
  <si>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</si>
  <si>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</si>
  <si>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</si>
  <si>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</si>
  <si>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</si>
  <si>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</si>
  <si>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</si>
  <si>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</si>
  <si>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</si>
  <si>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</si>
  <si>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</si>
  <si>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</si>
  <si>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</si>
  <si>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</si>
  <si>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</si>
  <si>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</si>
  <si>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</si>
  <si>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</si>
  <si>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</si>
  <si>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</si>
  <si>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</si>
  <si>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</si>
  <si>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</si>
  <si>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</si>
  <si>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</si>
  <si>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</si>
  <si>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</si>
  <si>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</si>
  <si>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</si>
  <si>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</si>
  <si>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</si>
  <si>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</si>
  <si>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</si>
  <si>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</si>
  <si>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</si>
  <si>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</si>
  <si>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</si>
  <si>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</si>
  <si>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</si>
  <si>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</si>
  <si>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</si>
  <si>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</si>
  <si>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</si>
  <si>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</si>
  <si>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</si>
  <si>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</si>
  <si>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</si>
  <si>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</si>
  <si>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</si>
  <si>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</si>
  <si>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</si>
  <si>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</si>
  <si>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</si>
  <si>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</si>
  <si>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</si>
  <si>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</si>
  <si>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</si>
  <si>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</si>
  <si>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</si>
  <si>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</si>
  <si>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</si>
  <si>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</si>
  <si>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</si>
  <si>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</si>
  <si>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</si>
  <si>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</si>
  <si>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</si>
  <si>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</si>
  <si>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</si>
  <si>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</si>
  <si>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</si>
  <si>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</si>
  <si>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</si>
  <si>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</si>
  <si>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</si>
  <si>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</si>
  <si>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</si>
  <si>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</si>
  <si>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</si>
  <si>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</si>
  <si>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</si>
  <si>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</si>
  <si>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</si>
  <si>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</si>
  <si>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</si>
  <si>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</si>
  <si>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</si>
  <si>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</si>
  <si>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</si>
  <si>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</si>
  <si>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</si>
  <si>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</si>
  <si>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</si>
  <si>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</si>
  <si>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</si>
  <si>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</si>
  <si>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</si>
  <si>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</si>
  <si>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</si>
  <si>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</si>
  <si>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</si>
  <si>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</si>
  <si>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+0.01%</t>
  </si>
  <si>
    <t>-0.15%</t>
  </si>
  <si>
    <t>+1.3%</t>
  </si>
  <si>
    <t>hold</t>
  </si>
  <si>
    <t>ABT</t>
  </si>
  <si>
    <t>+0.14%</t>
  </si>
  <si>
    <t>-3.64%</t>
  </si>
  <si>
    <t>+2.17%</t>
  </si>
  <si>
    <t>+0.73%</t>
  </si>
  <si>
    <t>ABBV</t>
  </si>
  <si>
    <t>+0.65%</t>
  </si>
  <si>
    <t>+0.39%</t>
  </si>
  <si>
    <t>+1.62%</t>
  </si>
  <si>
    <t>-0.68%</t>
  </si>
  <si>
    <t>ABMD</t>
  </si>
  <si>
    <t>-0.34%</t>
  </si>
  <si>
    <t>+0.21%</t>
  </si>
  <si>
    <t>+3.8%</t>
  </si>
  <si>
    <t>+0.22%</t>
  </si>
  <si>
    <t>ACN</t>
  </si>
  <si>
    <t>+0.72%</t>
  </si>
  <si>
    <t>-0.19%</t>
  </si>
  <si>
    <t>AAP</t>
  </si>
  <si>
    <t>-0.2%</t>
  </si>
  <si>
    <t>+0.71%</t>
  </si>
  <si>
    <t>+3.07%</t>
  </si>
  <si>
    <t>AFL</t>
  </si>
  <si>
    <t>-1.81%</t>
  </si>
  <si>
    <t>+1.73%</t>
  </si>
  <si>
    <t>-1.05%</t>
  </si>
  <si>
    <t>A</t>
  </si>
  <si>
    <t>-0.8%</t>
  </si>
  <si>
    <t>-0.78%</t>
  </si>
  <si>
    <t>+1.03%</t>
  </si>
  <si>
    <t>+0.52%</t>
  </si>
  <si>
    <t>AGIO</t>
  </si>
  <si>
    <t>-0.33%</t>
  </si>
  <si>
    <t>+2.15%</t>
  </si>
  <si>
    <t>-1.02%</t>
  </si>
  <si>
    <t>+0.15%</t>
  </si>
  <si>
    <t>AKAM</t>
  </si>
  <si>
    <t>-0.21%</t>
  </si>
  <si>
    <t>+0.16%</t>
  </si>
  <si>
    <t>+0.77%</t>
  </si>
  <si>
    <t>ALB</t>
  </si>
  <si>
    <t>sell</t>
  </si>
  <si>
    <t>+3.6%</t>
  </si>
  <si>
    <t>-5.7%</t>
  </si>
  <si>
    <t>+3.05%</t>
  </si>
  <si>
    <t>+1.8%</t>
  </si>
  <si>
    <t>ARE</t>
  </si>
  <si>
    <t>+0.53%</t>
  </si>
  <si>
    <t>+1.51%</t>
  </si>
  <si>
    <t>+0.36%</t>
  </si>
  <si>
    <t>-0.49%</t>
  </si>
  <si>
    <t>ALGN</t>
  </si>
  <si>
    <t>-0.43%</t>
  </si>
  <si>
    <t>-1.25%</t>
  </si>
  <si>
    <t>+3.33%</t>
  </si>
  <si>
    <t>-0.12%</t>
  </si>
  <si>
    <t>Y</t>
  </si>
  <si>
    <t>+0.69%</t>
  </si>
  <si>
    <t>+0.91%</t>
  </si>
  <si>
    <t>-0.98%</t>
  </si>
  <si>
    <t>LNT</t>
  </si>
  <si>
    <t>+0.05%</t>
  </si>
  <si>
    <t>+2.19%</t>
  </si>
  <si>
    <t>-0.59%</t>
  </si>
  <si>
    <t>-0.4%</t>
  </si>
  <si>
    <t>AMED</t>
  </si>
  <si>
    <t>+0.0%</t>
  </si>
  <si>
    <t>+1.43%</t>
  </si>
  <si>
    <t>-0.75%</t>
  </si>
  <si>
    <t>AEE</t>
  </si>
  <si>
    <t>-0.53%</t>
  </si>
  <si>
    <t>+2.51%</t>
  </si>
  <si>
    <t>-0.94%</t>
  </si>
  <si>
    <t>-0.32%</t>
  </si>
  <si>
    <t>AFG</t>
  </si>
  <si>
    <t>-0.03%</t>
  </si>
  <si>
    <t>+2.35%</t>
  </si>
  <si>
    <t>-0.79%</t>
  </si>
  <si>
    <t>AWR</t>
  </si>
  <si>
    <t>-0.74%</t>
  </si>
  <si>
    <t>+1.21%</t>
  </si>
  <si>
    <t>-0.24%</t>
  </si>
  <si>
    <t>AMT</t>
  </si>
  <si>
    <t>+1.66%</t>
  </si>
  <si>
    <t>-0.25%</t>
  </si>
  <si>
    <t>ABC</t>
  </si>
  <si>
    <t>-0.16%</t>
  </si>
  <si>
    <t>+0.84%</t>
  </si>
  <si>
    <t>+0.55%</t>
  </si>
  <si>
    <t>-0.22%</t>
  </si>
  <si>
    <t>AME</t>
  </si>
  <si>
    <t>-0.55%</t>
  </si>
  <si>
    <t>-0.93%</t>
  </si>
  <si>
    <t>+1.68%</t>
  </si>
  <si>
    <t>+0.33%</t>
  </si>
  <si>
    <t>AMGN</t>
  </si>
  <si>
    <t>+0.1%</t>
  </si>
  <si>
    <t>+1.24%</t>
  </si>
  <si>
    <t>-0.14%</t>
  </si>
  <si>
    <t>-1.44%</t>
  </si>
  <si>
    <t>ANTM</t>
  </si>
  <si>
    <t>+1.08%</t>
  </si>
  <si>
    <t>+0.58%</t>
  </si>
  <si>
    <t>+0.78%</t>
  </si>
  <si>
    <t>-1.31%</t>
  </si>
  <si>
    <t>ATR</t>
  </si>
  <si>
    <t>+1.1%</t>
  </si>
  <si>
    <t>+0.47%</t>
  </si>
  <si>
    <t>+1.01%</t>
  </si>
  <si>
    <t>-1.23%</t>
  </si>
  <si>
    <t>ADM</t>
  </si>
  <si>
    <t>-0.27%</t>
  </si>
  <si>
    <t>+1.91%</t>
  </si>
  <si>
    <t>-1.6%</t>
  </si>
  <si>
    <t>AWI</t>
  </si>
  <si>
    <t>+0.79%</t>
  </si>
  <si>
    <t>-1.13%</t>
  </si>
  <si>
    <t>+1.63%</t>
  </si>
  <si>
    <t>-1.1%</t>
  </si>
  <si>
    <t>AJG</t>
  </si>
  <si>
    <t>-0.39%</t>
  </si>
  <si>
    <t>+0.67%</t>
  </si>
  <si>
    <t>-0.67%</t>
  </si>
  <si>
    <t>ABG</t>
  </si>
  <si>
    <t>-2.18%</t>
  </si>
  <si>
    <t>+2.78%</t>
  </si>
  <si>
    <t>-0.37%</t>
  </si>
  <si>
    <t>ASH</t>
  </si>
  <si>
    <t>-0.69%</t>
  </si>
  <si>
    <t>AIZ</t>
  </si>
  <si>
    <t>+0.49%</t>
  </si>
  <si>
    <t>+1.11%</t>
  </si>
  <si>
    <t>-1.21%</t>
  </si>
  <si>
    <t>ATRC</t>
  </si>
  <si>
    <t>+2.37%</t>
  </si>
  <si>
    <t>-2.31%</t>
  </si>
  <si>
    <t>+2.81%</t>
  </si>
  <si>
    <t>strong_buy</t>
  </si>
  <si>
    <t>ATRI</t>
  </si>
  <si>
    <t>-2.51%</t>
  </si>
  <si>
    <t>+2.98%</t>
  </si>
  <si>
    <t>-1.3%</t>
  </si>
  <si>
    <t>none</t>
  </si>
  <si>
    <t>ADP</t>
  </si>
  <si>
    <t>-0.1%</t>
  </si>
  <si>
    <t>+0.03%</t>
  </si>
  <si>
    <t>+0.27%</t>
  </si>
  <si>
    <t>AN</t>
  </si>
  <si>
    <t>+0.37%</t>
  </si>
  <si>
    <t>-4.45%</t>
  </si>
  <si>
    <t>+2.42%</t>
  </si>
  <si>
    <t>+0.74%</t>
  </si>
  <si>
    <t>AZO</t>
  </si>
  <si>
    <t>+0.57%</t>
  </si>
  <si>
    <t>-1.8%</t>
  </si>
  <si>
    <t>-0.54%</t>
  </si>
  <si>
    <t>AVB</t>
  </si>
  <si>
    <t>+0.29%</t>
  </si>
  <si>
    <t>+1.22%</t>
  </si>
  <si>
    <t>-0.63%</t>
  </si>
  <si>
    <t>BLL</t>
  </si>
  <si>
    <t>+1.53%</t>
  </si>
  <si>
    <t>+0.66%</t>
  </si>
  <si>
    <t>-0.23%</t>
  </si>
  <si>
    <t>BDX</t>
  </si>
  <si>
    <t>-0.76%</t>
  </si>
  <si>
    <t>-0.97%</t>
  </si>
  <si>
    <t>BL</t>
  </si>
  <si>
    <t>-3.32%</t>
  </si>
  <si>
    <t>-0.73%</t>
  </si>
  <si>
    <t>BOOT</t>
  </si>
  <si>
    <t>-0.56%</t>
  </si>
  <si>
    <t>-3.04%</t>
  </si>
  <si>
    <t>+3.69%</t>
  </si>
  <si>
    <t>+1.18%</t>
  </si>
  <si>
    <t>BWA</t>
  </si>
  <si>
    <t>-2.82%</t>
  </si>
  <si>
    <t>+4.61%</t>
  </si>
  <si>
    <t>-1.2%</t>
  </si>
  <si>
    <t>BXP</t>
  </si>
  <si>
    <t>-0.02%</t>
  </si>
  <si>
    <t>+1.2%</t>
  </si>
  <si>
    <t>EPAY</t>
  </si>
  <si>
    <t>-1.52%</t>
  </si>
  <si>
    <t>+2.25%</t>
  </si>
  <si>
    <t>+1.17%</t>
  </si>
  <si>
    <t>BMY</t>
  </si>
  <si>
    <t>BC</t>
  </si>
  <si>
    <t>-2.72%</t>
  </si>
  <si>
    <t>+0.93%</t>
  </si>
  <si>
    <t>BURL</t>
  </si>
  <si>
    <t>-1.19%</t>
  </si>
  <si>
    <t>+1.05%</t>
  </si>
  <si>
    <t>+0.32%</t>
  </si>
  <si>
    <t>CVGW</t>
  </si>
  <si>
    <t>CSL</t>
  </si>
  <si>
    <t>+2.02%</t>
  </si>
  <si>
    <t>-0.83%</t>
  </si>
  <si>
    <t>CWST</t>
  </si>
  <si>
    <t>+0.04%</t>
  </si>
  <si>
    <t>+0.41%</t>
  </si>
  <si>
    <t>-1.12%</t>
  </si>
  <si>
    <t>CASY</t>
  </si>
  <si>
    <t>+0.43%</t>
  </si>
  <si>
    <t>-0.45%</t>
  </si>
  <si>
    <t>CTLT</t>
  </si>
  <si>
    <t>-1.78%</t>
  </si>
  <si>
    <t>+1.75%</t>
  </si>
  <si>
    <t>+1.74%</t>
  </si>
  <si>
    <t>CBRE</t>
  </si>
  <si>
    <t>+0.64%</t>
  </si>
  <si>
    <t>+0.38%</t>
  </si>
  <si>
    <t>CDW</t>
  </si>
  <si>
    <t>+0.6%</t>
  </si>
  <si>
    <t>CNC</t>
  </si>
  <si>
    <t>+0.08%</t>
  </si>
  <si>
    <t>+0.09%</t>
  </si>
  <si>
    <t>CERN</t>
  </si>
  <si>
    <t>-0.84%</t>
  </si>
  <si>
    <t>+0.86%</t>
  </si>
  <si>
    <t>+0.76%</t>
  </si>
  <si>
    <t>+0.07%</t>
  </si>
  <si>
    <t>CF</t>
  </si>
  <si>
    <t>-0.85%</t>
  </si>
  <si>
    <t>-1.45%</t>
  </si>
  <si>
    <t>+3.2%</t>
  </si>
  <si>
    <t>-1.17%</t>
  </si>
  <si>
    <t>CRL</t>
  </si>
  <si>
    <t>+0.51%</t>
  </si>
  <si>
    <t>+1.14%</t>
  </si>
  <si>
    <t>CHEF</t>
  </si>
  <si>
    <t>-2.71%</t>
  </si>
  <si>
    <t>-4.58%</t>
  </si>
  <si>
    <t>+9.53%</t>
  </si>
  <si>
    <t>-0.38%</t>
  </si>
  <si>
    <t>CHD</t>
  </si>
  <si>
    <t>+2.1%</t>
  </si>
  <si>
    <t>+0.81%</t>
  </si>
  <si>
    <t>-0.29%</t>
  </si>
  <si>
    <t>CI</t>
  </si>
  <si>
    <t>+0.35%</t>
  </si>
  <si>
    <t>-0.18%</t>
  </si>
  <si>
    <t>CINF</t>
  </si>
  <si>
    <t>+2.68%</t>
  </si>
  <si>
    <t>-0.91%</t>
  </si>
  <si>
    <t>CMS</t>
  </si>
  <si>
    <t>+0.06%</t>
  </si>
  <si>
    <t>+1.79%</t>
  </si>
  <si>
    <t>KO</t>
  </si>
  <si>
    <t>+0.31%</t>
  </si>
  <si>
    <t>-0.31%</t>
  </si>
  <si>
    <t>COKE</t>
  </si>
  <si>
    <t>+1.47%</t>
  </si>
  <si>
    <t>-1.47%</t>
  </si>
  <si>
    <t>+2.03%</t>
  </si>
  <si>
    <t>CL</t>
  </si>
  <si>
    <t>-0.41%</t>
  </si>
  <si>
    <t>+1.19%</t>
  </si>
  <si>
    <t>COLM</t>
  </si>
  <si>
    <t>-1.99%</t>
  </si>
  <si>
    <t>+1.87%</t>
  </si>
  <si>
    <t>+0.97%</t>
  </si>
  <si>
    <t>CVLT</t>
  </si>
  <si>
    <t>+0.9%</t>
  </si>
  <si>
    <t>-1.22%</t>
  </si>
  <si>
    <t>CMP</t>
  </si>
  <si>
    <t>-1.04%</t>
  </si>
  <si>
    <t>-1.73%</t>
  </si>
  <si>
    <t>+3.77%</t>
  </si>
  <si>
    <t>ED</t>
  </si>
  <si>
    <t>+0.18%</t>
  </si>
  <si>
    <t>+1.28%</t>
  </si>
  <si>
    <t>STZ</t>
  </si>
  <si>
    <t>+0.3%</t>
  </si>
  <si>
    <t>-1.16%</t>
  </si>
  <si>
    <t>CTB</t>
  </si>
  <si>
    <t>-0.81%</t>
  </si>
  <si>
    <t>+0.95%</t>
  </si>
  <si>
    <t>-0.3%</t>
  </si>
  <si>
    <t>CPRT</t>
  </si>
  <si>
    <t>-1.39%</t>
  </si>
  <si>
    <t>+1.04%</t>
  </si>
  <si>
    <t>+0.28%</t>
  </si>
  <si>
    <t>CSGP</t>
  </si>
  <si>
    <t>-0.66%</t>
  </si>
  <si>
    <t>+1.55%</t>
  </si>
  <si>
    <t>COST</t>
  </si>
  <si>
    <t>+0.59%</t>
  </si>
  <si>
    <t>+0.63%</t>
  </si>
  <si>
    <t>COTY</t>
  </si>
  <si>
    <t>+1.0%</t>
  </si>
  <si>
    <t>-4.4%</t>
  </si>
  <si>
    <t>+4.6%</t>
  </si>
  <si>
    <t>CACC</t>
  </si>
  <si>
    <t>CSWI</t>
  </si>
  <si>
    <t>+0.19%</t>
  </si>
  <si>
    <t>CSX</t>
  </si>
  <si>
    <t>-0.26%</t>
  </si>
  <si>
    <t>+4.31%</t>
  </si>
  <si>
    <t>CVS</t>
  </si>
  <si>
    <t>-0.17%</t>
  </si>
  <si>
    <t>DHR</t>
  </si>
  <si>
    <t>-0.44%</t>
  </si>
  <si>
    <t>-0.06%</t>
  </si>
  <si>
    <t>+3.49%</t>
  </si>
  <si>
    <t>DVA</t>
  </si>
  <si>
    <t>-2.06%</t>
  </si>
  <si>
    <t>-0.96%</t>
  </si>
  <si>
    <t>DELL</t>
  </si>
  <si>
    <t>+1.97%</t>
  </si>
  <si>
    <t>-1.88%</t>
  </si>
  <si>
    <t>-0.07%</t>
  </si>
  <si>
    <t>XRAY</t>
  </si>
  <si>
    <t>+0.17%</t>
  </si>
  <si>
    <t>-0.08%</t>
  </si>
  <si>
    <t>+1.02%</t>
  </si>
  <si>
    <t>-1.28%</t>
  </si>
  <si>
    <t>DXCM</t>
  </si>
  <si>
    <t>-1.75%</t>
  </si>
  <si>
    <t>+3.27%</t>
  </si>
  <si>
    <t>+2.18%</t>
  </si>
  <si>
    <t>DKS</t>
  </si>
  <si>
    <t>-1.7%</t>
  </si>
  <si>
    <t>+2.05%</t>
  </si>
  <si>
    <t>DLR</t>
  </si>
  <si>
    <t>+1.23%</t>
  </si>
  <si>
    <t>DG</t>
  </si>
  <si>
    <t>-0.0%</t>
  </si>
  <si>
    <t>-0.77%</t>
  </si>
  <si>
    <t>D</t>
  </si>
  <si>
    <t>+0.11%</t>
  </si>
  <si>
    <t>DPZ</t>
  </si>
  <si>
    <t>+0.02%</t>
  </si>
  <si>
    <t>-0.82%</t>
  </si>
  <si>
    <t>DCI</t>
  </si>
  <si>
    <t>DORM</t>
  </si>
  <si>
    <t>+0.4%</t>
  </si>
  <si>
    <t>+1.83%</t>
  </si>
  <si>
    <t>-0.62%</t>
  </si>
  <si>
    <t>RDY</t>
  </si>
  <si>
    <t>+1.52%</t>
  </si>
  <si>
    <t>+2.06%</t>
  </si>
  <si>
    <t>+1.27%</t>
  </si>
  <si>
    <t>ECL</t>
  </si>
  <si>
    <t>-1.27%</t>
  </si>
  <si>
    <t>+0.24%</t>
  </si>
  <si>
    <t>+1.42%</t>
  </si>
  <si>
    <t>-1.09%</t>
  </si>
  <si>
    <t>EME</t>
  </si>
  <si>
    <t>-1.4%</t>
  </si>
  <si>
    <t>ENTA</t>
  </si>
  <si>
    <t>+2.47%</t>
  </si>
  <si>
    <t>+2.41%</t>
  </si>
  <si>
    <t>ETR</t>
  </si>
  <si>
    <t>+1.32%</t>
  </si>
  <si>
    <t>-1.0%</t>
  </si>
  <si>
    <t>ESS</t>
  </si>
  <si>
    <t>+1.48%</t>
  </si>
  <si>
    <t>-0.89%</t>
  </si>
  <si>
    <t>EVR</t>
  </si>
  <si>
    <t>-2.6%</t>
  </si>
  <si>
    <t>+1.25%</t>
  </si>
  <si>
    <t>RE</t>
  </si>
  <si>
    <t>+1.99%</t>
  </si>
  <si>
    <t>EXEL</t>
  </si>
  <si>
    <t>+3.24%</t>
  </si>
  <si>
    <t>-0.04%</t>
  </si>
  <si>
    <t>EXLS</t>
  </si>
  <si>
    <t>+0.26%</t>
  </si>
  <si>
    <t>-1.08%</t>
  </si>
  <si>
    <t>-0.95%</t>
  </si>
  <si>
    <t>EXPE</t>
  </si>
  <si>
    <t>+0.98%</t>
  </si>
  <si>
    <t>-2.94%</t>
  </si>
  <si>
    <t>+3.4%</t>
  </si>
  <si>
    <t>-0.35%</t>
  </si>
  <si>
    <t>FDS</t>
  </si>
  <si>
    <t>-0.6%</t>
  </si>
  <si>
    <t>+0.48%</t>
  </si>
  <si>
    <t>FICO</t>
  </si>
  <si>
    <t>FAST</t>
  </si>
  <si>
    <t>+1.82%</t>
  </si>
  <si>
    <t>FIS</t>
  </si>
  <si>
    <t>FLIR</t>
  </si>
  <si>
    <t>+1.29%</t>
  </si>
  <si>
    <t>FMC</t>
  </si>
  <si>
    <t>-0.72%</t>
  </si>
  <si>
    <t>+1.65%</t>
  </si>
  <si>
    <t>FTV</t>
  </si>
  <si>
    <t>+1.86%</t>
  </si>
  <si>
    <t>FBHS</t>
  </si>
  <si>
    <t>-1.82%</t>
  </si>
  <si>
    <t>+1.34%</t>
  </si>
  <si>
    <t>FRPT</t>
  </si>
  <si>
    <t>+3.28%</t>
  </si>
  <si>
    <t>-2.13%</t>
  </si>
  <si>
    <t>FRPH</t>
  </si>
  <si>
    <t>+0.45%</t>
  </si>
  <si>
    <t>GPS</t>
  </si>
  <si>
    <t>-0.86%</t>
  </si>
  <si>
    <t>-1.94%</t>
  </si>
  <si>
    <t>+1.31%</t>
  </si>
  <si>
    <t>GRMN</t>
  </si>
  <si>
    <t>-1.67%</t>
  </si>
  <si>
    <t>+0.12%</t>
  </si>
  <si>
    <t>GIS</t>
  </si>
  <si>
    <t>GPC</t>
  </si>
  <si>
    <t>-0.52%</t>
  </si>
  <si>
    <t>-0.13%</t>
  </si>
  <si>
    <t>+1.67%</t>
  </si>
  <si>
    <t>-1.55%</t>
  </si>
  <si>
    <t>GPN</t>
  </si>
  <si>
    <t>-0.87%</t>
  </si>
  <si>
    <t>-1.33%</t>
  </si>
  <si>
    <t>GGG</t>
  </si>
  <si>
    <t>+0.89%</t>
  </si>
  <si>
    <t>+1.37%</t>
  </si>
  <si>
    <t>GHC</t>
  </si>
  <si>
    <t>-1.95%</t>
  </si>
  <si>
    <t>-0.88%</t>
  </si>
  <si>
    <t>-0.9%</t>
  </si>
  <si>
    <t>GTN</t>
  </si>
  <si>
    <t>-1.9%</t>
  </si>
  <si>
    <t>+2.55%</t>
  </si>
  <si>
    <t>HALO</t>
  </si>
  <si>
    <t>+2.48%</t>
  </si>
  <si>
    <t>-1.53%</t>
  </si>
  <si>
    <t>+4.29%</t>
  </si>
  <si>
    <t>+0.94%</t>
  </si>
  <si>
    <t>HAS</t>
  </si>
  <si>
    <t>+0.99%</t>
  </si>
  <si>
    <t>PEAK</t>
  </si>
  <si>
    <t>HEI</t>
  </si>
  <si>
    <t>+1.92%</t>
  </si>
  <si>
    <t>HSY</t>
  </si>
  <si>
    <t>-0.01%</t>
  </si>
  <si>
    <t>+0.75%</t>
  </si>
  <si>
    <t>+0.46%</t>
  </si>
  <si>
    <t>HRC</t>
  </si>
  <si>
    <t>+1.39%</t>
  </si>
  <si>
    <t>-0.71%</t>
  </si>
  <si>
    <t>TWNK</t>
  </si>
  <si>
    <t>+0.85%</t>
  </si>
  <si>
    <t>-1.18%</t>
  </si>
  <si>
    <t>HHC</t>
  </si>
  <si>
    <t>-2.42%</t>
  </si>
  <si>
    <t>+0.82%</t>
  </si>
  <si>
    <t>HUM</t>
  </si>
  <si>
    <t>+1.07%</t>
  </si>
  <si>
    <t>+0.7%</t>
  </si>
  <si>
    <t>IBM</t>
  </si>
  <si>
    <t>+3.79%</t>
  </si>
  <si>
    <t>+3.9%</t>
  </si>
  <si>
    <t>-1.58%</t>
  </si>
  <si>
    <t>ICUI</t>
  </si>
  <si>
    <t>IDXX</t>
  </si>
  <si>
    <t>+0.96%</t>
  </si>
  <si>
    <t>INFO</t>
  </si>
  <si>
    <t>-0.42%</t>
  </si>
  <si>
    <t>INGR</t>
  </si>
  <si>
    <t>-0.58%</t>
  </si>
  <si>
    <t>INGN</t>
  </si>
  <si>
    <t>-4.43%</t>
  </si>
  <si>
    <t>-2.9%</t>
  </si>
  <si>
    <t>+3.31%</t>
  </si>
  <si>
    <t>+2.27%</t>
  </si>
  <si>
    <t>IBP</t>
  </si>
  <si>
    <t>-2.97%</t>
  </si>
  <si>
    <t>+1.44%</t>
  </si>
  <si>
    <t>-1.11%</t>
  </si>
  <si>
    <t>IART</t>
  </si>
  <si>
    <t>+2.24%</t>
  </si>
  <si>
    <t>ICE</t>
  </si>
  <si>
    <t>IFF</t>
  </si>
  <si>
    <t>ITT</t>
  </si>
  <si>
    <t>+1.16%</t>
  </si>
  <si>
    <t>-0.46%</t>
  </si>
  <si>
    <t>JACK</t>
  </si>
  <si>
    <t>+3.03%</t>
  </si>
  <si>
    <t>-3.5%</t>
  </si>
  <si>
    <t>SJM</t>
  </si>
  <si>
    <t>+0.87%</t>
  </si>
  <si>
    <t>JBSS</t>
  </si>
  <si>
    <t>-0.5%</t>
  </si>
  <si>
    <t>+0.2%</t>
  </si>
  <si>
    <t>-1.15%</t>
  </si>
  <si>
    <t>JNJ</t>
  </si>
  <si>
    <t>+2.33%</t>
  </si>
  <si>
    <t>JCI</t>
  </si>
  <si>
    <t>K</t>
  </si>
  <si>
    <t>+0.5%</t>
  </si>
  <si>
    <t>KDP</t>
  </si>
  <si>
    <t>KEYS</t>
  </si>
  <si>
    <t>+1.15%</t>
  </si>
  <si>
    <t>KIM</t>
  </si>
  <si>
    <t>KRG</t>
  </si>
  <si>
    <t>+2.07%</t>
  </si>
  <si>
    <t>KTB</t>
  </si>
  <si>
    <t>-1.68%</t>
  </si>
  <si>
    <t>-3.15%</t>
  </si>
  <si>
    <t>+5.85%</t>
  </si>
  <si>
    <t>KFY</t>
  </si>
  <si>
    <t>-1.48%</t>
  </si>
  <si>
    <t>KHC</t>
  </si>
  <si>
    <t>LB</t>
  </si>
  <si>
    <t>-1.41%</t>
  </si>
  <si>
    <t>-2.7%</t>
  </si>
  <si>
    <t>LHX</t>
  </si>
  <si>
    <t>-0.47%</t>
  </si>
  <si>
    <t>+0.88%</t>
  </si>
  <si>
    <t>LH</t>
  </si>
  <si>
    <t>-0.64%</t>
  </si>
  <si>
    <t>LNTH</t>
  </si>
  <si>
    <t>-2.26%</t>
  </si>
  <si>
    <t>LCII</t>
  </si>
  <si>
    <t>-2.23%</t>
  </si>
  <si>
    <t>+2.34%</t>
  </si>
  <si>
    <t>LEG</t>
  </si>
  <si>
    <t>+0.68%</t>
  </si>
  <si>
    <t>+3.01%</t>
  </si>
  <si>
    <t>LII</t>
  </si>
  <si>
    <t>+0.54%</t>
  </si>
  <si>
    <t>LGIH</t>
  </si>
  <si>
    <t>-3.84%</t>
  </si>
  <si>
    <t>+1.94%</t>
  </si>
  <si>
    <t>LHCG</t>
  </si>
  <si>
    <t>+2.31%</t>
  </si>
  <si>
    <t>LECO</t>
  </si>
  <si>
    <t>-0.61%</t>
  </si>
  <si>
    <t>LIN</t>
  </si>
  <si>
    <t>+2.14%</t>
  </si>
  <si>
    <t>LKQ</t>
  </si>
  <si>
    <t>-2.1%</t>
  </si>
  <si>
    <t>L</t>
  </si>
  <si>
    <t>LULU</t>
  </si>
  <si>
    <t>-1.86%</t>
  </si>
  <si>
    <t>M</t>
  </si>
  <si>
    <t>-4.76%</t>
  </si>
  <si>
    <t>+4.19%</t>
  </si>
  <si>
    <t>+1.38%</t>
  </si>
  <si>
    <t>MMC</t>
  </si>
  <si>
    <t>MAS</t>
  </si>
  <si>
    <t>-1.63%</t>
  </si>
  <si>
    <t>MASI</t>
  </si>
  <si>
    <t>+1.46%</t>
  </si>
  <si>
    <t>MA</t>
  </si>
  <si>
    <t>+1.72%</t>
  </si>
  <si>
    <t>MCD</t>
  </si>
  <si>
    <t>MCK</t>
  </si>
  <si>
    <t>-0.36%</t>
  </si>
  <si>
    <t>MD</t>
  </si>
  <si>
    <t>MEDP</t>
  </si>
  <si>
    <t>+2.11%</t>
  </si>
  <si>
    <t>MMSI</t>
  </si>
  <si>
    <t>+3.61%</t>
  </si>
  <si>
    <t>MTD</t>
  </si>
  <si>
    <t>MTG</t>
  </si>
  <si>
    <t>-2.22%</t>
  </si>
  <si>
    <t>MAA</t>
  </si>
  <si>
    <t>+1.89%</t>
  </si>
  <si>
    <t>+1.12%</t>
  </si>
  <si>
    <t>MOH</t>
  </si>
  <si>
    <t>MCRI</t>
  </si>
  <si>
    <t>-2.76%</t>
  </si>
  <si>
    <t>+2.59%</t>
  </si>
  <si>
    <t>MORN</t>
  </si>
  <si>
    <t>+1.41%</t>
  </si>
  <si>
    <t>MOS</t>
  </si>
  <si>
    <t>-1.59%</t>
  </si>
  <si>
    <t>+3.63%</t>
  </si>
  <si>
    <t>NDAQ</t>
  </si>
  <si>
    <t>+0.25%</t>
  </si>
  <si>
    <t>FIZZ</t>
  </si>
  <si>
    <t>+1.64%</t>
  </si>
  <si>
    <t>-2.58%</t>
  </si>
  <si>
    <t>underperform</t>
  </si>
  <si>
    <t>NATI</t>
  </si>
  <si>
    <t>+1.6%</t>
  </si>
  <si>
    <t>NAVI</t>
  </si>
  <si>
    <t>-1.56%</t>
  </si>
  <si>
    <t>+1.59%</t>
  </si>
  <si>
    <t>NCR</t>
  </si>
  <si>
    <t>-0.65%</t>
  </si>
  <si>
    <t>NEOG</t>
  </si>
  <si>
    <t>NJR</t>
  </si>
  <si>
    <t>+1.76%</t>
  </si>
  <si>
    <t>NEM</t>
  </si>
  <si>
    <t>+1.49%</t>
  </si>
  <si>
    <t>NWS</t>
  </si>
  <si>
    <t>+2.83%</t>
  </si>
  <si>
    <t>-1.26%</t>
  </si>
  <si>
    <t>NWE</t>
  </si>
  <si>
    <t>+1.57%</t>
  </si>
  <si>
    <t>-0.09%</t>
  </si>
  <si>
    <t>-1.51%</t>
  </si>
  <si>
    <t>NLOK</t>
  </si>
  <si>
    <t>+0.83%</t>
  </si>
  <si>
    <t>-0.05%</t>
  </si>
  <si>
    <t>NUVA</t>
  </si>
  <si>
    <t>OKTA</t>
  </si>
  <si>
    <t>+3.29%</t>
  </si>
  <si>
    <t>OLLI</t>
  </si>
  <si>
    <t>-0.28%</t>
  </si>
  <si>
    <t>OMCL</t>
  </si>
  <si>
    <t>ORLY</t>
  </si>
  <si>
    <t>+0.61%</t>
  </si>
  <si>
    <t>OFIX</t>
  </si>
  <si>
    <t>+3.1%</t>
  </si>
  <si>
    <t>-1.35%</t>
  </si>
  <si>
    <t>OSK</t>
  </si>
  <si>
    <t>-2.39%</t>
  </si>
  <si>
    <t>+3.14%</t>
  </si>
  <si>
    <t>PKG</t>
  </si>
  <si>
    <t>PCTY</t>
  </si>
  <si>
    <t>+1.45%</t>
  </si>
  <si>
    <t>PEGA</t>
  </si>
  <si>
    <t>-1.42%</t>
  </si>
  <si>
    <t>PEP</t>
  </si>
  <si>
    <t>PRSP</t>
  </si>
  <si>
    <t>PETQ</t>
  </si>
  <si>
    <t>+5.78%</t>
  </si>
  <si>
    <t>+5.75%</t>
  </si>
  <si>
    <t>PFE</t>
  </si>
  <si>
    <t>-2.25%</t>
  </si>
  <si>
    <t>PM</t>
  </si>
  <si>
    <t>+2.54%</t>
  </si>
  <si>
    <t>PPC</t>
  </si>
  <si>
    <t>+1.98%</t>
  </si>
  <si>
    <t>PII</t>
  </si>
  <si>
    <t>POR</t>
  </si>
  <si>
    <t>+0.34%</t>
  </si>
  <si>
    <t>PRI</t>
  </si>
  <si>
    <t>-1.83%</t>
  </si>
  <si>
    <t>+2.04%</t>
  </si>
  <si>
    <t>-2.09%</t>
  </si>
  <si>
    <t>PRGS</t>
  </si>
  <si>
    <t>-1.24%</t>
  </si>
  <si>
    <t>+3.51%</t>
  </si>
  <si>
    <t>PGR</t>
  </si>
  <si>
    <t>PLD</t>
  </si>
  <si>
    <t>+2.23%</t>
  </si>
  <si>
    <t>PEG</t>
  </si>
  <si>
    <t>-0.99%</t>
  </si>
  <si>
    <t>PWR</t>
  </si>
  <si>
    <t>-2.17%</t>
  </si>
  <si>
    <t>DGX</t>
  </si>
  <si>
    <t>+2.82%</t>
  </si>
  <si>
    <t>RGEN</t>
  </si>
  <si>
    <t>+2.64%</t>
  </si>
  <si>
    <t>RSG</t>
  </si>
  <si>
    <t>RMD</t>
  </si>
  <si>
    <t>RH</t>
  </si>
  <si>
    <t>+1.09%</t>
  </si>
  <si>
    <t>+3.3%</t>
  </si>
  <si>
    <t>ROG</t>
  </si>
  <si>
    <t>-2.81%</t>
  </si>
  <si>
    <t>+2.09%</t>
  </si>
  <si>
    <t>ROP</t>
  </si>
  <si>
    <t>ROST</t>
  </si>
  <si>
    <t>-1.98%</t>
  </si>
  <si>
    <t>+1.93%</t>
  </si>
  <si>
    <t>RPM</t>
  </si>
  <si>
    <t>SPGI</t>
  </si>
  <si>
    <t>CRM</t>
  </si>
  <si>
    <t>SNY</t>
  </si>
  <si>
    <t>STX</t>
  </si>
  <si>
    <t>+1.78%</t>
  </si>
  <si>
    <t>SEE</t>
  </si>
  <si>
    <t>-1.57%</t>
  </si>
  <si>
    <t>SRE</t>
  </si>
  <si>
    <t>NOW</t>
  </si>
  <si>
    <t>SHEN</t>
  </si>
  <si>
    <t>-1.74%</t>
  </si>
  <si>
    <t>+1.69%</t>
  </si>
  <si>
    <t>SHW</t>
  </si>
  <si>
    <t>+0.62%</t>
  </si>
  <si>
    <t>SMPL</t>
  </si>
  <si>
    <t>+2.61%</t>
  </si>
  <si>
    <t>SKX</t>
  </si>
  <si>
    <t>-1.87%</t>
  </si>
  <si>
    <t>-1.14%</t>
  </si>
  <si>
    <t>SOHU</t>
  </si>
  <si>
    <t>-4.15%</t>
  </si>
  <si>
    <t>-0.7%</t>
  </si>
  <si>
    <t>+0.92%</t>
  </si>
  <si>
    <t>SO</t>
  </si>
  <si>
    <t>FLOW</t>
  </si>
  <si>
    <t>-2.57%</t>
  </si>
  <si>
    <t>+3.86%</t>
  </si>
  <si>
    <t>SWK</t>
  </si>
  <si>
    <t>-1.43%</t>
  </si>
  <si>
    <t>SBUX</t>
  </si>
  <si>
    <t>SUPN</t>
  </si>
  <si>
    <t>-2.37%</t>
  </si>
  <si>
    <t>SRDX</t>
  </si>
  <si>
    <t>+1.95%</t>
  </si>
  <si>
    <t>SIVB</t>
  </si>
  <si>
    <t>+4.0%</t>
  </si>
  <si>
    <t>-1.71%</t>
  </si>
  <si>
    <t>SWCH</t>
  </si>
  <si>
    <t>SYNH</t>
  </si>
  <si>
    <t>+3.13%</t>
  </si>
  <si>
    <t>SNX</t>
  </si>
  <si>
    <t>TEL</t>
  </si>
  <si>
    <t>-2.29%</t>
  </si>
  <si>
    <t>-1.5%</t>
  </si>
  <si>
    <t>+3.98%</t>
  </si>
  <si>
    <t>TGNA</t>
  </si>
  <si>
    <t>-2.48%</t>
  </si>
  <si>
    <t>+2.66%</t>
  </si>
  <si>
    <t>TDY</t>
  </si>
  <si>
    <t>+2.44%</t>
  </si>
  <si>
    <t>TFX</t>
  </si>
  <si>
    <t>TDS</t>
  </si>
  <si>
    <t>+0.42%</t>
  </si>
  <si>
    <t>+1.58%</t>
  </si>
  <si>
    <t>TXT</t>
  </si>
  <si>
    <t>AES</t>
  </si>
  <si>
    <t>-1.01%</t>
  </si>
  <si>
    <t>COO</t>
  </si>
  <si>
    <t>EL</t>
  </si>
  <si>
    <t>TMO</t>
  </si>
  <si>
    <t>-1.07%</t>
  </si>
  <si>
    <t>TKR</t>
  </si>
  <si>
    <t>+2.88%</t>
  </si>
  <si>
    <t>TJX</t>
  </si>
  <si>
    <t>TMUS</t>
  </si>
  <si>
    <t>TTC</t>
  </si>
  <si>
    <t>+2.08%</t>
  </si>
  <si>
    <t>TRV</t>
  </si>
  <si>
    <t>+1.06%</t>
  </si>
  <si>
    <t>TREX</t>
  </si>
  <si>
    <t>-2.95%</t>
  </si>
  <si>
    <t>FOXA</t>
  </si>
  <si>
    <t>TYL</t>
  </si>
  <si>
    <t>TSN</t>
  </si>
  <si>
    <t>UDR</t>
  </si>
  <si>
    <t>UTHR</t>
  </si>
  <si>
    <t>UHS</t>
  </si>
  <si>
    <t>-0.92%</t>
  </si>
  <si>
    <t>MTN</t>
  </si>
  <si>
    <t>-1.93%</t>
  </si>
  <si>
    <t>-1.06%</t>
  </si>
  <si>
    <t>+1.85%</t>
  </si>
  <si>
    <t>VREX</t>
  </si>
  <si>
    <t>VEEV</t>
  </si>
  <si>
    <t>-0.57%</t>
  </si>
  <si>
    <t>+2.21%</t>
  </si>
  <si>
    <t>VRSK</t>
  </si>
  <si>
    <t>V</t>
  </si>
  <si>
    <t>VMW</t>
  </si>
  <si>
    <t>-2.44%</t>
  </si>
  <si>
    <t>VG</t>
  </si>
  <si>
    <t>+2.7%</t>
  </si>
  <si>
    <t>VMC</t>
  </si>
  <si>
    <t>WM</t>
  </si>
  <si>
    <t>WTS</t>
  </si>
  <si>
    <t>WEC</t>
  </si>
  <si>
    <t>-0.11%</t>
  </si>
  <si>
    <t>-1.89%</t>
  </si>
  <si>
    <t>WFC</t>
  </si>
  <si>
    <t>-3.05%</t>
  </si>
  <si>
    <t>WAL</t>
  </si>
  <si>
    <t>+1.88%</t>
  </si>
  <si>
    <t>-5.11%</t>
  </si>
  <si>
    <t>WU</t>
  </si>
  <si>
    <t>WING</t>
  </si>
  <si>
    <t>+2.87%</t>
  </si>
  <si>
    <t>WRB</t>
  </si>
  <si>
    <t>GWW</t>
  </si>
  <si>
    <t>+2.5%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</si>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</sst>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90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299"/>
  <sheetViews>
    <sheetView tabSelected="1" topLeftCell="GK1" zoomScale="85" zoomScaleNormal="85" workbookViewId="0">
      <selection activeCell="HK5" sqref="HK5"/>
    </sheetView>
  </sheetViews>
  <sheetFormatPr defaultRowHeight="15" x14ac:dyDescent="0.25"/>
  <sheetData>
    <row r="1" spans="1:219" x14ac:dyDescent="0.25">
      <c r="G1" s="4" t="s">
        <v>995</v>
      </c>
      <c r="H1" s="5">
        <v>51</v>
      </c>
      <c r="I1" s="6">
        <f>H1/$E$2</f>
        <v>0.17525773195876287</v>
      </c>
    </row>
    <row r="2" spans="1:219" x14ac:dyDescent="0.25">
      <c r="B2" s="15">
        <v>44309</v>
      </c>
      <c r="C2" s="16"/>
      <c r="E2">
        <f>SUBTOTAL(  2,A:A)</f>
        <v>291</v>
      </c>
      <c r="G2" s="4" t="s">
        <v>996</v>
      </c>
      <c r="H2" s="7">
        <v>16</v>
      </c>
      <c r="I2" s="6">
        <f t="shared" ref="I2:I6" si="0">H2/$E$2</f>
        <v>5.4982817869415807E-2</v>
      </c>
      <c r="K2" s="4" t="s">
        <v>997</v>
      </c>
      <c r="L2" s="4">
        <f>SUBTOTAL( 9,FY:FY)</f>
        <v>47051.880130767822</v>
      </c>
    </row>
    <row r="3" spans="1:219" x14ac:dyDescent="0.25">
      <c r="G3" s="4" t="s">
        <v>998</v>
      </c>
      <c r="H3" s="8">
        <v>17</v>
      </c>
      <c r="I3" s="6">
        <f t="shared" si="0"/>
        <v>5.8419243986254296E-2</v>
      </c>
      <c r="K3" s="4" t="s">
        <v>999</v>
      </c>
      <c r="L3" s="9">
        <f>SUBTOTAL( 9,HJ:HJ)</f>
        <v>47774.605092743579</v>
      </c>
    </row>
    <row r="4" spans="1:219" x14ac:dyDescent="0.25">
      <c r="G4" s="4" t="s">
        <v>1000</v>
      </c>
      <c r="H4" s="10">
        <v>23</v>
      </c>
      <c r="I4" s="6">
        <f t="shared" si="0"/>
        <v>7.903780068728522E-2</v>
      </c>
      <c r="K4" s="4" t="s">
        <v>1001</v>
      </c>
      <c r="L4" s="11">
        <f>100%-(L2/L3)</f>
        <v>1.5127806092227192E-2</v>
      </c>
    </row>
    <row r="5" spans="1:219" x14ac:dyDescent="0.25">
      <c r="G5" s="4" t="s">
        <v>1002</v>
      </c>
      <c r="H5" s="12">
        <v>7</v>
      </c>
      <c r="I5" s="6">
        <f t="shared" si="0"/>
        <v>2.4054982817869417E-2</v>
      </c>
    </row>
    <row r="6" spans="1:219" x14ac:dyDescent="0.25">
      <c r="G6" s="13">
        <v>0</v>
      </c>
      <c r="H6" s="14">
        <v>4</v>
      </c>
      <c r="I6" s="6">
        <f t="shared" si="0"/>
        <v>1.3745704467353952E-2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139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46</v>
      </c>
      <c r="W9">
        <v>9</v>
      </c>
      <c r="X9">
        <v>7</v>
      </c>
      <c r="Y9">
        <v>5</v>
      </c>
      <c r="Z9">
        <v>15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198.58999633789071</v>
      </c>
      <c r="AW9">
        <v>198.94000244140619</v>
      </c>
      <c r="AX9">
        <v>199.3500061035156</v>
      </c>
      <c r="AY9">
        <v>197.44000244140619</v>
      </c>
      <c r="AZ9">
        <v>198.30000305175781</v>
      </c>
      <c r="BA9" s="2">
        <f t="shared" ref="BA9:BB9" si="1">100%-(AV9/AW9)</f>
        <v>1.7593550780143907E-3</v>
      </c>
      <c r="BB9" s="2">
        <f t="shared" si="1"/>
        <v>2.056702531007204E-3</v>
      </c>
      <c r="BC9" s="2">
        <f t="shared" ref="BC9" si="2">100%-(AY9/AW9)</f>
        <v>7.5399617049959344E-3</v>
      </c>
      <c r="BD9" s="2">
        <f t="shared" ref="BD9" si="3">100%-(AY9/AZ9)</f>
        <v>4.3368663495539916E-3</v>
      </c>
      <c r="BE9">
        <v>5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7</v>
      </c>
      <c r="BO9">
        <v>22</v>
      </c>
      <c r="BP9">
        <v>53</v>
      </c>
      <c r="BQ9">
        <v>42</v>
      </c>
      <c r="BR9">
        <v>71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198.30000305175781</v>
      </c>
      <c r="CO9">
        <v>198.30000305175781</v>
      </c>
      <c r="CP9">
        <v>201.5</v>
      </c>
      <c r="CQ9">
        <v>198.1199951171875</v>
      </c>
      <c r="CR9">
        <v>200.8800048828125</v>
      </c>
      <c r="CS9" s="2">
        <f t="shared" ref="CS9" si="4">100%-(CN9/CO9)</f>
        <v>0</v>
      </c>
      <c r="CT9" s="2">
        <f t="shared" ref="CT9" si="5">100%-(CO9/CP9)</f>
        <v>1.5880878155048128E-2</v>
      </c>
      <c r="CU9" s="2">
        <f t="shared" ref="CU9" si="6">100%-(CQ9/CO9)</f>
        <v>9.0775558144262636E-4</v>
      </c>
      <c r="CV9" s="2">
        <f t="shared" ref="CV9" si="7">100%-(CQ9/CR9)</f>
        <v>1.3739594277863088E-2</v>
      </c>
      <c r="CW9">
        <v>42</v>
      </c>
      <c r="CX9">
        <v>71</v>
      </c>
      <c r="CY9">
        <v>74</v>
      </c>
      <c r="CZ9">
        <v>8</v>
      </c>
      <c r="DA9">
        <v>0</v>
      </c>
      <c r="DB9">
        <v>0</v>
      </c>
      <c r="DC9">
        <v>0</v>
      </c>
      <c r="DD9">
        <v>0</v>
      </c>
      <c r="DE9">
        <v>0</v>
      </c>
      <c r="DF9">
        <v>4</v>
      </c>
      <c r="DG9">
        <v>0</v>
      </c>
      <c r="DH9">
        <v>0</v>
      </c>
      <c r="DI9">
        <v>0</v>
      </c>
      <c r="DJ9">
        <v>0</v>
      </c>
      <c r="DK9">
        <v>1</v>
      </c>
      <c r="DL9">
        <v>4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200.8800048828125</v>
      </c>
      <c r="EG9">
        <v>200.66999816894531</v>
      </c>
      <c r="EH9">
        <v>202.16999816894531</v>
      </c>
      <c r="EI9">
        <v>200.17999267578119</v>
      </c>
      <c r="EJ9">
        <v>200.8999938964844</v>
      </c>
      <c r="EK9" s="2">
        <f t="shared" ref="EK9" si="8">100%-(EF9/EG9)</f>
        <v>-1.0465277110851545E-3</v>
      </c>
      <c r="EL9" s="2">
        <f t="shared" ref="EL9" si="9">100%-(EG9/EH9)</f>
        <v>7.419498509103728E-3</v>
      </c>
      <c r="EM9" s="2">
        <f t="shared" ref="EM9" si="10">100%-(EI9/EG9)</f>
        <v>2.4418472997222995E-3</v>
      </c>
      <c r="EN9" s="2">
        <f t="shared" ref="EN9" si="11">100%-(EI9/EJ9)</f>
        <v>3.5838787584742127E-3</v>
      </c>
      <c r="EO9">
        <v>115</v>
      </c>
      <c r="EP9">
        <v>59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43</v>
      </c>
      <c r="EY9">
        <v>4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219</v>
      </c>
      <c r="FX9">
        <v>200.8999938964844</v>
      </c>
      <c r="FY9">
        <v>201</v>
      </c>
      <c r="FZ9">
        <v>203.1600036621094</v>
      </c>
      <c r="GA9">
        <v>200.99000549316409</v>
      </c>
      <c r="GB9">
        <v>202.19999694824219</v>
      </c>
      <c r="GC9">
        <v>513</v>
      </c>
      <c r="GD9">
        <v>328</v>
      </c>
      <c r="GE9">
        <v>369</v>
      </c>
      <c r="GF9">
        <v>51</v>
      </c>
      <c r="GG9">
        <v>0</v>
      </c>
      <c r="GH9">
        <v>8</v>
      </c>
      <c r="GI9">
        <v>0</v>
      </c>
      <c r="GJ9">
        <v>8</v>
      </c>
      <c r="GK9">
        <v>0</v>
      </c>
      <c r="GL9">
        <v>86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222</v>
      </c>
      <c r="GY9">
        <v>2164799</v>
      </c>
      <c r="GZ9">
        <v>2081014</v>
      </c>
      <c r="HA9">
        <v>1.242</v>
      </c>
      <c r="HB9">
        <v>1.885</v>
      </c>
      <c r="HC9">
        <v>2.57</v>
      </c>
      <c r="HD9">
        <v>3.88</v>
      </c>
      <c r="HE9">
        <v>0.63570000000000004</v>
      </c>
      <c r="HF9" s="2">
        <f t="shared" ref="HF9:HG9" si="12">100%-(FX9/FY9)</f>
        <v>4.9754280356018032E-4</v>
      </c>
      <c r="HG9" s="2">
        <f t="shared" si="12"/>
        <v>1.0632032010108983E-2</v>
      </c>
      <c r="HH9" s="2">
        <f t="shared" ref="HH9" si="13">100%-(GA9/FY9)</f>
        <v>4.9723914606558672E-5</v>
      </c>
      <c r="HI9" s="2">
        <f t="shared" ref="HI9" si="14">100%-(GA9/GB9)</f>
        <v>5.9841319156291872E-3</v>
      </c>
      <c r="HJ9" s="3">
        <f>(FY9*HG9)+FY9</f>
        <v>203.13703843403189</v>
      </c>
      <c r="HK9" t="str">
        <f t="shared" ref="HK9" si="15">B9</f>
        <v>MMM</v>
      </c>
    </row>
    <row r="10" spans="1:219" x14ac:dyDescent="0.25">
      <c r="A10">
        <v>1</v>
      </c>
      <c r="B10" t="s">
        <v>223</v>
      </c>
      <c r="C10">
        <v>10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4</v>
      </c>
      <c r="N10">
        <v>37</v>
      </c>
      <c r="O10">
        <v>154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124.5299987792969</v>
      </c>
      <c r="AW10">
        <v>120.5</v>
      </c>
      <c r="AX10">
        <v>122</v>
      </c>
      <c r="AY10">
        <v>119.0100021362305</v>
      </c>
      <c r="AZ10">
        <v>120</v>
      </c>
      <c r="BA10" s="2">
        <f t="shared" ref="BA10:BA73" si="16">100%-(AV10/AW10)</f>
        <v>-3.3443973272173411E-2</v>
      </c>
      <c r="BB10" s="2">
        <f t="shared" ref="BB10:BB73" si="17">100%-(AW10/AX10)</f>
        <v>1.2295081967213073E-2</v>
      </c>
      <c r="BC10" s="2">
        <f t="shared" ref="BC10:BC73" si="18">100%-(AY10/AW10)</f>
        <v>1.2365127500161832E-2</v>
      </c>
      <c r="BD10" s="2">
        <f t="shared" ref="BD10:BD73" si="19">100%-(AY10/AZ10)</f>
        <v>8.2499821980791532E-3</v>
      </c>
      <c r="BE10">
        <v>52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21</v>
      </c>
      <c r="BO10">
        <v>8</v>
      </c>
      <c r="BP10">
        <v>11</v>
      </c>
      <c r="BQ10">
        <v>6</v>
      </c>
      <c r="BR10">
        <v>118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12</v>
      </c>
      <c r="CF10">
        <v>2</v>
      </c>
      <c r="CG10">
        <v>38</v>
      </c>
      <c r="CH10">
        <v>0</v>
      </c>
      <c r="CI10">
        <v>2</v>
      </c>
      <c r="CJ10">
        <v>1</v>
      </c>
      <c r="CK10">
        <v>2</v>
      </c>
      <c r="CL10">
        <v>0</v>
      </c>
      <c r="CM10" t="s">
        <v>225</v>
      </c>
      <c r="CN10">
        <v>120</v>
      </c>
      <c r="CO10">
        <v>120.4300003051758</v>
      </c>
      <c r="CP10">
        <v>122.84999847412109</v>
      </c>
      <c r="CQ10">
        <v>119.86000061035161</v>
      </c>
      <c r="CR10">
        <v>122.59999847412109</v>
      </c>
      <c r="CS10" s="2">
        <f t="shared" ref="CS10:CS73" si="20">100%-(CN10/CO10)</f>
        <v>3.5705414272702019E-3</v>
      </c>
      <c r="CT10" s="2">
        <f t="shared" ref="CT10:CT73" si="21">100%-(CO10/CP10)</f>
        <v>1.9698805038691813E-2</v>
      </c>
      <c r="CU10" s="2">
        <f t="shared" ref="CU10:CU73" si="22">100%-(CQ10/CO10)</f>
        <v>4.7330373941690818E-3</v>
      </c>
      <c r="CV10" s="2">
        <f t="shared" ref="CV10:CV73" si="23">100%-(CQ10/CR10)</f>
        <v>2.2349085627010545E-2</v>
      </c>
      <c r="CW10">
        <v>22</v>
      </c>
      <c r="CX10">
        <v>34</v>
      </c>
      <c r="CY10">
        <v>115</v>
      </c>
      <c r="CZ10">
        <v>19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4</v>
      </c>
      <c r="DG10">
        <v>0</v>
      </c>
      <c r="DH10">
        <v>1</v>
      </c>
      <c r="DI10">
        <v>3</v>
      </c>
      <c r="DJ10">
        <v>0</v>
      </c>
      <c r="DK10">
        <v>1</v>
      </c>
      <c r="DL10">
        <v>8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122.59999847412109</v>
      </c>
      <c r="EG10">
        <v>122.80999755859381</v>
      </c>
      <c r="EH10">
        <v>124.8199996948242</v>
      </c>
      <c r="EI10">
        <v>122.5100021362305</v>
      </c>
      <c r="EJ10">
        <v>123.5</v>
      </c>
      <c r="EK10" s="2">
        <f t="shared" ref="EK10:EK73" si="24">100%-(EF10/EG10)</f>
        <v>1.7099510516033201E-3</v>
      </c>
      <c r="EL10" s="2">
        <f t="shared" ref="EL10:EL73" si="25">100%-(EG10/EH10)</f>
        <v>1.6103205745431115E-2</v>
      </c>
      <c r="EM10" s="2">
        <f t="shared" ref="EM10:EM73" si="26">100%-(EI10/EG10)</f>
        <v>2.4427605921918394E-3</v>
      </c>
      <c r="EN10" s="2">
        <f t="shared" ref="EN10:EN73" si="27">100%-(EI10/EJ10)</f>
        <v>8.0161770345709149E-3</v>
      </c>
      <c r="EO10">
        <v>13</v>
      </c>
      <c r="EP10">
        <v>55</v>
      </c>
      <c r="EQ10">
        <v>113</v>
      </c>
      <c r="ER10">
        <v>13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</v>
      </c>
      <c r="EY10">
        <v>2</v>
      </c>
      <c r="EZ10">
        <v>0</v>
      </c>
      <c r="FA10">
        <v>0</v>
      </c>
      <c r="FB10">
        <v>0</v>
      </c>
      <c r="FC10">
        <v>1</v>
      </c>
      <c r="FD10">
        <v>7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123.5</v>
      </c>
      <c r="FY10">
        <v>123.620002746582</v>
      </c>
      <c r="FZ10">
        <v>124.11000061035161</v>
      </c>
      <c r="GA10">
        <v>122.65000152587891</v>
      </c>
      <c r="GB10">
        <v>123.30999755859381</v>
      </c>
      <c r="GC10">
        <v>634</v>
      </c>
      <c r="GD10">
        <v>180</v>
      </c>
      <c r="GE10">
        <v>385</v>
      </c>
      <c r="GF10">
        <v>15</v>
      </c>
      <c r="GG10">
        <v>0</v>
      </c>
      <c r="GH10">
        <v>33</v>
      </c>
      <c r="GI10">
        <v>0</v>
      </c>
      <c r="GJ10">
        <v>33</v>
      </c>
      <c r="GK10">
        <v>0</v>
      </c>
      <c r="GL10">
        <v>118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2</v>
      </c>
      <c r="GT10">
        <v>0</v>
      </c>
      <c r="GU10">
        <v>0</v>
      </c>
      <c r="GV10">
        <v>0</v>
      </c>
      <c r="GW10">
        <v>1.8</v>
      </c>
      <c r="GX10" t="s">
        <v>218</v>
      </c>
      <c r="GY10">
        <v>5843890</v>
      </c>
      <c r="GZ10">
        <v>6317971</v>
      </c>
      <c r="HC10">
        <v>1.51</v>
      </c>
      <c r="HD10">
        <v>2.61</v>
      </c>
      <c r="HE10">
        <v>0.47959997999999998</v>
      </c>
      <c r="HF10" s="2">
        <f t="shared" ref="HF10:HF73" si="28">100%-(FX10/FY10)</f>
        <v>9.7073890888033088E-4</v>
      </c>
      <c r="HG10" s="2">
        <f t="shared" ref="HG10:HG73" si="29">100%-(FY10/FZ10)</f>
        <v>3.9480933152837849E-3</v>
      </c>
      <c r="HH10" s="2">
        <f t="shared" ref="HH10:HH73" si="30">100%-(GA10/FY10)</f>
        <v>7.8466364597287175E-3</v>
      </c>
      <c r="HI10" s="2">
        <f t="shared" ref="HI10:HI73" si="31">100%-(GA10/GB10)</f>
        <v>5.3523318934565189E-3</v>
      </c>
      <c r="HJ10" s="3">
        <f t="shared" ref="HJ10:HJ73" si="32">(FY10*HG10)+FY10</f>
        <v>124.10806605306115</v>
      </c>
      <c r="HK10" t="str">
        <f t="shared" ref="HK10:HK73" si="33">B10</f>
        <v>ABT</v>
      </c>
    </row>
    <row r="11" spans="1:219" x14ac:dyDescent="0.25">
      <c r="A11">
        <v>2</v>
      </c>
      <c r="B11" t="s">
        <v>228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152</v>
      </c>
      <c r="N11">
        <v>32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  <c r="W11">
        <v>1</v>
      </c>
      <c r="X11">
        <v>3</v>
      </c>
      <c r="Y11">
        <v>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108.61000061035161</v>
      </c>
      <c r="AW11">
        <v>108.120002746582</v>
      </c>
      <c r="AX11">
        <v>109.55999755859381</v>
      </c>
      <c r="AY11">
        <v>108.0500030517578</v>
      </c>
      <c r="AZ11">
        <v>109.0299987792969</v>
      </c>
      <c r="BA11" s="2">
        <f t="shared" si="16"/>
        <v>-4.5319816067530549E-3</v>
      </c>
      <c r="BB11" s="2">
        <f t="shared" si="17"/>
        <v>1.3143435962945094E-2</v>
      </c>
      <c r="BC11" s="2">
        <f t="shared" si="18"/>
        <v>6.4742594382161123E-4</v>
      </c>
      <c r="BD11" s="2">
        <f t="shared" si="19"/>
        <v>8.9883127443012301E-3</v>
      </c>
      <c r="BE11">
        <v>52</v>
      </c>
      <c r="BF11">
        <v>104</v>
      </c>
      <c r="BG11">
        <v>39</v>
      </c>
      <c r="BH11">
        <v>0</v>
      </c>
      <c r="BI11">
        <v>0</v>
      </c>
      <c r="BJ11">
        <v>1</v>
      </c>
      <c r="BK11">
        <v>3</v>
      </c>
      <c r="BL11">
        <v>0</v>
      </c>
      <c r="BM11">
        <v>0</v>
      </c>
      <c r="BN11">
        <v>3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109.0299987792969</v>
      </c>
      <c r="CO11">
        <v>109.7900009155273</v>
      </c>
      <c r="CP11">
        <v>111.44000244140619</v>
      </c>
      <c r="CQ11">
        <v>109.34999847412109</v>
      </c>
      <c r="CR11">
        <v>110.8000030517578</v>
      </c>
      <c r="CS11" s="2">
        <f t="shared" si="20"/>
        <v>6.9223256206650818E-3</v>
      </c>
      <c r="CT11" s="2">
        <f t="shared" si="21"/>
        <v>1.4806187093781231E-2</v>
      </c>
      <c r="CU11" s="2">
        <f t="shared" si="22"/>
        <v>4.0076731736685689E-3</v>
      </c>
      <c r="CV11" s="2">
        <f t="shared" si="23"/>
        <v>1.3086683553242939E-2</v>
      </c>
      <c r="CW11">
        <v>3</v>
      </c>
      <c r="CX11">
        <v>90</v>
      </c>
      <c r="CY11">
        <v>101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1</v>
      </c>
      <c r="DJ11">
        <v>0</v>
      </c>
      <c r="DK11">
        <v>1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110.8000030517578</v>
      </c>
      <c r="EG11">
        <v>110.65000152587891</v>
      </c>
      <c r="EH11">
        <v>111.0899963378906</v>
      </c>
      <c r="EI11">
        <v>109.61000061035161</v>
      </c>
      <c r="EJ11">
        <v>110.0500030517578</v>
      </c>
      <c r="EK11" s="2">
        <f t="shared" si="24"/>
        <v>-1.3556396187108799E-3</v>
      </c>
      <c r="EL11" s="2">
        <f t="shared" si="25"/>
        <v>3.9607059727808647E-3</v>
      </c>
      <c r="EM11" s="2">
        <f t="shared" si="26"/>
        <v>9.3990140188481286E-3</v>
      </c>
      <c r="EN11" s="2">
        <f t="shared" si="27"/>
        <v>3.9982047178976909E-3</v>
      </c>
      <c r="EO11">
        <v>70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10</v>
      </c>
      <c r="EY11">
        <v>17</v>
      </c>
      <c r="EZ11">
        <v>34</v>
      </c>
      <c r="FA11">
        <v>30</v>
      </c>
      <c r="FB11">
        <v>44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110.0500030517578</v>
      </c>
      <c r="FY11">
        <v>109.7099990844727</v>
      </c>
      <c r="FZ11">
        <v>111.76999664306641</v>
      </c>
      <c r="GA11">
        <v>109.5500030517578</v>
      </c>
      <c r="GB11">
        <v>111.379997253418</v>
      </c>
      <c r="GC11">
        <v>644</v>
      </c>
      <c r="GD11">
        <v>161</v>
      </c>
      <c r="GE11">
        <v>265</v>
      </c>
      <c r="GF11">
        <v>138</v>
      </c>
      <c r="GG11">
        <v>0</v>
      </c>
      <c r="GH11">
        <v>1</v>
      </c>
      <c r="GI11">
        <v>0</v>
      </c>
      <c r="GJ11">
        <v>1</v>
      </c>
      <c r="GK11">
        <v>0</v>
      </c>
      <c r="GL11">
        <v>49</v>
      </c>
      <c r="GM11">
        <v>0</v>
      </c>
      <c r="GN11">
        <v>44</v>
      </c>
      <c r="GO11">
        <v>1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</v>
      </c>
      <c r="GX11" t="s">
        <v>218</v>
      </c>
      <c r="GY11">
        <v>4782701</v>
      </c>
      <c r="GZ11">
        <v>6286071</v>
      </c>
      <c r="HA11">
        <v>0.60399999999999998</v>
      </c>
      <c r="HB11">
        <v>0.84299999999999997</v>
      </c>
      <c r="HC11">
        <v>2.15</v>
      </c>
      <c r="HD11">
        <v>2.2999999999999998</v>
      </c>
      <c r="HE11">
        <v>1.7353000000000001</v>
      </c>
      <c r="HF11" s="2">
        <f t="shared" si="28"/>
        <v>-3.0991155785473623E-3</v>
      </c>
      <c r="HG11" s="2">
        <f t="shared" si="29"/>
        <v>1.8430684624356153E-2</v>
      </c>
      <c r="HH11" s="2">
        <f t="shared" si="30"/>
        <v>1.4583541523112142E-3</v>
      </c>
      <c r="HI11" s="2">
        <f t="shared" si="31"/>
        <v>1.6430187168136601E-2</v>
      </c>
      <c r="HJ11" s="3">
        <f t="shared" si="32"/>
        <v>111.73202947773702</v>
      </c>
      <c r="HK11" t="str">
        <f t="shared" si="33"/>
        <v>ABBV</v>
      </c>
    </row>
    <row r="12" spans="1:219" x14ac:dyDescent="0.25">
      <c r="A12">
        <v>3</v>
      </c>
      <c r="B12" t="s">
        <v>233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77</v>
      </c>
      <c r="N12">
        <v>38</v>
      </c>
      <c r="O12">
        <v>10</v>
      </c>
      <c r="P12">
        <v>1</v>
      </c>
      <c r="Q12">
        <v>0</v>
      </c>
      <c r="R12">
        <v>1</v>
      </c>
      <c r="S12">
        <v>11</v>
      </c>
      <c r="T12">
        <v>0</v>
      </c>
      <c r="U12">
        <v>0</v>
      </c>
      <c r="V12">
        <v>10</v>
      </c>
      <c r="W12">
        <v>6</v>
      </c>
      <c r="X12">
        <v>0</v>
      </c>
      <c r="Y12">
        <v>0</v>
      </c>
      <c r="Z12">
        <v>0</v>
      </c>
      <c r="AA12">
        <v>1</v>
      </c>
      <c r="AB12">
        <v>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329.42001342773438</v>
      </c>
      <c r="AW12">
        <v>330.79000854492188</v>
      </c>
      <c r="AX12">
        <v>334.3900146484375</v>
      </c>
      <c r="AY12">
        <v>328.64999389648438</v>
      </c>
      <c r="AZ12">
        <v>330.10000610351563</v>
      </c>
      <c r="BA12" s="2">
        <f t="shared" si="16"/>
        <v>4.1415855430876336E-3</v>
      </c>
      <c r="BB12" s="2">
        <f t="shared" si="17"/>
        <v>1.0765889966243503E-2</v>
      </c>
      <c r="BC12" s="2">
        <f t="shared" si="18"/>
        <v>6.4694053422320597E-3</v>
      </c>
      <c r="BD12" s="2">
        <f t="shared" si="19"/>
        <v>4.3926451990932147E-3</v>
      </c>
      <c r="BE12">
        <v>55</v>
      </c>
      <c r="BF12">
        <v>27</v>
      </c>
      <c r="BG12">
        <v>4</v>
      </c>
      <c r="BH12">
        <v>0</v>
      </c>
      <c r="BI12">
        <v>0</v>
      </c>
      <c r="BJ12">
        <v>1</v>
      </c>
      <c r="BK12">
        <v>4</v>
      </c>
      <c r="BL12">
        <v>0</v>
      </c>
      <c r="BM12">
        <v>0</v>
      </c>
      <c r="BN12">
        <v>40</v>
      </c>
      <c r="BO12">
        <v>27</v>
      </c>
      <c r="BP12">
        <v>12</v>
      </c>
      <c r="BQ12">
        <v>8</v>
      </c>
      <c r="BR12">
        <v>8</v>
      </c>
      <c r="BS12">
        <v>1</v>
      </c>
      <c r="BT12">
        <v>0</v>
      </c>
      <c r="BU12">
        <v>0</v>
      </c>
      <c r="BV12">
        <v>0</v>
      </c>
      <c r="BW12">
        <v>31</v>
      </c>
      <c r="BX12">
        <v>4</v>
      </c>
      <c r="BY12">
        <v>1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330.10000610351563</v>
      </c>
      <c r="CO12">
        <v>331.72000122070313</v>
      </c>
      <c r="CP12">
        <v>344.3599853515625</v>
      </c>
      <c r="CQ12">
        <v>330.05999755859369</v>
      </c>
      <c r="CR12">
        <v>342.6400146484375</v>
      </c>
      <c r="CS12" s="2">
        <f t="shared" si="20"/>
        <v>4.8836220644701278E-3</v>
      </c>
      <c r="CT12" s="2">
        <f t="shared" si="21"/>
        <v>3.670572850662368E-2</v>
      </c>
      <c r="CU12" s="2">
        <f t="shared" si="22"/>
        <v>5.0042314482116046E-3</v>
      </c>
      <c r="CV12" s="2">
        <f t="shared" si="23"/>
        <v>3.6714967756324102E-2</v>
      </c>
      <c r="CW12">
        <v>3</v>
      </c>
      <c r="CX12">
        <v>5</v>
      </c>
      <c r="CY12">
        <v>9</v>
      </c>
      <c r="CZ12">
        <v>10</v>
      </c>
      <c r="DA12">
        <v>112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0</v>
      </c>
      <c r="DP12">
        <v>0</v>
      </c>
      <c r="DQ12">
        <v>1</v>
      </c>
      <c r="DR12">
        <v>1</v>
      </c>
      <c r="DS12">
        <v>0</v>
      </c>
      <c r="DT12">
        <v>0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342.6400146484375</v>
      </c>
      <c r="EG12">
        <v>340.8900146484375</v>
      </c>
      <c r="EH12">
        <v>345.95001220703119</v>
      </c>
      <c r="EI12">
        <v>339.17999267578119</v>
      </c>
      <c r="EJ12">
        <v>343.39999389648438</v>
      </c>
      <c r="EK12" s="2">
        <f t="shared" si="24"/>
        <v>-5.1336205955014869E-3</v>
      </c>
      <c r="EL12" s="2">
        <f t="shared" si="25"/>
        <v>1.4626383523772102E-2</v>
      </c>
      <c r="EM12" s="2">
        <f t="shared" si="26"/>
        <v>5.0163451529076086E-3</v>
      </c>
      <c r="EN12" s="2">
        <f t="shared" si="27"/>
        <v>1.2288879719593915E-2</v>
      </c>
      <c r="EO12">
        <v>40</v>
      </c>
      <c r="EP12">
        <v>43</v>
      </c>
      <c r="EQ12">
        <v>27</v>
      </c>
      <c r="ER12">
        <v>0</v>
      </c>
      <c r="ES12">
        <v>0</v>
      </c>
      <c r="ET12">
        <v>1</v>
      </c>
      <c r="EU12">
        <v>27</v>
      </c>
      <c r="EV12">
        <v>0</v>
      </c>
      <c r="EW12">
        <v>0</v>
      </c>
      <c r="EX12">
        <v>11</v>
      </c>
      <c r="EY12">
        <v>2</v>
      </c>
      <c r="EZ12">
        <v>3</v>
      </c>
      <c r="FA12">
        <v>1</v>
      </c>
      <c r="FB12">
        <v>1</v>
      </c>
      <c r="FC12">
        <v>1</v>
      </c>
      <c r="FD12">
        <v>11</v>
      </c>
      <c r="FE12">
        <v>0</v>
      </c>
      <c r="FF12">
        <v>0</v>
      </c>
      <c r="FG12">
        <v>43</v>
      </c>
      <c r="FH12">
        <v>27</v>
      </c>
      <c r="FI12">
        <v>1</v>
      </c>
      <c r="FJ12">
        <v>0</v>
      </c>
      <c r="FK12">
        <v>1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343.39999389648438</v>
      </c>
      <c r="FY12">
        <v>345.58999633789063</v>
      </c>
      <c r="FZ12">
        <v>355.94000244140619</v>
      </c>
      <c r="GA12">
        <v>344.79000854492188</v>
      </c>
      <c r="GB12">
        <v>351.02999877929688</v>
      </c>
      <c r="GC12">
        <v>461</v>
      </c>
      <c r="GD12">
        <v>130</v>
      </c>
      <c r="GE12">
        <v>249</v>
      </c>
      <c r="GF12">
        <v>19</v>
      </c>
      <c r="GG12">
        <v>0</v>
      </c>
      <c r="GH12">
        <v>123</v>
      </c>
      <c r="GI12">
        <v>0</v>
      </c>
      <c r="GJ12">
        <v>122</v>
      </c>
      <c r="GK12">
        <v>1</v>
      </c>
      <c r="GL12">
        <v>10</v>
      </c>
      <c r="GM12">
        <v>1</v>
      </c>
      <c r="GN12">
        <v>2</v>
      </c>
      <c r="GO12">
        <v>3</v>
      </c>
      <c r="GP12">
        <v>2</v>
      </c>
      <c r="GQ12">
        <v>2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141717</v>
      </c>
      <c r="GZ12">
        <v>224957</v>
      </c>
      <c r="HA12">
        <v>4.8129999999999997</v>
      </c>
      <c r="HB12">
        <v>5.7619999999999996</v>
      </c>
      <c r="HC12">
        <v>4.0199999999999996</v>
      </c>
      <c r="HD12">
        <v>3.95</v>
      </c>
      <c r="HE12">
        <v>0</v>
      </c>
      <c r="HF12" s="2">
        <f t="shared" si="28"/>
        <v>6.3369960491131971E-3</v>
      </c>
      <c r="HG12" s="2">
        <f t="shared" si="29"/>
        <v>2.9077951431489835E-2</v>
      </c>
      <c r="HH12" s="2">
        <f t="shared" si="30"/>
        <v>2.3148464985849326E-3</v>
      </c>
      <c r="HI12" s="2">
        <f t="shared" si="31"/>
        <v>1.7776230681350591E-2</v>
      </c>
      <c r="HJ12" s="3">
        <f t="shared" si="32"/>
        <v>355.63904546661257</v>
      </c>
      <c r="HK12" t="str">
        <f t="shared" si="33"/>
        <v>ABMD</v>
      </c>
    </row>
    <row r="13" spans="1:219" x14ac:dyDescent="0.25">
      <c r="A13">
        <v>4</v>
      </c>
      <c r="B13" t="s">
        <v>238</v>
      </c>
      <c r="C13">
        <v>11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31</v>
      </c>
      <c r="X13">
        <v>43</v>
      </c>
      <c r="Y13">
        <v>45</v>
      </c>
      <c r="Z13">
        <v>71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220</v>
      </c>
      <c r="AV13">
        <v>286.54000854492188</v>
      </c>
      <c r="AW13">
        <v>285.92999267578119</v>
      </c>
      <c r="AX13">
        <v>288.89999389648438</v>
      </c>
      <c r="AY13">
        <v>285.760009765625</v>
      </c>
      <c r="AZ13">
        <v>288.60000610351563</v>
      </c>
      <c r="BA13" s="2">
        <f t="shared" si="16"/>
        <v>-2.1334448458241173E-3</v>
      </c>
      <c r="BB13" s="2">
        <f t="shared" si="17"/>
        <v>1.028037827431505E-2</v>
      </c>
      <c r="BC13" s="2">
        <f t="shared" si="18"/>
        <v>5.9449135980971235E-4</v>
      </c>
      <c r="BD13" s="2">
        <f t="shared" si="19"/>
        <v>9.8405969432723284E-3</v>
      </c>
      <c r="BE13">
        <v>34</v>
      </c>
      <c r="BF13">
        <v>154</v>
      </c>
      <c r="BG13">
        <v>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239</v>
      </c>
      <c r="CN13">
        <v>288.60000610351563</v>
      </c>
      <c r="CO13">
        <v>289.67001342773438</v>
      </c>
      <c r="CP13">
        <v>291.14999389648438</v>
      </c>
      <c r="CQ13">
        <v>287.79000854492188</v>
      </c>
      <c r="CR13">
        <v>290.72000122070313</v>
      </c>
      <c r="CS13" s="2">
        <f t="shared" si="20"/>
        <v>3.6938836421385179E-3</v>
      </c>
      <c r="CT13" s="2">
        <f t="shared" si="21"/>
        <v>5.0832234235806961E-3</v>
      </c>
      <c r="CU13" s="2">
        <f t="shared" si="22"/>
        <v>6.4901605125292638E-3</v>
      </c>
      <c r="CV13" s="2">
        <f t="shared" si="23"/>
        <v>1.0078400741189153E-2</v>
      </c>
      <c r="CW13">
        <v>119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68</v>
      </c>
      <c r="DG13">
        <v>14</v>
      </c>
      <c r="DH13">
        <v>6</v>
      </c>
      <c r="DI13">
        <v>3</v>
      </c>
      <c r="DJ13">
        <v>4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227</v>
      </c>
      <c r="EF13">
        <v>290.72000122070313</v>
      </c>
      <c r="EG13">
        <v>290.989990234375</v>
      </c>
      <c r="EH13">
        <v>293.27999877929688</v>
      </c>
      <c r="EI13">
        <v>289.14999389648438</v>
      </c>
      <c r="EJ13">
        <v>290.16000366210938</v>
      </c>
      <c r="EK13" s="2">
        <f t="shared" si="24"/>
        <v>9.2782921314382705E-4</v>
      </c>
      <c r="EL13" s="2">
        <f t="shared" si="25"/>
        <v>7.808267029642102E-3</v>
      </c>
      <c r="EM13" s="2">
        <f t="shared" si="26"/>
        <v>6.3232289757068072E-3</v>
      </c>
      <c r="EN13" s="2">
        <f t="shared" si="27"/>
        <v>3.4808717703255221E-3</v>
      </c>
      <c r="EO13">
        <v>44</v>
      </c>
      <c r="EP13">
        <v>67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28</v>
      </c>
      <c r="EY13">
        <v>30</v>
      </c>
      <c r="EZ13">
        <v>21</v>
      </c>
      <c r="FA13">
        <v>4</v>
      </c>
      <c r="FB13">
        <v>8</v>
      </c>
      <c r="FC13">
        <v>0</v>
      </c>
      <c r="FD13">
        <v>0</v>
      </c>
      <c r="FE13">
        <v>0</v>
      </c>
      <c r="FF13">
        <v>0</v>
      </c>
      <c r="FG13">
        <v>70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240</v>
      </c>
      <c r="FX13">
        <v>290.16000366210938</v>
      </c>
      <c r="FY13">
        <v>290.19000244140619</v>
      </c>
      <c r="FZ13">
        <v>292.8900146484375</v>
      </c>
      <c r="GA13">
        <v>289.70001220703119</v>
      </c>
      <c r="GB13">
        <v>291.739990234375</v>
      </c>
      <c r="GC13">
        <v>428</v>
      </c>
      <c r="GD13">
        <v>384</v>
      </c>
      <c r="GE13">
        <v>231</v>
      </c>
      <c r="GF13">
        <v>186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83</v>
      </c>
      <c r="GM13">
        <v>0</v>
      </c>
      <c r="GN13">
        <v>12</v>
      </c>
      <c r="GO13">
        <v>1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2.1</v>
      </c>
      <c r="GX13" t="s">
        <v>218</v>
      </c>
      <c r="GY13">
        <v>1460430</v>
      </c>
      <c r="GZ13">
        <v>1959614</v>
      </c>
      <c r="HA13">
        <v>1.27</v>
      </c>
      <c r="HB13">
        <v>1.3879999999999999</v>
      </c>
      <c r="HC13">
        <v>3.47</v>
      </c>
      <c r="HD13">
        <v>1.97</v>
      </c>
      <c r="HE13">
        <v>0.39810002</v>
      </c>
      <c r="HF13" s="2">
        <f t="shared" si="28"/>
        <v>1.0337633634660559E-4</v>
      </c>
      <c r="HG13" s="2">
        <f t="shared" si="29"/>
        <v>9.2185191436867653E-3</v>
      </c>
      <c r="HH13" s="2">
        <f t="shared" si="30"/>
        <v>1.6885152150406535E-3</v>
      </c>
      <c r="HI13" s="2">
        <f t="shared" si="31"/>
        <v>6.9924525112411429E-3</v>
      </c>
      <c r="HJ13" s="3">
        <f t="shared" si="32"/>
        <v>292.86512453421881</v>
      </c>
      <c r="HK13" t="str">
        <f t="shared" si="33"/>
        <v>ACN</v>
      </c>
    </row>
    <row r="14" spans="1:219" x14ac:dyDescent="0.25">
      <c r="A14">
        <v>5</v>
      </c>
      <c r="B14" t="s">
        <v>241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33</v>
      </c>
      <c r="N14">
        <v>53</v>
      </c>
      <c r="O14">
        <v>39</v>
      </c>
      <c r="P14">
        <v>0</v>
      </c>
      <c r="Q14">
        <v>0</v>
      </c>
      <c r="R14">
        <v>1</v>
      </c>
      <c r="S14">
        <v>39</v>
      </c>
      <c r="T14">
        <v>0</v>
      </c>
      <c r="U14">
        <v>0</v>
      </c>
      <c r="V14">
        <v>56</v>
      </c>
      <c r="W14">
        <v>7</v>
      </c>
      <c r="X14">
        <v>16</v>
      </c>
      <c r="Y14">
        <v>5</v>
      </c>
      <c r="Z14">
        <v>5</v>
      </c>
      <c r="AA14">
        <v>1</v>
      </c>
      <c r="AB14">
        <v>1</v>
      </c>
      <c r="AC14">
        <v>0</v>
      </c>
      <c r="AD14">
        <v>0</v>
      </c>
      <c r="AE14">
        <v>92</v>
      </c>
      <c r="AF14">
        <v>39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242</v>
      </c>
      <c r="AV14">
        <v>192.53999328613281</v>
      </c>
      <c r="AW14">
        <v>198</v>
      </c>
      <c r="AX14">
        <v>198.52000427246091</v>
      </c>
      <c r="AY14">
        <v>190.91000366210929</v>
      </c>
      <c r="AZ14">
        <v>193.91000366210929</v>
      </c>
      <c r="BA14" s="2">
        <f t="shared" si="16"/>
        <v>2.757579148417777E-2</v>
      </c>
      <c r="BB14" s="2">
        <f t="shared" si="17"/>
        <v>2.6194049026274646E-3</v>
      </c>
      <c r="BC14" s="2">
        <f t="shared" si="18"/>
        <v>3.5808062312579381E-2</v>
      </c>
      <c r="BD14" s="2">
        <f t="shared" si="19"/>
        <v>1.5471094545630226E-2</v>
      </c>
      <c r="BE14">
        <v>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184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6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1</v>
      </c>
      <c r="CL14">
        <v>0</v>
      </c>
      <c r="CM14" t="s">
        <v>243</v>
      </c>
      <c r="CN14">
        <v>193.91000366210929</v>
      </c>
      <c r="CO14">
        <v>194.44999694824219</v>
      </c>
      <c r="CP14">
        <v>202.53999328613281</v>
      </c>
      <c r="CQ14">
        <v>194.44999694824219</v>
      </c>
      <c r="CR14">
        <v>199.8699951171875</v>
      </c>
      <c r="CS14" s="2">
        <f t="shared" si="20"/>
        <v>2.777029028581679E-3</v>
      </c>
      <c r="CT14" s="2">
        <f t="shared" si="21"/>
        <v>3.9942710605612164E-2</v>
      </c>
      <c r="CU14" s="2">
        <f t="shared" si="22"/>
        <v>0</v>
      </c>
      <c r="CV14" s="2">
        <f t="shared" si="23"/>
        <v>2.7117617958450801E-2</v>
      </c>
      <c r="CW14">
        <v>0</v>
      </c>
      <c r="CX14">
        <v>1</v>
      </c>
      <c r="CY14">
        <v>2</v>
      </c>
      <c r="CZ14">
        <v>3</v>
      </c>
      <c r="DA14">
        <v>189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244</v>
      </c>
      <c r="EF14">
        <v>199.8699951171875</v>
      </c>
      <c r="EG14">
        <v>199</v>
      </c>
      <c r="EH14">
        <v>201.1199951171875</v>
      </c>
      <c r="EI14">
        <v>197.1499938964844</v>
      </c>
      <c r="EJ14">
        <v>200.30000305175781</v>
      </c>
      <c r="EK14" s="2">
        <f t="shared" si="24"/>
        <v>-4.3718347597361262E-3</v>
      </c>
      <c r="EL14" s="2">
        <f t="shared" si="25"/>
        <v>1.0540946542646035E-2</v>
      </c>
      <c r="EM14" s="2">
        <f t="shared" si="26"/>
        <v>9.2965130829929521E-3</v>
      </c>
      <c r="EN14" s="2">
        <f t="shared" si="27"/>
        <v>1.5726455852621446E-2</v>
      </c>
      <c r="EO14">
        <v>46</v>
      </c>
      <c r="EP14">
        <v>18</v>
      </c>
      <c r="EQ14">
        <v>4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30</v>
      </c>
      <c r="EY14">
        <v>18</v>
      </c>
      <c r="EZ14">
        <v>18</v>
      </c>
      <c r="FA14">
        <v>23</v>
      </c>
      <c r="FB14">
        <v>49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49</v>
      </c>
      <c r="FJ14">
        <v>0</v>
      </c>
      <c r="FK14">
        <v>0</v>
      </c>
      <c r="FL14">
        <v>0</v>
      </c>
      <c r="FM14">
        <v>1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237</v>
      </c>
      <c r="FX14">
        <v>200.30000305175781</v>
      </c>
      <c r="FY14">
        <v>200.97999572753909</v>
      </c>
      <c r="FZ14">
        <v>201.38999938964841</v>
      </c>
      <c r="GA14">
        <v>197.27000427246091</v>
      </c>
      <c r="GB14">
        <v>199.75</v>
      </c>
      <c r="GC14">
        <v>391</v>
      </c>
      <c r="GD14">
        <v>411</v>
      </c>
      <c r="GE14">
        <v>263</v>
      </c>
      <c r="GF14">
        <v>138</v>
      </c>
      <c r="GG14">
        <v>0</v>
      </c>
      <c r="GH14">
        <v>192</v>
      </c>
      <c r="GI14">
        <v>0</v>
      </c>
      <c r="GJ14">
        <v>192</v>
      </c>
      <c r="GK14">
        <v>0</v>
      </c>
      <c r="GL14">
        <v>238</v>
      </c>
      <c r="GM14">
        <v>0</v>
      </c>
      <c r="GN14">
        <v>49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0</v>
      </c>
      <c r="GU14">
        <v>0</v>
      </c>
      <c r="GV14">
        <v>0</v>
      </c>
      <c r="GW14">
        <v>2.2000000000000002</v>
      </c>
      <c r="GX14" t="s">
        <v>218</v>
      </c>
      <c r="GY14">
        <v>983161</v>
      </c>
      <c r="GZ14">
        <v>935414</v>
      </c>
      <c r="HA14">
        <v>0.33400000000000002</v>
      </c>
      <c r="HB14">
        <v>1.3220000000000001</v>
      </c>
      <c r="HC14">
        <v>1.57</v>
      </c>
      <c r="HD14">
        <v>3.23</v>
      </c>
      <c r="HE14">
        <v>0.1401</v>
      </c>
      <c r="HF14" s="2">
        <f t="shared" si="28"/>
        <v>3.3833848653430643E-3</v>
      </c>
      <c r="HG14" s="2">
        <f t="shared" si="29"/>
        <v>2.0358690270217972E-3</v>
      </c>
      <c r="HH14" s="2">
        <f t="shared" si="30"/>
        <v>1.8459506089888E-2</v>
      </c>
      <c r="HI14" s="2">
        <f t="shared" si="31"/>
        <v>1.2415498010208248E-2</v>
      </c>
      <c r="HJ14" s="3">
        <f t="shared" si="32"/>
        <v>201.38916467589175</v>
      </c>
      <c r="HK14" t="str">
        <f t="shared" si="33"/>
        <v>AAP</v>
      </c>
    </row>
    <row r="15" spans="1:219" x14ac:dyDescent="0.25">
      <c r="A15">
        <v>6</v>
      </c>
      <c r="B15" t="s">
        <v>245</v>
      </c>
      <c r="C15">
        <v>10</v>
      </c>
      <c r="D15">
        <v>0</v>
      </c>
      <c r="E15">
        <v>5</v>
      </c>
      <c r="F15">
        <v>1</v>
      </c>
      <c r="G15" t="s">
        <v>218</v>
      </c>
      <c r="H15" t="s">
        <v>218</v>
      </c>
      <c r="I15">
        <v>5</v>
      </c>
      <c r="J15">
        <v>1</v>
      </c>
      <c r="K15" t="s">
        <v>218</v>
      </c>
      <c r="L15" t="s">
        <v>218</v>
      </c>
      <c r="M15">
        <v>171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28</v>
      </c>
      <c r="W15">
        <v>6</v>
      </c>
      <c r="X15">
        <v>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235</v>
      </c>
      <c r="AV15">
        <v>53.560001373291023</v>
      </c>
      <c r="AW15">
        <v>53.349998474121087</v>
      </c>
      <c r="AX15">
        <v>53.389999389648438</v>
      </c>
      <c r="AY15">
        <v>52.229999542236328</v>
      </c>
      <c r="AZ15">
        <v>52.590000152587891</v>
      </c>
      <c r="BA15" s="2">
        <f t="shared" si="16"/>
        <v>-3.9363243706895812E-3</v>
      </c>
      <c r="BB15" s="2">
        <f t="shared" si="17"/>
        <v>7.4922112726427681E-4</v>
      </c>
      <c r="BC15" s="2">
        <f t="shared" si="18"/>
        <v>2.0993420129675311E-2</v>
      </c>
      <c r="BD15" s="2">
        <f t="shared" si="19"/>
        <v>6.8454194582056038E-3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194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 t="s">
        <v>246</v>
      </c>
      <c r="CN15">
        <v>52.590000152587891</v>
      </c>
      <c r="CO15">
        <v>52.729999542236328</v>
      </c>
      <c r="CP15">
        <v>53.560001373291023</v>
      </c>
      <c r="CQ15">
        <v>52.599998474121087</v>
      </c>
      <c r="CR15">
        <v>53.5</v>
      </c>
      <c r="CS15" s="2">
        <f t="shared" si="20"/>
        <v>2.6550235324067639E-3</v>
      </c>
      <c r="CT15" s="2">
        <f t="shared" si="21"/>
        <v>1.5496673072689537E-2</v>
      </c>
      <c r="CU15" s="2">
        <f t="shared" si="22"/>
        <v>2.4654099989345202E-3</v>
      </c>
      <c r="CV15" s="2">
        <f t="shared" si="23"/>
        <v>1.6822458427643294E-2</v>
      </c>
      <c r="CW15">
        <v>30</v>
      </c>
      <c r="CX15">
        <v>100</v>
      </c>
      <c r="CY15">
        <v>61</v>
      </c>
      <c r="CZ15">
        <v>4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5</v>
      </c>
      <c r="DG15">
        <v>1</v>
      </c>
      <c r="DH15">
        <v>0</v>
      </c>
      <c r="DI15">
        <v>0</v>
      </c>
      <c r="DJ15">
        <v>0</v>
      </c>
      <c r="DK15">
        <v>1</v>
      </c>
      <c r="DL15">
        <v>6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247</v>
      </c>
      <c r="EF15">
        <v>53.5</v>
      </c>
      <c r="EG15">
        <v>53.139999389648438</v>
      </c>
      <c r="EH15">
        <v>53.360000610351563</v>
      </c>
      <c r="EI15">
        <v>52.840000152587891</v>
      </c>
      <c r="EJ15">
        <v>52.939998626708977</v>
      </c>
      <c r="EK15" s="2">
        <f t="shared" si="24"/>
        <v>-6.774569335461722E-3</v>
      </c>
      <c r="EL15" s="2">
        <f t="shared" si="25"/>
        <v>4.1229613603198656E-3</v>
      </c>
      <c r="EM15" s="2">
        <f t="shared" si="26"/>
        <v>5.6454505176186665E-3</v>
      </c>
      <c r="EN15" s="2">
        <f t="shared" si="27"/>
        <v>1.8889020913316346E-3</v>
      </c>
      <c r="EO15">
        <v>86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62</v>
      </c>
      <c r="EY15">
        <v>17</v>
      </c>
      <c r="EZ15">
        <v>27</v>
      </c>
      <c r="FA15">
        <v>28</v>
      </c>
      <c r="FB15">
        <v>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248</v>
      </c>
      <c r="FX15">
        <v>52.939998626708977</v>
      </c>
      <c r="FY15">
        <v>53.040000915527337</v>
      </c>
      <c r="FZ15">
        <v>53.569999694824219</v>
      </c>
      <c r="GA15">
        <v>52.799999237060547</v>
      </c>
      <c r="GB15">
        <v>53.369998931884773</v>
      </c>
      <c r="GC15">
        <v>453</v>
      </c>
      <c r="GD15">
        <v>381</v>
      </c>
      <c r="GE15">
        <v>281</v>
      </c>
      <c r="GF15">
        <v>145</v>
      </c>
      <c r="GG15">
        <v>0</v>
      </c>
      <c r="GH15">
        <v>4</v>
      </c>
      <c r="GI15">
        <v>0</v>
      </c>
      <c r="GJ15">
        <v>4</v>
      </c>
      <c r="GK15">
        <v>0</v>
      </c>
      <c r="GL15">
        <v>199</v>
      </c>
      <c r="GM15">
        <v>0</v>
      </c>
      <c r="GN15">
        <v>5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3</v>
      </c>
      <c r="GX15" t="s">
        <v>222</v>
      </c>
      <c r="GY15">
        <v>3874575</v>
      </c>
      <c r="GZ15">
        <v>2734085</v>
      </c>
      <c r="HA15">
        <v>0.53100000000000003</v>
      </c>
      <c r="HB15">
        <v>0.70899999999999996</v>
      </c>
      <c r="HC15">
        <v>1.74</v>
      </c>
      <c r="HD15">
        <v>2.66</v>
      </c>
      <c r="HE15">
        <v>0.16790000999999999</v>
      </c>
      <c r="HF15" s="2">
        <f t="shared" si="28"/>
        <v>1.8854126525681414E-3</v>
      </c>
      <c r="HG15" s="2">
        <f t="shared" si="29"/>
        <v>9.8935744318865426E-3</v>
      </c>
      <c r="HH15" s="2">
        <f t="shared" si="30"/>
        <v>4.5249184450245616E-3</v>
      </c>
      <c r="HI15" s="2">
        <f t="shared" si="31"/>
        <v>1.0680151887424771E-2</v>
      </c>
      <c r="HJ15" s="3">
        <f t="shared" si="32"/>
        <v>53.564756112452436</v>
      </c>
      <c r="HK15" t="str">
        <f t="shared" si="33"/>
        <v>AFL</v>
      </c>
    </row>
    <row r="16" spans="1:219" x14ac:dyDescent="0.25">
      <c r="A16">
        <v>7</v>
      </c>
      <c r="B16" t="s">
        <v>249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25</v>
      </c>
      <c r="W16">
        <v>1</v>
      </c>
      <c r="X16">
        <v>3</v>
      </c>
      <c r="Y16">
        <v>7</v>
      </c>
      <c r="Z16">
        <v>157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250</v>
      </c>
      <c r="AV16">
        <v>133.5</v>
      </c>
      <c r="AW16">
        <v>133</v>
      </c>
      <c r="AX16">
        <v>133.55000305175781</v>
      </c>
      <c r="AY16">
        <v>131.82000732421881</v>
      </c>
      <c r="AZ16">
        <v>132.46000671386719</v>
      </c>
      <c r="BA16" s="2">
        <f t="shared" si="16"/>
        <v>-3.759398496240518E-3</v>
      </c>
      <c r="BB16" s="2">
        <f t="shared" si="17"/>
        <v>4.1183305068488441E-3</v>
      </c>
      <c r="BC16" s="2">
        <f t="shared" si="18"/>
        <v>8.8721253818134782E-3</v>
      </c>
      <c r="BD16" s="2">
        <f t="shared" si="19"/>
        <v>4.8316424370328237E-3</v>
      </c>
      <c r="BE16">
        <v>20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16</v>
      </c>
      <c r="BO16">
        <v>36</v>
      </c>
      <c r="BP16">
        <v>43</v>
      </c>
      <c r="BQ16">
        <v>51</v>
      </c>
      <c r="BR16">
        <v>33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251</v>
      </c>
      <c r="CN16">
        <v>132.46000671386719</v>
      </c>
      <c r="CO16">
        <v>132.8800048828125</v>
      </c>
      <c r="CP16">
        <v>133.94999694824219</v>
      </c>
      <c r="CQ16">
        <v>132.02000427246091</v>
      </c>
      <c r="CR16">
        <v>133.83000183105469</v>
      </c>
      <c r="CS16" s="2">
        <f t="shared" si="20"/>
        <v>3.1607326423243043E-3</v>
      </c>
      <c r="CT16" s="2">
        <f t="shared" si="21"/>
        <v>7.9879961911691888E-3</v>
      </c>
      <c r="CU16" s="2">
        <f t="shared" si="22"/>
        <v>6.4720091718090123E-3</v>
      </c>
      <c r="CV16" s="2">
        <f t="shared" si="23"/>
        <v>1.3524602359930471E-2</v>
      </c>
      <c r="CW16">
        <v>139</v>
      </c>
      <c r="CX16">
        <v>39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13</v>
      </c>
      <c r="DG16">
        <v>2</v>
      </c>
      <c r="DH16">
        <v>4</v>
      </c>
      <c r="DI16">
        <v>2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252</v>
      </c>
      <c r="EF16">
        <v>133.83000183105469</v>
      </c>
      <c r="EG16">
        <v>134.0299987792969</v>
      </c>
      <c r="EH16">
        <v>135.46000671386719</v>
      </c>
      <c r="EI16">
        <v>133.83000183105469</v>
      </c>
      <c r="EJ16">
        <v>134.5299987792969</v>
      </c>
      <c r="EK16" s="2">
        <f t="shared" si="24"/>
        <v>1.4921804824571394E-3</v>
      </c>
      <c r="EL16" s="2">
        <f t="shared" si="25"/>
        <v>1.0556679932778201E-2</v>
      </c>
      <c r="EM16" s="2">
        <f t="shared" si="26"/>
        <v>1.4921804824571394E-3</v>
      </c>
      <c r="EN16" s="2">
        <f t="shared" si="27"/>
        <v>5.2032777417221343E-3</v>
      </c>
      <c r="EO16">
        <v>79</v>
      </c>
      <c r="EP16">
        <v>106</v>
      </c>
      <c r="EQ16">
        <v>8</v>
      </c>
      <c r="ER16">
        <v>0</v>
      </c>
      <c r="ES16">
        <v>0</v>
      </c>
      <c r="ET16">
        <v>1</v>
      </c>
      <c r="EU16">
        <v>8</v>
      </c>
      <c r="EV16">
        <v>0</v>
      </c>
      <c r="EW16">
        <v>0</v>
      </c>
      <c r="EX16">
        <v>6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253</v>
      </c>
      <c r="FX16">
        <v>134.5299987792969</v>
      </c>
      <c r="FY16">
        <v>134.57000732421881</v>
      </c>
      <c r="FZ16">
        <v>137.1199951171875</v>
      </c>
      <c r="GA16">
        <v>134.5</v>
      </c>
      <c r="GB16">
        <v>136.67999267578119</v>
      </c>
      <c r="GC16">
        <v>409</v>
      </c>
      <c r="GD16">
        <v>400</v>
      </c>
      <c r="GE16">
        <v>371</v>
      </c>
      <c r="GF16">
        <v>28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191</v>
      </c>
      <c r="GM16">
        <v>0</v>
      </c>
      <c r="GN16">
        <v>1</v>
      </c>
      <c r="GO16">
        <v>1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1.9</v>
      </c>
      <c r="GX16" t="s">
        <v>218</v>
      </c>
      <c r="GY16">
        <v>1689316</v>
      </c>
      <c r="GZ16">
        <v>1888057</v>
      </c>
      <c r="HA16">
        <v>1.4319999999999999</v>
      </c>
      <c r="HB16">
        <v>2.0649999999999999</v>
      </c>
      <c r="HC16">
        <v>2.91</v>
      </c>
      <c r="HD16">
        <v>1.55</v>
      </c>
      <c r="HE16">
        <v>0.2823</v>
      </c>
      <c r="HF16" s="2">
        <f t="shared" si="28"/>
        <v>2.9730655231008374E-4</v>
      </c>
      <c r="HG16" s="2">
        <f t="shared" si="29"/>
        <v>1.8596761112698257E-2</v>
      </c>
      <c r="HH16" s="2">
        <f t="shared" si="30"/>
        <v>5.2022977192933695E-4</v>
      </c>
      <c r="HI16" s="2">
        <f t="shared" si="31"/>
        <v>1.5949610715537244E-2</v>
      </c>
      <c r="HJ16" s="3">
        <f t="shared" si="32"/>
        <v>137.07257360336135</v>
      </c>
      <c r="HK16" t="str">
        <f t="shared" si="33"/>
        <v>A</v>
      </c>
    </row>
    <row r="17" spans="1:219" x14ac:dyDescent="0.25">
      <c r="A17">
        <v>8</v>
      </c>
      <c r="B17" t="s">
        <v>254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60</v>
      </c>
      <c r="N17">
        <v>73</v>
      </c>
      <c r="O17">
        <v>37</v>
      </c>
      <c r="P17">
        <v>12</v>
      </c>
      <c r="Q17">
        <v>4</v>
      </c>
      <c r="R17">
        <v>1</v>
      </c>
      <c r="S17">
        <v>14</v>
      </c>
      <c r="T17">
        <v>1</v>
      </c>
      <c r="U17">
        <v>4</v>
      </c>
      <c r="V17">
        <v>10</v>
      </c>
      <c r="W17">
        <v>3</v>
      </c>
      <c r="X17">
        <v>1</v>
      </c>
      <c r="Y17">
        <v>1</v>
      </c>
      <c r="Z17">
        <v>2</v>
      </c>
      <c r="AA17">
        <v>2</v>
      </c>
      <c r="AB17">
        <v>17</v>
      </c>
      <c r="AC17">
        <v>1</v>
      </c>
      <c r="AD17">
        <v>2</v>
      </c>
      <c r="AE17">
        <v>25</v>
      </c>
      <c r="AF17">
        <v>14</v>
      </c>
      <c r="AG17">
        <v>2</v>
      </c>
      <c r="AH17">
        <v>2</v>
      </c>
      <c r="AI17">
        <v>1</v>
      </c>
      <c r="AJ17">
        <v>1</v>
      </c>
      <c r="AK17">
        <v>2</v>
      </c>
      <c r="AL17">
        <v>2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 t="s">
        <v>255</v>
      </c>
      <c r="AV17">
        <v>54.509998321533203</v>
      </c>
      <c r="AW17">
        <v>54.540000915527337</v>
      </c>
      <c r="AX17">
        <v>55.970001220703118</v>
      </c>
      <c r="AY17">
        <v>53.709999084472663</v>
      </c>
      <c r="AZ17">
        <v>55.680000305175781</v>
      </c>
      <c r="BA17" s="2">
        <f t="shared" si="16"/>
        <v>5.5010255758158877E-4</v>
      </c>
      <c r="BB17" s="2">
        <f t="shared" si="17"/>
        <v>2.5549406360327653E-2</v>
      </c>
      <c r="BC17" s="2">
        <f t="shared" si="18"/>
        <v>1.5218221802749787E-2</v>
      </c>
      <c r="BD17" s="2">
        <f t="shared" si="19"/>
        <v>3.5380768856066114E-2</v>
      </c>
      <c r="BE17">
        <v>40</v>
      </c>
      <c r="BF17">
        <v>44</v>
      </c>
      <c r="BG17">
        <v>33</v>
      </c>
      <c r="BH17">
        <v>32</v>
      </c>
      <c r="BI17">
        <v>32</v>
      </c>
      <c r="BJ17">
        <v>1</v>
      </c>
      <c r="BK17">
        <v>2</v>
      </c>
      <c r="BL17">
        <v>0</v>
      </c>
      <c r="BM17">
        <v>0</v>
      </c>
      <c r="BN17">
        <v>13</v>
      </c>
      <c r="BO17">
        <v>3</v>
      </c>
      <c r="BP17">
        <v>0</v>
      </c>
      <c r="BQ17">
        <v>1</v>
      </c>
      <c r="BR17">
        <v>2</v>
      </c>
      <c r="BS17">
        <v>2</v>
      </c>
      <c r="BT17">
        <v>19</v>
      </c>
      <c r="BU17">
        <v>1</v>
      </c>
      <c r="BV17">
        <v>19</v>
      </c>
      <c r="BW17">
        <v>0</v>
      </c>
      <c r="BX17">
        <v>0</v>
      </c>
      <c r="BY17">
        <v>2</v>
      </c>
      <c r="BZ17">
        <v>2</v>
      </c>
      <c r="CA17">
        <v>0</v>
      </c>
      <c r="CB17">
        <v>0</v>
      </c>
      <c r="CC17">
        <v>1</v>
      </c>
      <c r="CD17">
        <v>1</v>
      </c>
      <c r="CE17">
        <v>1</v>
      </c>
      <c r="CF17">
        <v>0</v>
      </c>
      <c r="CG17">
        <v>1</v>
      </c>
      <c r="CH17">
        <v>1</v>
      </c>
      <c r="CI17">
        <v>1</v>
      </c>
      <c r="CJ17">
        <v>0</v>
      </c>
      <c r="CK17">
        <v>1</v>
      </c>
      <c r="CL17">
        <v>1</v>
      </c>
      <c r="CM17" t="s">
        <v>256</v>
      </c>
      <c r="CN17">
        <v>55.680000305175781</v>
      </c>
      <c r="CO17">
        <v>55.430000305175781</v>
      </c>
      <c r="CP17">
        <v>56</v>
      </c>
      <c r="CQ17">
        <v>54.439998626708977</v>
      </c>
      <c r="CR17">
        <v>55.110000610351563</v>
      </c>
      <c r="CS17" s="2">
        <f t="shared" si="20"/>
        <v>-4.5101930114306299E-3</v>
      </c>
      <c r="CT17" s="2">
        <f t="shared" si="21"/>
        <v>1.0178565979003906E-2</v>
      </c>
      <c r="CU17" s="2">
        <f t="shared" si="22"/>
        <v>1.7860394606102226E-2</v>
      </c>
      <c r="CV17" s="2">
        <f t="shared" si="23"/>
        <v>1.2157539035061005E-2</v>
      </c>
      <c r="CW17">
        <v>17</v>
      </c>
      <c r="CX17">
        <v>32</v>
      </c>
      <c r="CY17">
        <v>2</v>
      </c>
      <c r="CZ17">
        <v>0</v>
      </c>
      <c r="DA17">
        <v>0</v>
      </c>
      <c r="DB17">
        <v>1</v>
      </c>
      <c r="DC17">
        <v>2</v>
      </c>
      <c r="DD17">
        <v>0</v>
      </c>
      <c r="DE17">
        <v>0</v>
      </c>
      <c r="DF17">
        <v>12</v>
      </c>
      <c r="DG17">
        <v>2</v>
      </c>
      <c r="DH17">
        <v>7</v>
      </c>
      <c r="DI17">
        <v>4</v>
      </c>
      <c r="DJ17">
        <v>126</v>
      </c>
      <c r="DK17">
        <v>1</v>
      </c>
      <c r="DL17">
        <v>0</v>
      </c>
      <c r="DM17">
        <v>0</v>
      </c>
      <c r="DN17">
        <v>0</v>
      </c>
      <c r="DO17">
        <v>34</v>
      </c>
      <c r="DP17">
        <v>2</v>
      </c>
      <c r="DQ17">
        <v>1</v>
      </c>
      <c r="DR17">
        <v>0</v>
      </c>
      <c r="DS17">
        <v>1</v>
      </c>
      <c r="DT17">
        <v>1</v>
      </c>
      <c r="DU17">
        <v>1</v>
      </c>
      <c r="DV17">
        <v>1</v>
      </c>
      <c r="DW17">
        <v>53</v>
      </c>
      <c r="DX17">
        <v>34</v>
      </c>
      <c r="DY17">
        <v>0</v>
      </c>
      <c r="DZ17">
        <v>0</v>
      </c>
      <c r="EA17">
        <v>1</v>
      </c>
      <c r="EB17">
        <v>1</v>
      </c>
      <c r="EC17">
        <v>0</v>
      </c>
      <c r="ED17">
        <v>0</v>
      </c>
      <c r="EE17" t="s">
        <v>257</v>
      </c>
      <c r="EF17">
        <v>55.110000610351563</v>
      </c>
      <c r="EG17">
        <v>55.319999694824219</v>
      </c>
      <c r="EH17">
        <v>56.099998474121087</v>
      </c>
      <c r="EI17">
        <v>54.659999847412109</v>
      </c>
      <c r="EJ17">
        <v>55.189998626708977</v>
      </c>
      <c r="EK17" s="2">
        <f t="shared" si="24"/>
        <v>3.7960789159640074E-3</v>
      </c>
      <c r="EL17" s="2">
        <f t="shared" si="25"/>
        <v>1.3903721934264923E-2</v>
      </c>
      <c r="EM17" s="2">
        <f t="shared" si="26"/>
        <v>1.1930582990835714E-2</v>
      </c>
      <c r="EN17" s="2">
        <f t="shared" si="27"/>
        <v>9.6031671042726696E-3</v>
      </c>
      <c r="EO17">
        <v>65</v>
      </c>
      <c r="EP17">
        <v>40</v>
      </c>
      <c r="EQ17">
        <v>17</v>
      </c>
      <c r="ER17">
        <v>0</v>
      </c>
      <c r="ES17">
        <v>0</v>
      </c>
      <c r="ET17">
        <v>1</v>
      </c>
      <c r="EU17">
        <v>17</v>
      </c>
      <c r="EV17">
        <v>0</v>
      </c>
      <c r="EW17">
        <v>0</v>
      </c>
      <c r="EX17">
        <v>16</v>
      </c>
      <c r="EY17">
        <v>19</v>
      </c>
      <c r="EZ17">
        <v>7</v>
      </c>
      <c r="FA17">
        <v>12</v>
      </c>
      <c r="FB17">
        <v>40</v>
      </c>
      <c r="FC17">
        <v>1</v>
      </c>
      <c r="FD17">
        <v>47</v>
      </c>
      <c r="FE17">
        <v>0</v>
      </c>
      <c r="FF17">
        <v>0</v>
      </c>
      <c r="FG17">
        <v>57</v>
      </c>
      <c r="FH17">
        <v>17</v>
      </c>
      <c r="FI17">
        <v>28</v>
      </c>
      <c r="FJ17">
        <v>28</v>
      </c>
      <c r="FK17">
        <v>2</v>
      </c>
      <c r="FL17">
        <v>1</v>
      </c>
      <c r="FM17">
        <v>2</v>
      </c>
      <c r="FN17">
        <v>1</v>
      </c>
      <c r="FO17">
        <v>90</v>
      </c>
      <c r="FP17">
        <v>56</v>
      </c>
      <c r="FQ17">
        <v>6</v>
      </c>
      <c r="FR17">
        <v>1</v>
      </c>
      <c r="FS17">
        <v>2</v>
      </c>
      <c r="FT17">
        <v>1</v>
      </c>
      <c r="FU17">
        <v>2</v>
      </c>
      <c r="FV17">
        <v>2</v>
      </c>
      <c r="FW17" t="s">
        <v>258</v>
      </c>
      <c r="FX17">
        <v>55.189998626708977</v>
      </c>
      <c r="FY17">
        <v>55.610000610351563</v>
      </c>
      <c r="FZ17">
        <v>55.990001678466797</v>
      </c>
      <c r="GA17">
        <v>54.409999847412109</v>
      </c>
      <c r="GB17">
        <v>54.729999542236328</v>
      </c>
      <c r="GC17">
        <v>540</v>
      </c>
      <c r="GD17">
        <v>281</v>
      </c>
      <c r="GE17">
        <v>173</v>
      </c>
      <c r="GF17">
        <v>245</v>
      </c>
      <c r="GG17">
        <v>4</v>
      </c>
      <c r="GH17">
        <v>80</v>
      </c>
      <c r="GI17">
        <v>0</v>
      </c>
      <c r="GJ17">
        <v>0</v>
      </c>
      <c r="GK17">
        <v>21</v>
      </c>
      <c r="GL17">
        <v>170</v>
      </c>
      <c r="GM17">
        <v>0</v>
      </c>
      <c r="GN17">
        <v>166</v>
      </c>
      <c r="GO17">
        <v>6</v>
      </c>
      <c r="GP17">
        <v>3</v>
      </c>
      <c r="GQ17">
        <v>5</v>
      </c>
      <c r="GR17">
        <v>2</v>
      </c>
      <c r="GS17">
        <v>4</v>
      </c>
      <c r="GT17">
        <v>2</v>
      </c>
      <c r="GU17">
        <v>4</v>
      </c>
      <c r="GV17">
        <v>2</v>
      </c>
      <c r="GW17">
        <v>2</v>
      </c>
      <c r="GX17" t="s">
        <v>218</v>
      </c>
      <c r="GY17">
        <v>546825</v>
      </c>
      <c r="GZ17">
        <v>713514</v>
      </c>
      <c r="HA17">
        <v>6.3390000000000004</v>
      </c>
      <c r="HB17">
        <v>6.7450000000000001</v>
      </c>
      <c r="HC17">
        <v>-0.2</v>
      </c>
      <c r="HD17">
        <v>6.3</v>
      </c>
      <c r="HE17">
        <v>0</v>
      </c>
      <c r="HF17" s="2">
        <f t="shared" si="28"/>
        <v>7.5526340412304105E-3</v>
      </c>
      <c r="HG17" s="2">
        <f t="shared" si="29"/>
        <v>6.7869451102620104E-3</v>
      </c>
      <c r="HH17" s="2">
        <f t="shared" si="30"/>
        <v>2.1578866206954816E-2</v>
      </c>
      <c r="HI17" s="2">
        <f t="shared" si="31"/>
        <v>5.8468791796219E-3</v>
      </c>
      <c r="HJ17" s="3">
        <f t="shared" si="32"/>
        <v>55.987422632075656</v>
      </c>
      <c r="HK17" t="str">
        <f t="shared" si="33"/>
        <v>AGIO</v>
      </c>
    </row>
    <row r="18" spans="1:219" x14ac:dyDescent="0.25">
      <c r="A18">
        <v>9</v>
      </c>
      <c r="B18" t="s">
        <v>259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113</v>
      </c>
      <c r="N18">
        <v>27</v>
      </c>
      <c r="O18">
        <v>2</v>
      </c>
      <c r="P18">
        <v>0</v>
      </c>
      <c r="Q18">
        <v>0</v>
      </c>
      <c r="R18">
        <v>1</v>
      </c>
      <c r="S18">
        <v>2</v>
      </c>
      <c r="T18">
        <v>0</v>
      </c>
      <c r="U18">
        <v>0</v>
      </c>
      <c r="V18">
        <v>40</v>
      </c>
      <c r="W18">
        <v>20</v>
      </c>
      <c r="X18">
        <v>10</v>
      </c>
      <c r="Y18">
        <v>4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260</v>
      </c>
      <c r="AV18">
        <v>105.7399978637695</v>
      </c>
      <c r="AW18">
        <v>105.5</v>
      </c>
      <c r="AX18">
        <v>106.9300003051758</v>
      </c>
      <c r="AY18">
        <v>105.0500030517578</v>
      </c>
      <c r="AZ18">
        <v>105.379997253418</v>
      </c>
      <c r="BA18" s="2">
        <f t="shared" si="16"/>
        <v>-2.2748612679572844E-3</v>
      </c>
      <c r="BB18" s="2">
        <f t="shared" si="17"/>
        <v>1.3373237642332447E-2</v>
      </c>
      <c r="BC18" s="2">
        <f t="shared" si="18"/>
        <v>4.2653739169876692E-3</v>
      </c>
      <c r="BD18" s="2">
        <f t="shared" si="19"/>
        <v>3.1314690668157175E-3</v>
      </c>
      <c r="BE18">
        <v>84</v>
      </c>
      <c r="BF18">
        <v>6</v>
      </c>
      <c r="BG18">
        <v>12</v>
      </c>
      <c r="BH18">
        <v>0</v>
      </c>
      <c r="BI18">
        <v>0</v>
      </c>
      <c r="BJ18">
        <v>1</v>
      </c>
      <c r="BK18">
        <v>12</v>
      </c>
      <c r="BL18">
        <v>0</v>
      </c>
      <c r="BM18">
        <v>0</v>
      </c>
      <c r="BN18">
        <v>87</v>
      </c>
      <c r="BO18">
        <v>11</v>
      </c>
      <c r="BP18">
        <v>13</v>
      </c>
      <c r="BQ18">
        <v>2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234</v>
      </c>
      <c r="CN18">
        <v>105.379997253418</v>
      </c>
      <c r="CO18">
        <v>105.4300003051758</v>
      </c>
      <c r="CP18">
        <v>106.6600036621094</v>
      </c>
      <c r="CQ18">
        <v>105.25</v>
      </c>
      <c r="CR18">
        <v>105.5500030517578</v>
      </c>
      <c r="CS18" s="2">
        <f t="shared" si="20"/>
        <v>4.7427726086557431E-4</v>
      </c>
      <c r="CT18" s="2">
        <f t="shared" si="21"/>
        <v>1.153200182544678E-2</v>
      </c>
      <c r="CU18" s="2">
        <f t="shared" si="22"/>
        <v>1.7072968287467072E-3</v>
      </c>
      <c r="CV18" s="2">
        <f t="shared" si="23"/>
        <v>2.8422836862513901E-3</v>
      </c>
      <c r="CW18">
        <v>124</v>
      </c>
      <c r="CX18">
        <v>46</v>
      </c>
      <c r="CY18">
        <v>9</v>
      </c>
      <c r="CZ18">
        <v>0</v>
      </c>
      <c r="DA18">
        <v>0</v>
      </c>
      <c r="DB18">
        <v>1</v>
      </c>
      <c r="DC18">
        <v>9</v>
      </c>
      <c r="DD18">
        <v>0</v>
      </c>
      <c r="DE18">
        <v>0</v>
      </c>
      <c r="DF18">
        <v>31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4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261</v>
      </c>
      <c r="EF18">
        <v>105.5500030517578</v>
      </c>
      <c r="EG18">
        <v>105.2900009155273</v>
      </c>
      <c r="EH18">
        <v>106.620002746582</v>
      </c>
      <c r="EI18">
        <v>104.620002746582</v>
      </c>
      <c r="EJ18">
        <v>106.36000061035161</v>
      </c>
      <c r="EK18" s="2">
        <f t="shared" si="24"/>
        <v>-2.469390578114794E-3</v>
      </c>
      <c r="EL18" s="2">
        <f t="shared" si="25"/>
        <v>1.2474224318075655E-2</v>
      </c>
      <c r="EM18" s="2">
        <f t="shared" si="26"/>
        <v>6.363359892862297E-3</v>
      </c>
      <c r="EN18" s="2">
        <f t="shared" si="27"/>
        <v>1.6359513480486476E-2</v>
      </c>
      <c r="EO18">
        <v>46</v>
      </c>
      <c r="EP18">
        <v>93</v>
      </c>
      <c r="EQ18">
        <v>54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</v>
      </c>
      <c r="EY18">
        <v>1</v>
      </c>
      <c r="EZ18">
        <v>1</v>
      </c>
      <c r="FA18">
        <v>0</v>
      </c>
      <c r="FB18">
        <v>2</v>
      </c>
      <c r="FC18">
        <v>1</v>
      </c>
      <c r="FD18">
        <v>10</v>
      </c>
      <c r="FE18">
        <v>0</v>
      </c>
      <c r="FF18">
        <v>0</v>
      </c>
      <c r="FG18">
        <v>0</v>
      </c>
      <c r="FH18">
        <v>0</v>
      </c>
      <c r="FI18">
        <v>2</v>
      </c>
      <c r="FJ18">
        <v>2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262</v>
      </c>
      <c r="FX18">
        <v>106.36000061035161</v>
      </c>
      <c r="FY18">
        <v>105.6800003051758</v>
      </c>
      <c r="FZ18">
        <v>108.01999664306641</v>
      </c>
      <c r="GA18">
        <v>105.2200012207031</v>
      </c>
      <c r="GB18">
        <v>107.0100021362305</v>
      </c>
      <c r="GC18">
        <v>616</v>
      </c>
      <c r="GD18">
        <v>228</v>
      </c>
      <c r="GE18">
        <v>372</v>
      </c>
      <c r="GF18">
        <v>41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2</v>
      </c>
      <c r="GM18">
        <v>0</v>
      </c>
      <c r="GN18">
        <v>2</v>
      </c>
      <c r="GO18">
        <v>1</v>
      </c>
      <c r="GP18">
        <v>1</v>
      </c>
      <c r="GQ18">
        <v>1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2</v>
      </c>
      <c r="GX18" t="s">
        <v>218</v>
      </c>
      <c r="GY18">
        <v>2402037</v>
      </c>
      <c r="GZ18">
        <v>1310085</v>
      </c>
      <c r="HA18">
        <v>2.319</v>
      </c>
      <c r="HB18">
        <v>2.5449999999999999</v>
      </c>
      <c r="HC18">
        <v>1.51</v>
      </c>
      <c r="HD18">
        <v>4.3099999999999996</v>
      </c>
      <c r="HE18">
        <v>0</v>
      </c>
      <c r="HF18" s="2">
        <f t="shared" si="28"/>
        <v>-6.4345221727115653E-3</v>
      </c>
      <c r="HG18" s="2">
        <f t="shared" si="29"/>
        <v>2.1662621834943496E-2</v>
      </c>
      <c r="HH18" s="2">
        <f t="shared" si="30"/>
        <v>4.3527543825164772E-3</v>
      </c>
      <c r="HI18" s="2">
        <f t="shared" si="31"/>
        <v>1.6727416875000345E-2</v>
      </c>
      <c r="HJ18" s="3">
        <f t="shared" si="32"/>
        <v>107.96930618730353</v>
      </c>
      <c r="HK18" t="str">
        <f t="shared" si="33"/>
        <v>AKAM</v>
      </c>
    </row>
    <row r="19" spans="1:219" x14ac:dyDescent="0.25">
      <c r="A19">
        <v>10</v>
      </c>
      <c r="B19" t="s">
        <v>263</v>
      </c>
      <c r="C19">
        <v>10</v>
      </c>
      <c r="D19">
        <v>0</v>
      </c>
      <c r="E19">
        <v>5</v>
      </c>
      <c r="F19">
        <v>1</v>
      </c>
      <c r="G19" t="s">
        <v>218</v>
      </c>
      <c r="H19" t="s">
        <v>264</v>
      </c>
      <c r="I19">
        <v>6</v>
      </c>
      <c r="J19">
        <v>0</v>
      </c>
      <c r="K19" t="s">
        <v>218</v>
      </c>
      <c r="L19" t="s">
        <v>218</v>
      </c>
      <c r="M19">
        <v>35</v>
      </c>
      <c r="N19">
        <v>44</v>
      </c>
      <c r="O19">
        <v>43</v>
      </c>
      <c r="P19">
        <v>57</v>
      </c>
      <c r="Q19">
        <v>14</v>
      </c>
      <c r="R19">
        <v>1</v>
      </c>
      <c r="S19">
        <v>30</v>
      </c>
      <c r="T19">
        <v>1</v>
      </c>
      <c r="U19">
        <v>8</v>
      </c>
      <c r="V19">
        <v>7</v>
      </c>
      <c r="W19">
        <v>2</v>
      </c>
      <c r="X19">
        <v>0</v>
      </c>
      <c r="Y19">
        <v>1</v>
      </c>
      <c r="Z19">
        <v>0</v>
      </c>
      <c r="AA19">
        <v>2</v>
      </c>
      <c r="AB19">
        <v>10</v>
      </c>
      <c r="AC19">
        <v>2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265</v>
      </c>
      <c r="AV19">
        <v>157.5</v>
      </c>
      <c r="AW19">
        <v>156.05000305175781</v>
      </c>
      <c r="AX19">
        <v>156.33000183105469</v>
      </c>
      <c r="AY19">
        <v>146.7799987792969</v>
      </c>
      <c r="AZ19">
        <v>148.52000427246091</v>
      </c>
      <c r="BA19" s="2">
        <f t="shared" si="16"/>
        <v>-9.2918738858420724E-3</v>
      </c>
      <c r="BB19" s="2">
        <f t="shared" si="17"/>
        <v>1.7910751360411536E-3</v>
      </c>
      <c r="BC19" s="2">
        <f t="shared" si="18"/>
        <v>5.9404063384646544E-2</v>
      </c>
      <c r="BD19" s="2">
        <f t="shared" si="19"/>
        <v>1.1715630508412511E-2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194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 t="s">
        <v>266</v>
      </c>
      <c r="CN19">
        <v>148.52000427246091</v>
      </c>
      <c r="CO19">
        <v>147.86000061035159</v>
      </c>
      <c r="CP19">
        <v>153.13999938964841</v>
      </c>
      <c r="CQ19">
        <v>146.52000427246091</v>
      </c>
      <c r="CR19">
        <v>153.05000305175781</v>
      </c>
      <c r="CS19" s="2">
        <f t="shared" si="20"/>
        <v>-4.4637066102048983E-3</v>
      </c>
      <c r="CT19" s="2">
        <f t="shared" si="21"/>
        <v>3.4478247357585645E-2</v>
      </c>
      <c r="CU19" s="2">
        <f t="shared" si="22"/>
        <v>9.0626020043237387E-3</v>
      </c>
      <c r="CV19" s="2">
        <f t="shared" si="23"/>
        <v>4.2665786665085026E-2</v>
      </c>
      <c r="CW19">
        <v>9</v>
      </c>
      <c r="CX19">
        <v>7</v>
      </c>
      <c r="CY19">
        <v>13</v>
      </c>
      <c r="CZ19">
        <v>26</v>
      </c>
      <c r="DA19">
        <v>130</v>
      </c>
      <c r="DB19">
        <v>0</v>
      </c>
      <c r="DC19">
        <v>0</v>
      </c>
      <c r="DD19">
        <v>0</v>
      </c>
      <c r="DE19">
        <v>0</v>
      </c>
      <c r="DF19">
        <v>6</v>
      </c>
      <c r="DG19">
        <v>0</v>
      </c>
      <c r="DH19">
        <v>3</v>
      </c>
      <c r="DI19">
        <v>0</v>
      </c>
      <c r="DJ19">
        <v>0</v>
      </c>
      <c r="DK19">
        <v>1</v>
      </c>
      <c r="DL19">
        <v>9</v>
      </c>
      <c r="DM19">
        <v>1</v>
      </c>
      <c r="DN19">
        <v>9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267</v>
      </c>
      <c r="EF19">
        <v>153.05000305175781</v>
      </c>
      <c r="EG19">
        <v>156</v>
      </c>
      <c r="EH19">
        <v>159.8699951171875</v>
      </c>
      <c r="EI19">
        <v>153.6300048828125</v>
      </c>
      <c r="EJ19">
        <v>155.80000305175781</v>
      </c>
      <c r="EK19" s="2">
        <f t="shared" si="24"/>
        <v>1.8910236847706319E-2</v>
      </c>
      <c r="EL19" s="2">
        <f t="shared" si="25"/>
        <v>2.4207138521213589E-2</v>
      </c>
      <c r="EM19" s="2">
        <f t="shared" si="26"/>
        <v>1.5192276392227533E-2</v>
      </c>
      <c r="EN19" s="2">
        <f t="shared" si="27"/>
        <v>1.3928100939923804E-2</v>
      </c>
      <c r="EO19">
        <v>45</v>
      </c>
      <c r="EP19">
        <v>38</v>
      </c>
      <c r="EQ19">
        <v>35</v>
      </c>
      <c r="ER19">
        <v>34</v>
      </c>
      <c r="ES19">
        <v>15</v>
      </c>
      <c r="ET19">
        <v>1</v>
      </c>
      <c r="EU19">
        <v>84</v>
      </c>
      <c r="EV19">
        <v>1</v>
      </c>
      <c r="EW19">
        <v>15</v>
      </c>
      <c r="EX19">
        <v>23</v>
      </c>
      <c r="EY19">
        <v>13</v>
      </c>
      <c r="EZ19">
        <v>5</v>
      </c>
      <c r="FA19">
        <v>0</v>
      </c>
      <c r="FB19">
        <v>16</v>
      </c>
      <c r="FC19">
        <v>1</v>
      </c>
      <c r="FD19">
        <v>21</v>
      </c>
      <c r="FE19">
        <v>1</v>
      </c>
      <c r="FF19">
        <v>21</v>
      </c>
      <c r="FG19">
        <v>105</v>
      </c>
      <c r="FH19">
        <v>85</v>
      </c>
      <c r="FI19">
        <v>16</v>
      </c>
      <c r="FJ19">
        <v>13</v>
      </c>
      <c r="FK19">
        <v>2</v>
      </c>
      <c r="FL19">
        <v>1</v>
      </c>
      <c r="FM19">
        <v>2</v>
      </c>
      <c r="FN19">
        <v>1</v>
      </c>
      <c r="FO19">
        <v>2</v>
      </c>
      <c r="FP19">
        <v>1</v>
      </c>
      <c r="FQ19">
        <v>7</v>
      </c>
      <c r="FR19">
        <v>7</v>
      </c>
      <c r="FS19">
        <v>1</v>
      </c>
      <c r="FT19">
        <v>1</v>
      </c>
      <c r="FU19">
        <v>2</v>
      </c>
      <c r="FV19">
        <v>1</v>
      </c>
      <c r="FW19" t="s">
        <v>268</v>
      </c>
      <c r="FX19">
        <v>155.80000305175781</v>
      </c>
      <c r="FY19">
        <v>156.05000305175781</v>
      </c>
      <c r="FZ19">
        <v>167.86000061035159</v>
      </c>
      <c r="GA19">
        <v>154.66999816894531</v>
      </c>
      <c r="GB19">
        <v>161.22999572753909</v>
      </c>
      <c r="GC19">
        <v>546</v>
      </c>
      <c r="GD19">
        <v>271</v>
      </c>
      <c r="GE19">
        <v>352</v>
      </c>
      <c r="GF19">
        <v>66</v>
      </c>
      <c r="GG19">
        <v>23</v>
      </c>
      <c r="GH19">
        <v>276</v>
      </c>
      <c r="GI19">
        <v>15</v>
      </c>
      <c r="GJ19">
        <v>205</v>
      </c>
      <c r="GK19">
        <v>40</v>
      </c>
      <c r="GL19">
        <v>210</v>
      </c>
      <c r="GM19">
        <v>30</v>
      </c>
      <c r="GN19">
        <v>16</v>
      </c>
      <c r="GO19">
        <v>2</v>
      </c>
      <c r="GP19">
        <v>2</v>
      </c>
      <c r="GQ19">
        <v>1</v>
      </c>
      <c r="GR19">
        <v>1</v>
      </c>
      <c r="GS19">
        <v>2</v>
      </c>
      <c r="GT19">
        <v>2</v>
      </c>
      <c r="GU19">
        <v>1</v>
      </c>
      <c r="GV19">
        <v>1</v>
      </c>
      <c r="GW19">
        <v>2.7</v>
      </c>
      <c r="GX19" t="s">
        <v>222</v>
      </c>
      <c r="GY19">
        <v>1255916</v>
      </c>
      <c r="GZ19">
        <v>991500</v>
      </c>
      <c r="HA19">
        <v>0.76800000000000002</v>
      </c>
      <c r="HB19">
        <v>1.224</v>
      </c>
      <c r="HC19">
        <v>1.7</v>
      </c>
      <c r="HD19">
        <v>1.65</v>
      </c>
      <c r="HE19">
        <v>0.4375</v>
      </c>
      <c r="HF19" s="2">
        <f t="shared" si="28"/>
        <v>1.6020505934696283E-3</v>
      </c>
      <c r="HG19" s="2">
        <f t="shared" si="29"/>
        <v>7.0356234455211109E-2</v>
      </c>
      <c r="HH19" s="2">
        <f t="shared" si="30"/>
        <v>8.8433505660028278E-3</v>
      </c>
      <c r="HI19" s="2">
        <f t="shared" si="31"/>
        <v>4.0687202954960422E-2</v>
      </c>
      <c r="HJ19" s="3">
        <f t="shared" si="32"/>
        <v>167.02909365320369</v>
      </c>
      <c r="HK19" t="str">
        <f t="shared" si="33"/>
        <v>ALB</v>
      </c>
    </row>
    <row r="20" spans="1:219" x14ac:dyDescent="0.25">
      <c r="A20">
        <v>11</v>
      </c>
      <c r="B20" t="s">
        <v>269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163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26</v>
      </c>
      <c r="W20">
        <v>7</v>
      </c>
      <c r="X20">
        <v>2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270</v>
      </c>
      <c r="AV20">
        <v>176.58000183105469</v>
      </c>
      <c r="AW20">
        <v>176.58000183105469</v>
      </c>
      <c r="AX20">
        <v>179.47999572753909</v>
      </c>
      <c r="AY20">
        <v>175.9700012207031</v>
      </c>
      <c r="AZ20">
        <v>179.24000549316409</v>
      </c>
      <c r="BA20" s="2">
        <f t="shared" si="16"/>
        <v>0</v>
      </c>
      <c r="BB20" s="2">
        <f t="shared" si="17"/>
        <v>1.6157755546678088E-2</v>
      </c>
      <c r="BC20" s="2">
        <f t="shared" si="18"/>
        <v>3.4545282819468115E-3</v>
      </c>
      <c r="BD20" s="2">
        <f t="shared" si="19"/>
        <v>1.8243718881082671E-2</v>
      </c>
      <c r="BE20">
        <v>7</v>
      </c>
      <c r="BF20">
        <v>39</v>
      </c>
      <c r="BG20">
        <v>137</v>
      </c>
      <c r="BH20">
        <v>11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271</v>
      </c>
      <c r="CN20">
        <v>179.24000549316409</v>
      </c>
      <c r="CO20">
        <v>179.69999694824219</v>
      </c>
      <c r="CP20">
        <v>181.08000183105469</v>
      </c>
      <c r="CQ20">
        <v>179</v>
      </c>
      <c r="CR20">
        <v>179.8800048828125</v>
      </c>
      <c r="CS20" s="2">
        <f t="shared" si="20"/>
        <v>2.5597744178625925E-3</v>
      </c>
      <c r="CT20" s="2">
        <f t="shared" si="21"/>
        <v>7.6209679084277004E-3</v>
      </c>
      <c r="CU20" s="2">
        <f t="shared" si="22"/>
        <v>3.8953642745125361E-3</v>
      </c>
      <c r="CV20" s="2">
        <f t="shared" si="23"/>
        <v>4.8921773344725583E-3</v>
      </c>
      <c r="CW20">
        <v>174</v>
      </c>
      <c r="CX20">
        <v>10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7</v>
      </c>
      <c r="DG20">
        <v>3</v>
      </c>
      <c r="DH20">
        <v>4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272</v>
      </c>
      <c r="EF20">
        <v>179.8800048828125</v>
      </c>
      <c r="EG20">
        <v>179.63999938964841</v>
      </c>
      <c r="EH20">
        <v>180.42999267578119</v>
      </c>
      <c r="EI20">
        <v>178.6600036621094</v>
      </c>
      <c r="EJ20">
        <v>179</v>
      </c>
      <c r="EK20" s="2">
        <f t="shared" si="24"/>
        <v>-1.336035927296475E-3</v>
      </c>
      <c r="EL20" s="2">
        <f t="shared" si="25"/>
        <v>4.3783922751265969E-3</v>
      </c>
      <c r="EM20" s="2">
        <f t="shared" si="26"/>
        <v>5.4553313898278999E-3</v>
      </c>
      <c r="EN20" s="2">
        <f t="shared" si="27"/>
        <v>1.8994208820704017E-3</v>
      </c>
      <c r="EO20">
        <v>33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73</v>
      </c>
      <c r="EY20">
        <v>48</v>
      </c>
      <c r="EZ20">
        <v>28</v>
      </c>
      <c r="FA20">
        <v>11</v>
      </c>
      <c r="FB20">
        <v>4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273</v>
      </c>
      <c r="FX20">
        <v>179</v>
      </c>
      <c r="FY20">
        <v>179.21000671386719</v>
      </c>
      <c r="FZ20">
        <v>179.71000671386719</v>
      </c>
      <c r="GA20">
        <v>177.58000183105469</v>
      </c>
      <c r="GB20">
        <v>179.3500061035156</v>
      </c>
      <c r="GC20">
        <v>575</v>
      </c>
      <c r="GD20">
        <v>216</v>
      </c>
      <c r="GE20">
        <v>217</v>
      </c>
      <c r="GF20">
        <v>178</v>
      </c>
      <c r="GG20">
        <v>0</v>
      </c>
      <c r="GH20">
        <v>11</v>
      </c>
      <c r="GI20">
        <v>0</v>
      </c>
      <c r="GJ20">
        <v>0</v>
      </c>
      <c r="GK20">
        <v>0</v>
      </c>
      <c r="GL20">
        <v>5</v>
      </c>
      <c r="GM20">
        <v>0</v>
      </c>
      <c r="GN20">
        <v>4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1.6</v>
      </c>
      <c r="GX20" t="s">
        <v>218</v>
      </c>
      <c r="GY20">
        <v>685952</v>
      </c>
      <c r="GZ20">
        <v>698914</v>
      </c>
      <c r="HA20">
        <v>2.9159999999999999</v>
      </c>
      <c r="HB20">
        <v>3.165</v>
      </c>
      <c r="HC20">
        <v>659.6</v>
      </c>
      <c r="HD20">
        <v>2.5299999999999998</v>
      </c>
      <c r="HE20">
        <v>0.70550000000000002</v>
      </c>
      <c r="HF20" s="2">
        <f t="shared" si="28"/>
        <v>1.171847028623163E-3</v>
      </c>
      <c r="HG20" s="2">
        <f t="shared" si="29"/>
        <v>2.7822602043306999E-3</v>
      </c>
      <c r="HH20" s="2">
        <f t="shared" si="30"/>
        <v>9.0955014884577245E-3</v>
      </c>
      <c r="HI20" s="2">
        <f t="shared" si="31"/>
        <v>9.868994771259243E-3</v>
      </c>
      <c r="HJ20" s="3">
        <f t="shared" si="32"/>
        <v>179.70861558376501</v>
      </c>
      <c r="HK20" t="str">
        <f t="shared" si="33"/>
        <v>ARE</v>
      </c>
    </row>
    <row r="21" spans="1:219" x14ac:dyDescent="0.25">
      <c r="A21">
        <v>12</v>
      </c>
      <c r="B21" t="s">
        <v>274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</v>
      </c>
      <c r="W21">
        <v>3</v>
      </c>
      <c r="X21">
        <v>3</v>
      </c>
      <c r="Y21">
        <v>2</v>
      </c>
      <c r="Z21">
        <v>155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8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275</v>
      </c>
      <c r="AV21">
        <v>603.719970703125</v>
      </c>
      <c r="AW21">
        <v>603.8499755859375</v>
      </c>
      <c r="AX21">
        <v>604.5</v>
      </c>
      <c r="AY21">
        <v>588.28997802734375</v>
      </c>
      <c r="AZ21">
        <v>596.20001220703125</v>
      </c>
      <c r="BA21" s="2">
        <f t="shared" si="16"/>
        <v>2.1529334779946119E-4</v>
      </c>
      <c r="BB21" s="2">
        <f t="shared" si="17"/>
        <v>1.0753092044044621E-3</v>
      </c>
      <c r="BC21" s="2">
        <f t="shared" si="18"/>
        <v>2.5767985737674914E-2</v>
      </c>
      <c r="BD21" s="2">
        <f t="shared" si="19"/>
        <v>1.3267417003910986E-2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5</v>
      </c>
      <c r="BR21">
        <v>177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276</v>
      </c>
      <c r="CN21">
        <v>596.20001220703125</v>
      </c>
      <c r="CO21">
        <v>595.6300048828125</v>
      </c>
      <c r="CP21">
        <v>618</v>
      </c>
      <c r="CQ21">
        <v>593.17999267578125</v>
      </c>
      <c r="CR21">
        <v>616.08001708984375</v>
      </c>
      <c r="CS21" s="2">
        <f t="shared" si="20"/>
        <v>-9.5698221974371833E-4</v>
      </c>
      <c r="CT21" s="2">
        <f t="shared" si="21"/>
        <v>3.6197403102245174E-2</v>
      </c>
      <c r="CU21" s="2">
        <f t="shared" si="22"/>
        <v>4.1133122692723623E-3</v>
      </c>
      <c r="CV21" s="2">
        <f t="shared" si="23"/>
        <v>3.7170535934982207E-2</v>
      </c>
      <c r="CW21">
        <v>7</v>
      </c>
      <c r="CX21">
        <v>4</v>
      </c>
      <c r="CY21">
        <v>13</v>
      </c>
      <c r="CZ21">
        <v>1</v>
      </c>
      <c r="DA21">
        <v>152</v>
      </c>
      <c r="DB21">
        <v>0</v>
      </c>
      <c r="DC21">
        <v>0</v>
      </c>
      <c r="DD21">
        <v>0</v>
      </c>
      <c r="DE21">
        <v>0</v>
      </c>
      <c r="DF21">
        <v>3</v>
      </c>
      <c r="DG21">
        <v>1</v>
      </c>
      <c r="DH21">
        <v>0</v>
      </c>
      <c r="DI21">
        <v>0</v>
      </c>
      <c r="DJ21">
        <v>0</v>
      </c>
      <c r="DK21">
        <v>1</v>
      </c>
      <c r="DL21">
        <v>4</v>
      </c>
      <c r="DM21">
        <v>1</v>
      </c>
      <c r="DN21">
        <v>4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277</v>
      </c>
      <c r="EF21">
        <v>616.08001708984375</v>
      </c>
      <c r="EG21">
        <v>621.52001953125</v>
      </c>
      <c r="EH21">
        <v>627.530029296875</v>
      </c>
      <c r="EI21">
        <v>609.75</v>
      </c>
      <c r="EJ21">
        <v>615.30999755859375</v>
      </c>
      <c r="EK21" s="2">
        <f t="shared" si="24"/>
        <v>8.7527388828264607E-3</v>
      </c>
      <c r="EL21" s="2">
        <f t="shared" si="25"/>
        <v>9.5772464823061787E-3</v>
      </c>
      <c r="EM21" s="2">
        <f t="shared" si="26"/>
        <v>1.8937474516310782E-2</v>
      </c>
      <c r="EN21" s="2">
        <f t="shared" si="27"/>
        <v>9.0360916946815584E-3</v>
      </c>
      <c r="EO21">
        <v>35</v>
      </c>
      <c r="EP21">
        <v>22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21</v>
      </c>
      <c r="EY21">
        <v>13</v>
      </c>
      <c r="EZ21">
        <v>5</v>
      </c>
      <c r="FA21">
        <v>6</v>
      </c>
      <c r="FB21">
        <v>92</v>
      </c>
      <c r="FC21">
        <v>0</v>
      </c>
      <c r="FD21">
        <v>0</v>
      </c>
      <c r="FE21">
        <v>0</v>
      </c>
      <c r="FF21">
        <v>0</v>
      </c>
      <c r="FG21">
        <v>22</v>
      </c>
      <c r="FH21">
        <v>0</v>
      </c>
      <c r="FI21">
        <v>16</v>
      </c>
      <c r="FJ21">
        <v>0</v>
      </c>
      <c r="FK21">
        <v>2</v>
      </c>
      <c r="FL21">
        <v>0</v>
      </c>
      <c r="FM21">
        <v>1</v>
      </c>
      <c r="FN21">
        <v>0</v>
      </c>
      <c r="FO21">
        <v>60</v>
      </c>
      <c r="FP21">
        <v>23</v>
      </c>
      <c r="FQ21">
        <v>4</v>
      </c>
      <c r="FR21">
        <v>4</v>
      </c>
      <c r="FS21">
        <v>2</v>
      </c>
      <c r="FT21">
        <v>2</v>
      </c>
      <c r="FU21">
        <v>1</v>
      </c>
      <c r="FV21">
        <v>1</v>
      </c>
      <c r="FW21" t="s">
        <v>278</v>
      </c>
      <c r="FX21">
        <v>615.30999755859375</v>
      </c>
      <c r="FY21">
        <v>616</v>
      </c>
      <c r="FZ21">
        <v>624.78997802734375</v>
      </c>
      <c r="GA21">
        <v>616</v>
      </c>
      <c r="GB21">
        <v>620.1199951171875</v>
      </c>
      <c r="GC21">
        <v>242</v>
      </c>
      <c r="GD21">
        <v>495</v>
      </c>
      <c r="GE21">
        <v>234</v>
      </c>
      <c r="GF21">
        <v>141</v>
      </c>
      <c r="GG21">
        <v>0</v>
      </c>
      <c r="GH21">
        <v>153</v>
      </c>
      <c r="GI21">
        <v>0</v>
      </c>
      <c r="GJ21">
        <v>153</v>
      </c>
      <c r="GK21">
        <v>4</v>
      </c>
      <c r="GL21">
        <v>424</v>
      </c>
      <c r="GM21">
        <v>4</v>
      </c>
      <c r="GN21">
        <v>92</v>
      </c>
      <c r="GO21">
        <v>1</v>
      </c>
      <c r="GP21">
        <v>1</v>
      </c>
      <c r="GQ21">
        <v>0</v>
      </c>
      <c r="GR21">
        <v>0</v>
      </c>
      <c r="GS21">
        <v>1</v>
      </c>
      <c r="GT21">
        <v>1</v>
      </c>
      <c r="GU21">
        <v>1</v>
      </c>
      <c r="GV21">
        <v>1</v>
      </c>
      <c r="GW21">
        <v>2.1</v>
      </c>
      <c r="GX21" t="s">
        <v>218</v>
      </c>
      <c r="GY21">
        <v>447453</v>
      </c>
      <c r="GZ21">
        <v>405400</v>
      </c>
      <c r="HA21">
        <v>1.2549999999999999</v>
      </c>
      <c r="HB21">
        <v>1.395</v>
      </c>
      <c r="HC21">
        <v>2.29</v>
      </c>
      <c r="HD21">
        <v>2.38</v>
      </c>
      <c r="HE21">
        <v>0</v>
      </c>
      <c r="HF21" s="2">
        <f t="shared" si="28"/>
        <v>1.1201338334516642E-3</v>
      </c>
      <c r="HG21" s="2">
        <f t="shared" si="29"/>
        <v>1.4068692419005213E-2</v>
      </c>
      <c r="HH21" s="2">
        <f t="shared" si="30"/>
        <v>0</v>
      </c>
      <c r="HI21" s="2">
        <f t="shared" si="31"/>
        <v>6.6438675572925154E-3</v>
      </c>
      <c r="HJ21" s="3">
        <f t="shared" si="32"/>
        <v>624.66631453010723</v>
      </c>
      <c r="HK21" t="str">
        <f t="shared" si="33"/>
        <v>ALGN</v>
      </c>
    </row>
    <row r="22" spans="1:219" x14ac:dyDescent="0.25">
      <c r="A22">
        <v>13</v>
      </c>
      <c r="B22" t="s">
        <v>279</v>
      </c>
      <c r="C22">
        <v>10</v>
      </c>
      <c r="D22">
        <v>0</v>
      </c>
      <c r="E22">
        <v>5</v>
      </c>
      <c r="F22">
        <v>1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</v>
      </c>
      <c r="W22">
        <v>12</v>
      </c>
      <c r="X22">
        <v>30</v>
      </c>
      <c r="Y22">
        <v>14</v>
      </c>
      <c r="Z22">
        <v>27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 t="s">
        <v>255</v>
      </c>
      <c r="AV22">
        <v>676</v>
      </c>
      <c r="AW22">
        <v>678.6400146484375</v>
      </c>
      <c r="AX22">
        <v>684.0999755859375</v>
      </c>
      <c r="AY22">
        <v>676.8599853515625</v>
      </c>
      <c r="AZ22">
        <v>680.65997314453125</v>
      </c>
      <c r="BA22" s="2">
        <f t="shared" si="16"/>
        <v>3.8901547086125365E-3</v>
      </c>
      <c r="BB22" s="2">
        <f t="shared" si="17"/>
        <v>7.9812324694552572E-3</v>
      </c>
      <c r="BC22" s="2">
        <f t="shared" si="18"/>
        <v>2.6229359578762157E-3</v>
      </c>
      <c r="BD22" s="2">
        <f t="shared" si="19"/>
        <v>5.5827989640898634E-3</v>
      </c>
      <c r="BE22">
        <v>91</v>
      </c>
      <c r="BF22">
        <v>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13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280</v>
      </c>
      <c r="CN22">
        <v>680.65997314453125</v>
      </c>
      <c r="CO22">
        <v>677.5999755859375</v>
      </c>
      <c r="CP22">
        <v>687.739990234375</v>
      </c>
      <c r="CQ22">
        <v>677.5999755859375</v>
      </c>
      <c r="CR22">
        <v>686.8599853515625</v>
      </c>
      <c r="CS22" s="2">
        <f t="shared" si="20"/>
        <v>-4.51593516653781E-3</v>
      </c>
      <c r="CT22" s="2">
        <f t="shared" si="21"/>
        <v>1.4743965441040952E-2</v>
      </c>
      <c r="CU22" s="2">
        <f t="shared" si="22"/>
        <v>0</v>
      </c>
      <c r="CV22" s="2">
        <f t="shared" si="23"/>
        <v>1.3481655596642939E-2</v>
      </c>
      <c r="CW22">
        <v>25</v>
      </c>
      <c r="CX22">
        <v>35</v>
      </c>
      <c r="CY22">
        <v>33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281</v>
      </c>
      <c r="EF22">
        <v>686.8599853515625</v>
      </c>
      <c r="EG22">
        <v>687</v>
      </c>
      <c r="EH22">
        <v>687.65997314453125</v>
      </c>
      <c r="EI22">
        <v>676.83001708984375</v>
      </c>
      <c r="EJ22">
        <v>680.1400146484375</v>
      </c>
      <c r="EK22" s="2">
        <f t="shared" si="24"/>
        <v>2.0380589292212647E-4</v>
      </c>
      <c r="EL22" s="2">
        <f t="shared" si="25"/>
        <v>9.5973761787138123E-4</v>
      </c>
      <c r="EM22" s="2">
        <f t="shared" si="26"/>
        <v>1.480346857373549E-2</v>
      </c>
      <c r="EN22" s="2">
        <f t="shared" si="27"/>
        <v>4.8666414080998921E-3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4</v>
      </c>
      <c r="EZ22">
        <v>6</v>
      </c>
      <c r="FA22">
        <v>9</v>
      </c>
      <c r="FB22">
        <v>67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2</v>
      </c>
      <c r="FP22">
        <v>0</v>
      </c>
      <c r="FQ22">
        <v>0</v>
      </c>
      <c r="FR22">
        <v>0</v>
      </c>
      <c r="FS22">
        <v>1</v>
      </c>
      <c r="FT22">
        <v>0</v>
      </c>
      <c r="FU22">
        <v>0</v>
      </c>
      <c r="FV22">
        <v>0</v>
      </c>
      <c r="FW22" t="s">
        <v>282</v>
      </c>
      <c r="FX22">
        <v>680.1400146484375</v>
      </c>
      <c r="FY22">
        <v>681.6500244140625</v>
      </c>
      <c r="FZ22">
        <v>687.95001220703125</v>
      </c>
      <c r="GA22">
        <v>672.16998291015625</v>
      </c>
      <c r="GB22">
        <v>679.8499755859375</v>
      </c>
      <c r="GC22">
        <v>197</v>
      </c>
      <c r="GD22">
        <v>193</v>
      </c>
      <c r="GE22">
        <v>94</v>
      </c>
      <c r="GF22">
        <v>86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94</v>
      </c>
      <c r="GM22">
        <v>0</v>
      </c>
      <c r="GN22">
        <v>67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2.2999999999999998</v>
      </c>
      <c r="GX22" t="s">
        <v>218</v>
      </c>
      <c r="GY22">
        <v>63142</v>
      </c>
      <c r="GZ22">
        <v>76371</v>
      </c>
      <c r="HA22">
        <v>0.377</v>
      </c>
      <c r="HB22">
        <v>0.64200000000000002</v>
      </c>
      <c r="HC22">
        <v>0.25</v>
      </c>
      <c r="HD22">
        <v>2.78</v>
      </c>
      <c r="HE22">
        <v>0</v>
      </c>
      <c r="HF22" s="2">
        <f t="shared" si="28"/>
        <v>2.2152273330041661E-3</v>
      </c>
      <c r="HG22" s="2">
        <f t="shared" si="29"/>
        <v>9.1576243639528432E-3</v>
      </c>
      <c r="HH22" s="2">
        <f t="shared" si="30"/>
        <v>1.390749088882548E-2</v>
      </c>
      <c r="HI22" s="2">
        <f t="shared" si="31"/>
        <v>1.1296599178608702E-2</v>
      </c>
      <c r="HJ22" s="3">
        <f t="shared" si="32"/>
        <v>687.89231928532581</v>
      </c>
      <c r="HK22" t="str">
        <f t="shared" si="33"/>
        <v>Y</v>
      </c>
    </row>
    <row r="23" spans="1:219" x14ac:dyDescent="0.25">
      <c r="A23">
        <v>14</v>
      </c>
      <c r="B23" t="s">
        <v>283</v>
      </c>
      <c r="C23">
        <v>11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132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46</v>
      </c>
      <c r="W23">
        <v>15</v>
      </c>
      <c r="X23">
        <v>17</v>
      </c>
      <c r="Y23">
        <v>6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284</v>
      </c>
      <c r="AV23">
        <v>56.189998626708977</v>
      </c>
      <c r="AW23">
        <v>56.439998626708977</v>
      </c>
      <c r="AX23">
        <v>57.560001373291023</v>
      </c>
      <c r="AY23">
        <v>56.389999389648438</v>
      </c>
      <c r="AZ23">
        <v>57.419998168945313</v>
      </c>
      <c r="BA23" s="2">
        <f t="shared" si="16"/>
        <v>4.4294827442057372E-3</v>
      </c>
      <c r="BB23" s="2">
        <f t="shared" si="17"/>
        <v>1.9458004167139387E-2</v>
      </c>
      <c r="BC23" s="2">
        <f t="shared" si="18"/>
        <v>8.858830311324617E-4</v>
      </c>
      <c r="BD23" s="2">
        <f t="shared" si="19"/>
        <v>1.7937980009444354E-2</v>
      </c>
      <c r="BE23">
        <v>8</v>
      </c>
      <c r="BF23">
        <v>32</v>
      </c>
      <c r="BG23">
        <v>13</v>
      </c>
      <c r="BH23">
        <v>142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285</v>
      </c>
      <c r="CN23">
        <v>57.419998168945313</v>
      </c>
      <c r="CO23">
        <v>57.509998321533203</v>
      </c>
      <c r="CP23">
        <v>57.810001373291023</v>
      </c>
      <c r="CQ23">
        <v>56.790000915527337</v>
      </c>
      <c r="CR23">
        <v>57.080001831054688</v>
      </c>
      <c r="CS23" s="2">
        <f t="shared" si="20"/>
        <v>1.5649479258320609E-3</v>
      </c>
      <c r="CT23" s="2">
        <f t="shared" si="21"/>
        <v>5.1894662624316634E-3</v>
      </c>
      <c r="CU23" s="2">
        <f t="shared" si="22"/>
        <v>1.2519517075629594E-2</v>
      </c>
      <c r="CV23" s="2">
        <f t="shared" si="23"/>
        <v>5.080604523904797E-3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3</v>
      </c>
      <c r="DH23">
        <v>8</v>
      </c>
      <c r="DI23">
        <v>5</v>
      </c>
      <c r="DJ23">
        <v>177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2</v>
      </c>
      <c r="DX23">
        <v>1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 t="s">
        <v>286</v>
      </c>
      <c r="EF23">
        <v>57.080001831054688</v>
      </c>
      <c r="EG23">
        <v>57.069999694824219</v>
      </c>
      <c r="EH23">
        <v>57.389999389648438</v>
      </c>
      <c r="EI23">
        <v>56.610000610351563</v>
      </c>
      <c r="EJ23">
        <v>56.849998474121087</v>
      </c>
      <c r="EK23" s="2">
        <f t="shared" si="24"/>
        <v>-1.7526084254337881E-4</v>
      </c>
      <c r="EL23" s="2">
        <f t="shared" si="25"/>
        <v>5.5758790421234217E-3</v>
      </c>
      <c r="EM23" s="2">
        <f t="shared" si="26"/>
        <v>8.0602608539066534E-3</v>
      </c>
      <c r="EN23" s="2">
        <f t="shared" si="27"/>
        <v>4.2215984206011026E-3</v>
      </c>
      <c r="EO23">
        <v>47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82</v>
      </c>
      <c r="EY23">
        <v>24</v>
      </c>
      <c r="EZ23">
        <v>25</v>
      </c>
      <c r="FA23">
        <v>25</v>
      </c>
      <c r="FB23">
        <v>11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287</v>
      </c>
      <c r="FX23">
        <v>56.849998474121087</v>
      </c>
      <c r="FY23">
        <v>57.029998779296882</v>
      </c>
      <c r="FZ23">
        <v>57.029998779296882</v>
      </c>
      <c r="GA23">
        <v>56.419998168945313</v>
      </c>
      <c r="GB23">
        <v>56.439998626708977</v>
      </c>
      <c r="GC23">
        <v>377</v>
      </c>
      <c r="GD23">
        <v>449</v>
      </c>
      <c r="GE23">
        <v>50</v>
      </c>
      <c r="GF23">
        <v>361</v>
      </c>
      <c r="GG23">
        <v>0</v>
      </c>
      <c r="GH23">
        <v>142</v>
      </c>
      <c r="GI23">
        <v>0</v>
      </c>
      <c r="GJ23">
        <v>0</v>
      </c>
      <c r="GK23">
        <v>0</v>
      </c>
      <c r="GL23">
        <v>192</v>
      </c>
      <c r="GM23">
        <v>0</v>
      </c>
      <c r="GN23">
        <v>188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</v>
      </c>
      <c r="GX23" t="s">
        <v>218</v>
      </c>
      <c r="GY23">
        <v>784232</v>
      </c>
      <c r="GZ23">
        <v>1193514</v>
      </c>
      <c r="HA23">
        <v>0.35899999999999999</v>
      </c>
      <c r="HB23">
        <v>0.68400000000000005</v>
      </c>
      <c r="HC23">
        <v>3.99</v>
      </c>
      <c r="HD23">
        <v>2.58</v>
      </c>
      <c r="HE23">
        <v>0.61539999999999995</v>
      </c>
      <c r="HF23" s="2">
        <f t="shared" si="28"/>
        <v>3.1562389799864032E-3</v>
      </c>
      <c r="HG23" s="2">
        <f t="shared" si="29"/>
        <v>0</v>
      </c>
      <c r="HH23" s="2">
        <f t="shared" si="30"/>
        <v>1.0696135777807703E-2</v>
      </c>
      <c r="HI23" s="2">
        <f t="shared" si="31"/>
        <v>3.5436673016142617E-4</v>
      </c>
      <c r="HJ23" s="3">
        <f t="shared" si="32"/>
        <v>57.029998779296882</v>
      </c>
      <c r="HK23" t="str">
        <f t="shared" si="33"/>
        <v>LNT</v>
      </c>
    </row>
    <row r="24" spans="1:219" x14ac:dyDescent="0.25">
      <c r="A24">
        <v>15</v>
      </c>
      <c r="B24" t="s">
        <v>288</v>
      </c>
      <c r="C24">
        <v>10</v>
      </c>
      <c r="D24">
        <v>1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11</v>
      </c>
      <c r="W24">
        <v>11</v>
      </c>
      <c r="X24">
        <v>9</v>
      </c>
      <c r="Y24">
        <v>16</v>
      </c>
      <c r="Z24">
        <v>72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22</v>
      </c>
      <c r="AP24">
        <v>0</v>
      </c>
      <c r="AQ24">
        <v>1</v>
      </c>
      <c r="AR24">
        <v>0</v>
      </c>
      <c r="AS24">
        <v>1</v>
      </c>
      <c r="AT24">
        <v>0</v>
      </c>
      <c r="AU24" t="s">
        <v>232</v>
      </c>
      <c r="AV24">
        <v>281.02999877929688</v>
      </c>
      <c r="AW24">
        <v>281.73001098632813</v>
      </c>
      <c r="AX24">
        <v>285.8800048828125</v>
      </c>
      <c r="AY24">
        <v>278.8900146484375</v>
      </c>
      <c r="AZ24">
        <v>281.04000854492188</v>
      </c>
      <c r="BA24" s="2">
        <f t="shared" si="16"/>
        <v>2.4846916541853004E-3</v>
      </c>
      <c r="BB24" s="2">
        <f t="shared" si="17"/>
        <v>1.4516558785513944E-2</v>
      </c>
      <c r="BC24" s="2">
        <f t="shared" si="18"/>
        <v>1.0080560207085809E-2</v>
      </c>
      <c r="BD24" s="2">
        <f t="shared" si="19"/>
        <v>7.6501346111392809E-3</v>
      </c>
      <c r="BE24">
        <v>9</v>
      </c>
      <c r="BF24">
        <v>75</v>
      </c>
      <c r="BG24">
        <v>11</v>
      </c>
      <c r="BH24">
        <v>0</v>
      </c>
      <c r="BI24">
        <v>0</v>
      </c>
      <c r="BJ24">
        <v>2</v>
      </c>
      <c r="BK24">
        <v>11</v>
      </c>
      <c r="BL24">
        <v>0</v>
      </c>
      <c r="BM24">
        <v>0</v>
      </c>
      <c r="BN24">
        <v>1</v>
      </c>
      <c r="BO24">
        <v>0</v>
      </c>
      <c r="BP24">
        <v>3</v>
      </c>
      <c r="BQ24">
        <v>4</v>
      </c>
      <c r="BR24">
        <v>30</v>
      </c>
      <c r="BS24">
        <v>1</v>
      </c>
      <c r="BT24">
        <v>4</v>
      </c>
      <c r="BU24">
        <v>0</v>
      </c>
      <c r="BV24">
        <v>0</v>
      </c>
      <c r="BW24">
        <v>86</v>
      </c>
      <c r="BX24">
        <v>11</v>
      </c>
      <c r="BY24">
        <v>2</v>
      </c>
      <c r="BZ24">
        <v>2</v>
      </c>
      <c r="CA24">
        <v>2</v>
      </c>
      <c r="CB24">
        <v>2</v>
      </c>
      <c r="CC24">
        <v>1</v>
      </c>
      <c r="CD24">
        <v>1</v>
      </c>
      <c r="CE24">
        <v>95</v>
      </c>
      <c r="CF24">
        <v>88</v>
      </c>
      <c r="CG24">
        <v>0</v>
      </c>
      <c r="CH24">
        <v>0</v>
      </c>
      <c r="CI24">
        <v>1</v>
      </c>
      <c r="CJ24">
        <v>1</v>
      </c>
      <c r="CK24">
        <v>0</v>
      </c>
      <c r="CL24">
        <v>0</v>
      </c>
      <c r="CM24" t="s">
        <v>289</v>
      </c>
      <c r="CN24">
        <v>281.04000854492188</v>
      </c>
      <c r="CO24">
        <v>280.8599853515625</v>
      </c>
      <c r="CP24">
        <v>286.760009765625</v>
      </c>
      <c r="CQ24">
        <v>280.8599853515625</v>
      </c>
      <c r="CR24">
        <v>285.04998779296881</v>
      </c>
      <c r="CS24" s="2">
        <f t="shared" si="20"/>
        <v>-6.4097131221463322E-4</v>
      </c>
      <c r="CT24" s="2">
        <f t="shared" si="21"/>
        <v>2.0574781047345891E-2</v>
      </c>
      <c r="CU24" s="2">
        <f t="shared" si="22"/>
        <v>0</v>
      </c>
      <c r="CV24" s="2">
        <f t="shared" si="23"/>
        <v>1.4699184777546837E-2</v>
      </c>
      <c r="CW24">
        <v>0</v>
      </c>
      <c r="CX24">
        <v>10</v>
      </c>
      <c r="CY24">
        <v>31</v>
      </c>
      <c r="CZ24">
        <v>38</v>
      </c>
      <c r="DA24">
        <v>12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290</v>
      </c>
      <c r="EF24">
        <v>285.04998779296881</v>
      </c>
      <c r="EG24">
        <v>283.98001098632813</v>
      </c>
      <c r="EH24">
        <v>286.760009765625</v>
      </c>
      <c r="EI24">
        <v>281.45001220703119</v>
      </c>
      <c r="EJ24">
        <v>282.92001342773438</v>
      </c>
      <c r="EK24" s="2">
        <f t="shared" si="24"/>
        <v>-3.7677891585552459E-3</v>
      </c>
      <c r="EL24" s="2">
        <f t="shared" si="25"/>
        <v>9.6945134768583463E-3</v>
      </c>
      <c r="EM24" s="2">
        <f t="shared" si="26"/>
        <v>8.9090734608737732E-3</v>
      </c>
      <c r="EN24" s="2">
        <f t="shared" si="27"/>
        <v>5.1958191394567699E-3</v>
      </c>
      <c r="EO24">
        <v>25</v>
      </c>
      <c r="EP24">
        <v>19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24</v>
      </c>
      <c r="EY24">
        <v>8</v>
      </c>
      <c r="EZ24">
        <v>13</v>
      </c>
      <c r="FA24">
        <v>2</v>
      </c>
      <c r="FB24">
        <v>8</v>
      </c>
      <c r="FC24">
        <v>0</v>
      </c>
      <c r="FD24">
        <v>0</v>
      </c>
      <c r="FE24">
        <v>0</v>
      </c>
      <c r="FF24">
        <v>0</v>
      </c>
      <c r="FG24">
        <v>19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291</v>
      </c>
      <c r="FX24">
        <v>282.92001342773438</v>
      </c>
      <c r="FY24">
        <v>282.32000732421881</v>
      </c>
      <c r="FZ24">
        <v>286.45999145507813</v>
      </c>
      <c r="GA24">
        <v>280.75</v>
      </c>
      <c r="GB24">
        <v>284.57000732421881</v>
      </c>
      <c r="GC24">
        <v>238</v>
      </c>
      <c r="GD24">
        <v>212</v>
      </c>
      <c r="GE24">
        <v>135</v>
      </c>
      <c r="GF24">
        <v>55</v>
      </c>
      <c r="GG24">
        <v>0</v>
      </c>
      <c r="GH24">
        <v>50</v>
      </c>
      <c r="GI24">
        <v>0</v>
      </c>
      <c r="GJ24">
        <v>50</v>
      </c>
      <c r="GK24">
        <v>0</v>
      </c>
      <c r="GL24">
        <v>110</v>
      </c>
      <c r="GM24">
        <v>0</v>
      </c>
      <c r="GN24">
        <v>8</v>
      </c>
      <c r="GO24">
        <v>1</v>
      </c>
      <c r="GP24">
        <v>0</v>
      </c>
      <c r="GQ24">
        <v>1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1.8</v>
      </c>
      <c r="GX24" t="s">
        <v>218</v>
      </c>
      <c r="GY24">
        <v>77320</v>
      </c>
      <c r="GZ24">
        <v>125528</v>
      </c>
      <c r="HA24">
        <v>0.74399999999999999</v>
      </c>
      <c r="HB24">
        <v>0.79300000000000004</v>
      </c>
      <c r="HC24">
        <v>2.58</v>
      </c>
      <c r="HD24">
        <v>1.75</v>
      </c>
      <c r="HE24">
        <v>0</v>
      </c>
      <c r="HF24" s="2">
        <f t="shared" si="28"/>
        <v>-2.1252695095976826E-3</v>
      </c>
      <c r="HG24" s="2">
        <f t="shared" si="29"/>
        <v>1.445222458406914E-2</v>
      </c>
      <c r="HH24" s="2">
        <f t="shared" si="30"/>
        <v>5.56109125633375E-3</v>
      </c>
      <c r="HI24" s="2">
        <f t="shared" si="31"/>
        <v>1.3423787559827316E-2</v>
      </c>
      <c r="HJ24" s="3">
        <f t="shared" si="32"/>
        <v>286.40015947464445</v>
      </c>
      <c r="HK24" t="str">
        <f t="shared" si="33"/>
        <v>AMED</v>
      </c>
    </row>
    <row r="25" spans="1:219" x14ac:dyDescent="0.25">
      <c r="A25">
        <v>16</v>
      </c>
      <c r="B25" t="s">
        <v>292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23</v>
      </c>
      <c r="Z25">
        <v>171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293</v>
      </c>
      <c r="AV25">
        <v>83.790000915527344</v>
      </c>
      <c r="AW25">
        <v>84.069999694824219</v>
      </c>
      <c r="AX25">
        <v>86.169998168945313</v>
      </c>
      <c r="AY25">
        <v>83.370002746582031</v>
      </c>
      <c r="AZ25">
        <v>85.889999389648438</v>
      </c>
      <c r="BA25" s="2">
        <f t="shared" si="16"/>
        <v>3.3305433604529089E-3</v>
      </c>
      <c r="BB25" s="2">
        <f t="shared" si="17"/>
        <v>2.4370413354353637E-2</v>
      </c>
      <c r="BC25" s="2">
        <f t="shared" si="18"/>
        <v>8.3263584011322722E-3</v>
      </c>
      <c r="BD25" s="2">
        <f t="shared" si="19"/>
        <v>2.9339814425125232E-2</v>
      </c>
      <c r="BE25">
        <v>1</v>
      </c>
      <c r="BF25">
        <v>35</v>
      </c>
      <c r="BG25">
        <v>15</v>
      </c>
      <c r="BH25">
        <v>61</v>
      </c>
      <c r="BI25">
        <v>83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0</v>
      </c>
      <c r="BY25">
        <v>1</v>
      </c>
      <c r="BZ25">
        <v>1</v>
      </c>
      <c r="CA25">
        <v>0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294</v>
      </c>
      <c r="CN25">
        <v>85.889999389648438</v>
      </c>
      <c r="CO25">
        <v>86.160003662109375</v>
      </c>
      <c r="CP25">
        <v>86.55999755859375</v>
      </c>
      <c r="CQ25">
        <v>85.029998779296875</v>
      </c>
      <c r="CR25">
        <v>85.080001831054688</v>
      </c>
      <c r="CS25" s="2">
        <f t="shared" si="20"/>
        <v>3.1337541897027421E-3</v>
      </c>
      <c r="CT25" s="2">
        <f t="shared" si="21"/>
        <v>4.6210017070946741E-3</v>
      </c>
      <c r="CU25" s="2">
        <f t="shared" si="22"/>
        <v>1.3115190747252092E-2</v>
      </c>
      <c r="CV25" s="2">
        <f t="shared" si="23"/>
        <v>5.8771803810142575E-4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4</v>
      </c>
      <c r="DI25">
        <v>2</v>
      </c>
      <c r="DJ25">
        <v>189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295</v>
      </c>
      <c r="EF25">
        <v>85.080001831054688</v>
      </c>
      <c r="EG25">
        <v>84.910003662109375</v>
      </c>
      <c r="EH25">
        <v>85.269996643066406</v>
      </c>
      <c r="EI25">
        <v>84.080001831054688</v>
      </c>
      <c r="EJ25">
        <v>84.80999755859375</v>
      </c>
      <c r="EK25" s="2">
        <f t="shared" si="24"/>
        <v>-2.0020982406478982E-3</v>
      </c>
      <c r="EL25" s="2">
        <f t="shared" si="25"/>
        <v>4.2218012798093119E-3</v>
      </c>
      <c r="EM25" s="2">
        <f t="shared" si="26"/>
        <v>9.7750770846459778E-3</v>
      </c>
      <c r="EN25" s="2">
        <f t="shared" si="27"/>
        <v>8.6074254044721243E-3</v>
      </c>
      <c r="EO25">
        <v>187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20</v>
      </c>
      <c r="EY25">
        <v>0</v>
      </c>
      <c r="EZ25">
        <v>1</v>
      </c>
      <c r="FA25">
        <v>0</v>
      </c>
      <c r="FB25">
        <v>2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296</v>
      </c>
      <c r="FX25">
        <v>84.80999755859375</v>
      </c>
      <c r="FY25">
        <v>84.779998779296875</v>
      </c>
      <c r="FZ25">
        <v>85.19000244140625</v>
      </c>
      <c r="GA25">
        <v>84.319999694824219</v>
      </c>
      <c r="GB25">
        <v>84.779998779296875</v>
      </c>
      <c r="GC25">
        <v>384</v>
      </c>
      <c r="GD25">
        <v>414</v>
      </c>
      <c r="GE25">
        <v>188</v>
      </c>
      <c r="GF25">
        <v>218</v>
      </c>
      <c r="GG25">
        <v>0</v>
      </c>
      <c r="GH25">
        <v>144</v>
      </c>
      <c r="GI25">
        <v>0</v>
      </c>
      <c r="GJ25">
        <v>0</v>
      </c>
      <c r="GK25">
        <v>1</v>
      </c>
      <c r="GL25">
        <v>363</v>
      </c>
      <c r="GM25">
        <v>0</v>
      </c>
      <c r="GN25">
        <v>191</v>
      </c>
      <c r="GO25">
        <v>1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2.1</v>
      </c>
      <c r="GX25" t="s">
        <v>218</v>
      </c>
      <c r="GY25">
        <v>1308246</v>
      </c>
      <c r="GZ25">
        <v>1289557</v>
      </c>
      <c r="HA25">
        <v>0.40699999999999997</v>
      </c>
      <c r="HB25">
        <v>0.75800000000000001</v>
      </c>
      <c r="HC25">
        <v>2.99</v>
      </c>
      <c r="HD25">
        <v>2.2400000000000002</v>
      </c>
      <c r="HE25">
        <v>0.57140000000000002</v>
      </c>
      <c r="HF25" s="2">
        <f t="shared" si="28"/>
        <v>-3.5384264837001744E-4</v>
      </c>
      <c r="HG25" s="2">
        <f t="shared" si="29"/>
        <v>4.8128143016709091E-3</v>
      </c>
      <c r="HH25" s="2">
        <f t="shared" si="30"/>
        <v>5.4257972528419796E-3</v>
      </c>
      <c r="HI25" s="2">
        <f t="shared" si="31"/>
        <v>5.4257972528419796E-3</v>
      </c>
      <c r="HJ25" s="3">
        <f t="shared" si="32"/>
        <v>85.188029169917513</v>
      </c>
      <c r="HK25" t="str">
        <f t="shared" si="33"/>
        <v>AEE</v>
      </c>
    </row>
    <row r="26" spans="1:219" x14ac:dyDescent="0.25">
      <c r="A26">
        <v>17</v>
      </c>
      <c r="B26" t="s">
        <v>297</v>
      </c>
      <c r="C26">
        <v>10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9</v>
      </c>
      <c r="X26">
        <v>22</v>
      </c>
      <c r="Y26">
        <v>22</v>
      </c>
      <c r="Z26">
        <v>68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 t="s">
        <v>298</v>
      </c>
      <c r="AV26">
        <v>119.379997253418</v>
      </c>
      <c r="AW26">
        <v>118.9899978637695</v>
      </c>
      <c r="AX26">
        <v>119.76999664306641</v>
      </c>
      <c r="AY26">
        <v>117.84999847412109</v>
      </c>
      <c r="AZ26">
        <v>119.3399963378906</v>
      </c>
      <c r="BA26" s="2">
        <f t="shared" si="16"/>
        <v>-3.2775812812013694E-3</v>
      </c>
      <c r="BB26" s="2">
        <f t="shared" si="17"/>
        <v>6.5124722481325614E-3</v>
      </c>
      <c r="BC26" s="2">
        <f t="shared" si="18"/>
        <v>9.5806320708869963E-3</v>
      </c>
      <c r="BD26" s="2">
        <f t="shared" si="19"/>
        <v>1.2485318497503783E-2</v>
      </c>
      <c r="BE26">
        <v>10</v>
      </c>
      <c r="BF26">
        <v>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</v>
      </c>
      <c r="BO26">
        <v>8</v>
      </c>
      <c r="BP26">
        <v>20</v>
      </c>
      <c r="BQ26">
        <v>35</v>
      </c>
      <c r="BR26">
        <v>81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81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298</v>
      </c>
      <c r="CN26">
        <v>119.3399963378906</v>
      </c>
      <c r="CO26">
        <v>119.15000152587891</v>
      </c>
      <c r="CP26">
        <v>122.4899978637695</v>
      </c>
      <c r="CQ26">
        <v>119.120002746582</v>
      </c>
      <c r="CR26">
        <v>122.13999938964839</v>
      </c>
      <c r="CS26" s="2">
        <f t="shared" si="20"/>
        <v>-1.5945850573104714E-3</v>
      </c>
      <c r="CT26" s="2">
        <f t="shared" si="21"/>
        <v>2.7267502621767248E-2</v>
      </c>
      <c r="CU26" s="2">
        <f t="shared" si="22"/>
        <v>2.5177321789948692E-4</v>
      </c>
      <c r="CV26" s="2">
        <f t="shared" si="23"/>
        <v>2.4725697217600762E-2</v>
      </c>
      <c r="CW26">
        <v>2</v>
      </c>
      <c r="CX26">
        <v>9</v>
      </c>
      <c r="CY26">
        <v>28</v>
      </c>
      <c r="CZ26">
        <v>27</v>
      </c>
      <c r="DA26">
        <v>100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299</v>
      </c>
      <c r="EF26">
        <v>122.13999938964839</v>
      </c>
      <c r="EG26">
        <v>121.9499969482422</v>
      </c>
      <c r="EH26">
        <v>121.9499969482422</v>
      </c>
      <c r="EI26">
        <v>120.629997253418</v>
      </c>
      <c r="EJ26">
        <v>121.1699981689453</v>
      </c>
      <c r="EK26" s="2">
        <f t="shared" si="24"/>
        <v>-1.5580356388760208E-3</v>
      </c>
      <c r="EL26" s="2">
        <f t="shared" si="25"/>
        <v>0</v>
      </c>
      <c r="EM26" s="2">
        <f t="shared" si="26"/>
        <v>1.0824106009485468E-2</v>
      </c>
      <c r="EN26" s="2">
        <f t="shared" si="27"/>
        <v>4.4565562737269859E-3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20</v>
      </c>
      <c r="EY26">
        <v>29</v>
      </c>
      <c r="EZ26">
        <v>19</v>
      </c>
      <c r="FA26">
        <v>21</v>
      </c>
      <c r="FB26">
        <v>65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0</v>
      </c>
      <c r="FW26" t="s">
        <v>300</v>
      </c>
      <c r="FX26">
        <v>121.1699981689453</v>
      </c>
      <c r="FY26">
        <v>121.5500030517578</v>
      </c>
      <c r="FZ26">
        <v>124.13999938964839</v>
      </c>
      <c r="GA26">
        <v>121.5500030517578</v>
      </c>
      <c r="GB26">
        <v>123.7799987792969</v>
      </c>
      <c r="GC26">
        <v>181</v>
      </c>
      <c r="GD26">
        <v>428</v>
      </c>
      <c r="GE26">
        <v>166</v>
      </c>
      <c r="GF26">
        <v>154</v>
      </c>
      <c r="GG26">
        <v>0</v>
      </c>
      <c r="GH26">
        <v>127</v>
      </c>
      <c r="GI26">
        <v>0</v>
      </c>
      <c r="GJ26">
        <v>127</v>
      </c>
      <c r="GK26">
        <v>0</v>
      </c>
      <c r="GL26">
        <v>214</v>
      </c>
      <c r="GM26">
        <v>0</v>
      </c>
      <c r="GN26">
        <v>65</v>
      </c>
      <c r="GO26">
        <v>1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2.4</v>
      </c>
      <c r="GX26" t="s">
        <v>218</v>
      </c>
      <c r="GY26">
        <v>175519</v>
      </c>
      <c r="GZ26">
        <v>266685</v>
      </c>
      <c r="HA26">
        <v>0.442</v>
      </c>
      <c r="HB26">
        <v>1.4850000000000001</v>
      </c>
      <c r="HC26">
        <v>6.57</v>
      </c>
      <c r="HD26">
        <v>1.64</v>
      </c>
      <c r="HE26">
        <v>0.22559999</v>
      </c>
      <c r="HF26" s="2">
        <f t="shared" si="28"/>
        <v>3.1263255719597982E-3</v>
      </c>
      <c r="HG26" s="2">
        <f t="shared" si="29"/>
        <v>2.086351176594714E-2</v>
      </c>
      <c r="HH26" s="2">
        <f t="shared" si="30"/>
        <v>0</v>
      </c>
      <c r="HI26" s="2">
        <f t="shared" si="31"/>
        <v>1.8015800206261479E-2</v>
      </c>
      <c r="HJ26" s="3">
        <f t="shared" si="32"/>
        <v>124.08596297057906</v>
      </c>
      <c r="HK26" t="str">
        <f t="shared" si="33"/>
        <v>AFG</v>
      </c>
    </row>
    <row r="27" spans="1:219" x14ac:dyDescent="0.25">
      <c r="A27">
        <v>18</v>
      </c>
      <c r="B27" t="s">
        <v>301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38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5</v>
      </c>
      <c r="X27">
        <v>6</v>
      </c>
      <c r="Y27">
        <v>2</v>
      </c>
      <c r="Z27">
        <v>73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37</v>
      </c>
      <c r="AP27">
        <v>0</v>
      </c>
      <c r="AQ27">
        <v>1</v>
      </c>
      <c r="AR27">
        <v>0</v>
      </c>
      <c r="AS27">
        <v>1</v>
      </c>
      <c r="AT27">
        <v>1</v>
      </c>
      <c r="AU27" t="s">
        <v>302</v>
      </c>
      <c r="AV27">
        <v>80.110000610351563</v>
      </c>
      <c r="AW27">
        <v>80</v>
      </c>
      <c r="AX27">
        <v>81.379997253417969</v>
      </c>
      <c r="AY27">
        <v>80</v>
      </c>
      <c r="AZ27">
        <v>81.080001831054688</v>
      </c>
      <c r="BA27" s="2">
        <f t="shared" si="16"/>
        <v>-1.3750076293945757E-3</v>
      </c>
      <c r="BB27" s="2">
        <f t="shared" si="17"/>
        <v>1.6957450233386573E-2</v>
      </c>
      <c r="BC27" s="2">
        <f t="shared" si="18"/>
        <v>0</v>
      </c>
      <c r="BD27" s="2">
        <f t="shared" si="19"/>
        <v>1.3320199884862771E-2</v>
      </c>
      <c r="BE27">
        <v>0</v>
      </c>
      <c r="BF27">
        <v>18</v>
      </c>
      <c r="BG27">
        <v>92</v>
      </c>
      <c r="BH27">
        <v>8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303</v>
      </c>
      <c r="CN27">
        <v>81.080001831054688</v>
      </c>
      <c r="CO27">
        <v>81.410003662109375</v>
      </c>
      <c r="CP27">
        <v>81.970001220703125</v>
      </c>
      <c r="CQ27">
        <v>80.930000305175781</v>
      </c>
      <c r="CR27">
        <v>81.819999694824219</v>
      </c>
      <c r="CS27" s="2">
        <f t="shared" si="20"/>
        <v>4.0535783836143091E-3</v>
      </c>
      <c r="CT27" s="2">
        <f t="shared" si="21"/>
        <v>6.8317378340152501E-3</v>
      </c>
      <c r="CU27" s="2">
        <f t="shared" si="22"/>
        <v>5.8961225321378929E-3</v>
      </c>
      <c r="CV27" s="2">
        <f t="shared" si="23"/>
        <v>1.0877528635639178E-2</v>
      </c>
      <c r="CW27">
        <v>69</v>
      </c>
      <c r="CX27">
        <v>24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20</v>
      </c>
      <c r="DG27">
        <v>5</v>
      </c>
      <c r="DH27">
        <v>3</v>
      </c>
      <c r="DI27">
        <v>1</v>
      </c>
      <c r="DJ27">
        <v>3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3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281</v>
      </c>
      <c r="EF27">
        <v>81.819999694824219</v>
      </c>
      <c r="EG27">
        <v>81.989997863769531</v>
      </c>
      <c r="EH27">
        <v>82.660003662109375</v>
      </c>
      <c r="EI27">
        <v>81.349998474121094</v>
      </c>
      <c r="EJ27">
        <v>81.620002746582031</v>
      </c>
      <c r="EK27" s="2">
        <f t="shared" si="24"/>
        <v>2.0734013096057602E-3</v>
      </c>
      <c r="EL27" s="2">
        <f t="shared" si="25"/>
        <v>8.1055621661794142E-3</v>
      </c>
      <c r="EM27" s="2">
        <f t="shared" si="26"/>
        <v>7.8058227384251166E-3</v>
      </c>
      <c r="EN27" s="2">
        <f t="shared" si="27"/>
        <v>3.308064976415892E-3</v>
      </c>
      <c r="EO27">
        <v>45</v>
      </c>
      <c r="EP27">
        <v>35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15</v>
      </c>
      <c r="EY27">
        <v>11</v>
      </c>
      <c r="EZ27">
        <v>10</v>
      </c>
      <c r="FA27">
        <v>10</v>
      </c>
      <c r="FB27">
        <v>6</v>
      </c>
      <c r="FC27">
        <v>0</v>
      </c>
      <c r="FD27">
        <v>0</v>
      </c>
      <c r="FE27">
        <v>0</v>
      </c>
      <c r="FF27">
        <v>0</v>
      </c>
      <c r="FG27">
        <v>35</v>
      </c>
      <c r="FH27">
        <v>0</v>
      </c>
      <c r="FI27">
        <v>1</v>
      </c>
      <c r="FJ27">
        <v>0</v>
      </c>
      <c r="FK27">
        <v>1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304</v>
      </c>
      <c r="FX27">
        <v>81.620002746582031</v>
      </c>
      <c r="FY27">
        <v>81.739997863769531</v>
      </c>
      <c r="FZ27">
        <v>83.30999755859375</v>
      </c>
      <c r="GA27">
        <v>81.410003662109375</v>
      </c>
      <c r="GB27">
        <v>82.379997253417969</v>
      </c>
      <c r="GC27">
        <v>330</v>
      </c>
      <c r="GD27">
        <v>185</v>
      </c>
      <c r="GE27">
        <v>173</v>
      </c>
      <c r="GF27">
        <v>84</v>
      </c>
      <c r="GG27">
        <v>0</v>
      </c>
      <c r="GH27">
        <v>8</v>
      </c>
      <c r="GI27">
        <v>0</v>
      </c>
      <c r="GJ27">
        <v>0</v>
      </c>
      <c r="GK27">
        <v>0</v>
      </c>
      <c r="GL27">
        <v>82</v>
      </c>
      <c r="GM27">
        <v>0</v>
      </c>
      <c r="GN27">
        <v>9</v>
      </c>
      <c r="GO27">
        <v>3</v>
      </c>
      <c r="GP27">
        <v>2</v>
      </c>
      <c r="GQ27">
        <v>0</v>
      </c>
      <c r="GR27">
        <v>0</v>
      </c>
      <c r="GS27">
        <v>1</v>
      </c>
      <c r="GT27">
        <v>0</v>
      </c>
      <c r="GU27">
        <v>1</v>
      </c>
      <c r="GV27">
        <v>0</v>
      </c>
      <c r="GW27">
        <v>2.6</v>
      </c>
      <c r="GX27" t="s">
        <v>222</v>
      </c>
      <c r="GY27">
        <v>147286</v>
      </c>
      <c r="GZ27">
        <v>160742</v>
      </c>
      <c r="HA27">
        <v>1.095</v>
      </c>
      <c r="HB27">
        <v>1.325</v>
      </c>
      <c r="HC27">
        <v>6.49</v>
      </c>
      <c r="HD27">
        <v>3.28</v>
      </c>
      <c r="HE27">
        <v>0.5494</v>
      </c>
      <c r="HF27" s="2">
        <f t="shared" si="28"/>
        <v>1.4680097910876322E-3</v>
      </c>
      <c r="HG27" s="2">
        <f t="shared" si="29"/>
        <v>1.8845273566596932E-2</v>
      </c>
      <c r="HH27" s="2">
        <f t="shared" si="30"/>
        <v>4.0371202628379788E-3</v>
      </c>
      <c r="HI27" s="2">
        <f t="shared" si="31"/>
        <v>1.1774625196025346E-2</v>
      </c>
      <c r="HJ27" s="3">
        <f t="shared" si="32"/>
        <v>83.280410484845319</v>
      </c>
      <c r="HK27" t="str">
        <f t="shared" si="33"/>
        <v>AWR</v>
      </c>
    </row>
    <row r="28" spans="1:219" x14ac:dyDescent="0.25">
      <c r="A28">
        <v>19</v>
      </c>
      <c r="B28" t="s">
        <v>305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23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67</v>
      </c>
      <c r="W28">
        <v>65</v>
      </c>
      <c r="X28">
        <v>40</v>
      </c>
      <c r="Y28">
        <v>7</v>
      </c>
      <c r="Z28">
        <v>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298</v>
      </c>
      <c r="AV28">
        <v>248.53999328613281</v>
      </c>
      <c r="AW28">
        <v>247.74000549316409</v>
      </c>
      <c r="AX28">
        <v>253.8500061035156</v>
      </c>
      <c r="AY28">
        <v>247.74000549316409</v>
      </c>
      <c r="AZ28">
        <v>252.66999816894531</v>
      </c>
      <c r="BA28" s="2">
        <f t="shared" si="16"/>
        <v>-3.2291425495700743E-3</v>
      </c>
      <c r="BB28" s="2">
        <f t="shared" si="17"/>
        <v>2.406933410850487E-2</v>
      </c>
      <c r="BC28" s="2">
        <f t="shared" si="18"/>
        <v>0</v>
      </c>
      <c r="BD28" s="2">
        <f t="shared" si="19"/>
        <v>1.9511587095848326E-2</v>
      </c>
      <c r="BE28">
        <v>3</v>
      </c>
      <c r="BF28">
        <v>1</v>
      </c>
      <c r="BG28">
        <v>21</v>
      </c>
      <c r="BH28">
        <v>118</v>
      </c>
      <c r="BI28">
        <v>52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306</v>
      </c>
      <c r="CN28">
        <v>252.66999816894531</v>
      </c>
      <c r="CO28">
        <v>254.07000732421881</v>
      </c>
      <c r="CP28">
        <v>255.0299987792969</v>
      </c>
      <c r="CQ28">
        <v>251.07000732421881</v>
      </c>
      <c r="CR28">
        <v>252.17999267578119</v>
      </c>
      <c r="CS28" s="2">
        <f t="shared" si="20"/>
        <v>5.5103283146953341E-3</v>
      </c>
      <c r="CT28" s="2">
        <f t="shared" si="21"/>
        <v>3.7642295403407244E-3</v>
      </c>
      <c r="CU28" s="2">
        <f t="shared" si="22"/>
        <v>1.1807769171949922E-2</v>
      </c>
      <c r="CV28" s="2">
        <f t="shared" si="23"/>
        <v>4.4015599325892829E-3</v>
      </c>
      <c r="CW28">
        <v>9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12</v>
      </c>
      <c r="DG28">
        <v>15</v>
      </c>
      <c r="DH28">
        <v>11</v>
      </c>
      <c r="DI28">
        <v>7</v>
      </c>
      <c r="DJ28">
        <v>150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11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 t="s">
        <v>240</v>
      </c>
      <c r="EF28">
        <v>252.17999267578119</v>
      </c>
      <c r="EG28">
        <v>250.72999572753901</v>
      </c>
      <c r="EH28">
        <v>254.02000427246091</v>
      </c>
      <c r="EI28">
        <v>250.08999633789071</v>
      </c>
      <c r="EJ28">
        <v>251.53999328613281</v>
      </c>
      <c r="EK28" s="2">
        <f t="shared" si="24"/>
        <v>-5.7831012361913015E-3</v>
      </c>
      <c r="EL28" s="2">
        <f t="shared" si="25"/>
        <v>1.2951769504708222E-2</v>
      </c>
      <c r="EM28" s="2">
        <f t="shared" si="26"/>
        <v>2.5525441732299203E-3</v>
      </c>
      <c r="EN28" s="2">
        <f t="shared" si="27"/>
        <v>5.7644787586230706E-3</v>
      </c>
      <c r="EO28">
        <v>36</v>
      </c>
      <c r="EP28">
        <v>84</v>
      </c>
      <c r="EQ28">
        <v>75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</v>
      </c>
      <c r="EY28">
        <v>1</v>
      </c>
      <c r="EZ28">
        <v>0</v>
      </c>
      <c r="FA28">
        <v>0</v>
      </c>
      <c r="FB28">
        <v>0</v>
      </c>
      <c r="FC28">
        <v>1</v>
      </c>
      <c r="FD28">
        <v>5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307</v>
      </c>
      <c r="FX28">
        <v>251.53999328613281</v>
      </c>
      <c r="FY28">
        <v>251.66999816894531</v>
      </c>
      <c r="FZ28">
        <v>255.2799987792969</v>
      </c>
      <c r="GA28">
        <v>251.24000549316409</v>
      </c>
      <c r="GB28">
        <v>254.03999328613281</v>
      </c>
      <c r="GC28">
        <v>422</v>
      </c>
      <c r="GD28">
        <v>386</v>
      </c>
      <c r="GE28">
        <v>204</v>
      </c>
      <c r="GF28">
        <v>200</v>
      </c>
      <c r="GG28">
        <v>0</v>
      </c>
      <c r="GH28">
        <v>170</v>
      </c>
      <c r="GI28">
        <v>0</v>
      </c>
      <c r="GJ28">
        <v>0</v>
      </c>
      <c r="GK28">
        <v>0</v>
      </c>
      <c r="GL28">
        <v>157</v>
      </c>
      <c r="GM28">
        <v>0</v>
      </c>
      <c r="GN28">
        <v>150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1.9</v>
      </c>
      <c r="GX28" t="s">
        <v>218</v>
      </c>
      <c r="GY28">
        <v>1222837</v>
      </c>
      <c r="GZ28">
        <v>1695928</v>
      </c>
      <c r="HA28">
        <v>0.68400000000000005</v>
      </c>
      <c r="HB28">
        <v>0.79500000000000004</v>
      </c>
      <c r="HC28">
        <v>2.71</v>
      </c>
      <c r="HD28">
        <v>1.26</v>
      </c>
      <c r="HE28">
        <v>1.1953</v>
      </c>
      <c r="HF28" s="2">
        <f t="shared" si="28"/>
        <v>5.1656885508155614E-4</v>
      </c>
      <c r="HG28" s="2">
        <f t="shared" si="29"/>
        <v>1.4141337463232428E-2</v>
      </c>
      <c r="HH28" s="2">
        <f t="shared" si="30"/>
        <v>1.7085575511966988E-3</v>
      </c>
      <c r="HI28" s="2">
        <f t="shared" si="31"/>
        <v>1.1021838556793728E-2</v>
      </c>
      <c r="HJ28" s="3">
        <f t="shared" si="32"/>
        <v>255.22894854242347</v>
      </c>
      <c r="HK28" t="str">
        <f t="shared" si="33"/>
        <v>AMT</v>
      </c>
    </row>
    <row r="29" spans="1:219" x14ac:dyDescent="0.25">
      <c r="A29">
        <v>20</v>
      </c>
      <c r="B29" t="s">
        <v>308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51</v>
      </c>
      <c r="N29">
        <v>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30</v>
      </c>
      <c r="W29">
        <v>12</v>
      </c>
      <c r="X29">
        <v>15</v>
      </c>
      <c r="Y29">
        <v>20</v>
      </c>
      <c r="Z29">
        <v>73</v>
      </c>
      <c r="AA29">
        <v>0</v>
      </c>
      <c r="AB29">
        <v>0</v>
      </c>
      <c r="AC29">
        <v>0</v>
      </c>
      <c r="AD29">
        <v>0</v>
      </c>
      <c r="AE29">
        <v>6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309</v>
      </c>
      <c r="AV29">
        <v>119.5</v>
      </c>
      <c r="AW29">
        <v>119.3000030517578</v>
      </c>
      <c r="AX29">
        <v>120.94000244140619</v>
      </c>
      <c r="AY29">
        <v>119.0699996948242</v>
      </c>
      <c r="AZ29">
        <v>120.5</v>
      </c>
      <c r="BA29" s="2">
        <f t="shared" si="16"/>
        <v>-1.6764203112000775E-3</v>
      </c>
      <c r="BB29" s="2">
        <f t="shared" si="17"/>
        <v>1.3560437874498565E-2</v>
      </c>
      <c r="BC29" s="2">
        <f t="shared" si="18"/>
        <v>1.9279409140819936E-3</v>
      </c>
      <c r="BD29" s="2">
        <f t="shared" si="19"/>
        <v>1.1867222449591708E-2</v>
      </c>
      <c r="BE29">
        <v>52</v>
      </c>
      <c r="BF29">
        <v>69</v>
      </c>
      <c r="BG29">
        <v>61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20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310</v>
      </c>
      <c r="CN29">
        <v>120.5</v>
      </c>
      <c r="CO29">
        <v>121</v>
      </c>
      <c r="CP29">
        <v>121.6600036621094</v>
      </c>
      <c r="CQ29">
        <v>120.3199996948242</v>
      </c>
      <c r="CR29">
        <v>121.1600036621094</v>
      </c>
      <c r="CS29" s="2">
        <f t="shared" si="20"/>
        <v>4.1322314049586639E-3</v>
      </c>
      <c r="CT29" s="2">
        <f t="shared" si="21"/>
        <v>5.4249847299236986E-3</v>
      </c>
      <c r="CU29" s="2">
        <f t="shared" si="22"/>
        <v>5.6198372328578605E-3</v>
      </c>
      <c r="CV29" s="2">
        <f t="shared" si="23"/>
        <v>6.9330137165379835E-3</v>
      </c>
      <c r="CW29">
        <v>106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34</v>
      </c>
      <c r="DG29">
        <v>15</v>
      </c>
      <c r="DH29">
        <v>25</v>
      </c>
      <c r="DI29">
        <v>15</v>
      </c>
      <c r="DJ29">
        <v>8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311</v>
      </c>
      <c r="EF29">
        <v>121.1600036621094</v>
      </c>
      <c r="EG29">
        <v>121.48000335693359</v>
      </c>
      <c r="EH29">
        <v>121.48000335693359</v>
      </c>
      <c r="EI29">
        <v>119.84999847412109</v>
      </c>
      <c r="EJ29">
        <v>120.88999938964839</v>
      </c>
      <c r="EK29" s="2">
        <f t="shared" si="24"/>
        <v>2.6341758806506244E-3</v>
      </c>
      <c r="EL29" s="2">
        <f t="shared" si="25"/>
        <v>0</v>
      </c>
      <c r="EM29" s="2">
        <f t="shared" si="26"/>
        <v>1.3417886382693034E-2</v>
      </c>
      <c r="EN29" s="2">
        <f t="shared" si="27"/>
        <v>8.6028697227071849E-3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17</v>
      </c>
      <c r="EZ29">
        <v>42</v>
      </c>
      <c r="FA29">
        <v>23</v>
      </c>
      <c r="FB29">
        <v>113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 t="s">
        <v>312</v>
      </c>
      <c r="FX29">
        <v>120.88999938964839</v>
      </c>
      <c r="FY29">
        <v>120.86000061035161</v>
      </c>
      <c r="FZ29">
        <v>121.8199996948242</v>
      </c>
      <c r="GA29">
        <v>120.23000335693359</v>
      </c>
      <c r="GB29">
        <v>121.65000152587891</v>
      </c>
      <c r="GC29">
        <v>346</v>
      </c>
      <c r="GD29">
        <v>462</v>
      </c>
      <c r="GE29">
        <v>107</v>
      </c>
      <c r="GF29">
        <v>292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194</v>
      </c>
      <c r="GM29">
        <v>0</v>
      </c>
      <c r="GN29">
        <v>121</v>
      </c>
      <c r="GO29">
        <v>1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2.2999999999999998</v>
      </c>
      <c r="GX29" t="s">
        <v>218</v>
      </c>
      <c r="GY29">
        <v>759136</v>
      </c>
      <c r="GZ29">
        <v>995585</v>
      </c>
      <c r="HA29">
        <v>0.57299999999999995</v>
      </c>
      <c r="HB29">
        <v>0.99</v>
      </c>
      <c r="HC29">
        <v>1.52</v>
      </c>
      <c r="HD29">
        <v>2.82</v>
      </c>
      <c r="HF29" s="2">
        <f t="shared" si="28"/>
        <v>-2.4821098084792936E-4</v>
      </c>
      <c r="HG29" s="2">
        <f t="shared" si="29"/>
        <v>7.8804719001602797E-3</v>
      </c>
      <c r="HH29" s="2">
        <f t="shared" si="30"/>
        <v>5.2126199754797264E-3</v>
      </c>
      <c r="HI29" s="2">
        <f t="shared" si="31"/>
        <v>1.1672816696539301E-2</v>
      </c>
      <c r="HJ29" s="3">
        <f t="shared" si="32"/>
        <v>121.81243444901483</v>
      </c>
      <c r="HK29" t="str">
        <f t="shared" si="33"/>
        <v>ABC</v>
      </c>
    </row>
    <row r="30" spans="1:219" x14ac:dyDescent="0.25">
      <c r="A30">
        <v>21</v>
      </c>
      <c r="B30" t="s">
        <v>313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3</v>
      </c>
      <c r="X30">
        <v>0</v>
      </c>
      <c r="Y30">
        <v>2</v>
      </c>
      <c r="Z30">
        <v>188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 t="s">
        <v>314</v>
      </c>
      <c r="AV30">
        <v>132.1199951171875</v>
      </c>
      <c r="AW30">
        <v>131.5</v>
      </c>
      <c r="AX30">
        <v>132.2200012207031</v>
      </c>
      <c r="AY30">
        <v>130.1300048828125</v>
      </c>
      <c r="AZ30">
        <v>130.88999938964841</v>
      </c>
      <c r="BA30" s="2">
        <f t="shared" si="16"/>
        <v>-4.7147917656844562E-3</v>
      </c>
      <c r="BB30" s="2">
        <f t="shared" si="17"/>
        <v>5.4454788538480514E-3</v>
      </c>
      <c r="BC30" s="2">
        <f t="shared" si="18"/>
        <v>1.0418213818916389E-2</v>
      </c>
      <c r="BD30" s="2">
        <f t="shared" si="19"/>
        <v>5.8063603818460097E-3</v>
      </c>
      <c r="BE30">
        <v>18</v>
      </c>
      <c r="BF30">
        <v>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12</v>
      </c>
      <c r="BO30">
        <v>1</v>
      </c>
      <c r="BP30">
        <v>8</v>
      </c>
      <c r="BQ30">
        <v>13</v>
      </c>
      <c r="BR30">
        <v>138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24</v>
      </c>
      <c r="CF30">
        <v>2</v>
      </c>
      <c r="CG30">
        <v>0</v>
      </c>
      <c r="CH30">
        <v>0</v>
      </c>
      <c r="CI30">
        <v>1</v>
      </c>
      <c r="CJ30">
        <v>1</v>
      </c>
      <c r="CK30">
        <v>0</v>
      </c>
      <c r="CL30">
        <v>0</v>
      </c>
      <c r="CM30" t="s">
        <v>315</v>
      </c>
      <c r="CN30">
        <v>130.88999938964841</v>
      </c>
      <c r="CO30">
        <v>131.05000305175781</v>
      </c>
      <c r="CP30">
        <v>133.16999816894531</v>
      </c>
      <c r="CQ30">
        <v>130.66999816894531</v>
      </c>
      <c r="CR30">
        <v>133.0899963378906</v>
      </c>
      <c r="CS30" s="2">
        <f t="shared" si="20"/>
        <v>1.2209359662983532E-3</v>
      </c>
      <c r="CT30" s="2">
        <f t="shared" si="21"/>
        <v>1.5919464942080852E-2</v>
      </c>
      <c r="CU30" s="2">
        <f t="shared" si="22"/>
        <v>2.8996938112425541E-3</v>
      </c>
      <c r="CV30" s="2">
        <f t="shared" si="23"/>
        <v>1.8183171053678282E-2</v>
      </c>
      <c r="CW30">
        <v>6</v>
      </c>
      <c r="CX30">
        <v>60</v>
      </c>
      <c r="CY30">
        <v>116</v>
      </c>
      <c r="CZ30">
        <v>4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</v>
      </c>
      <c r="DG30">
        <v>2</v>
      </c>
      <c r="DH30">
        <v>0</v>
      </c>
      <c r="DI30">
        <v>0</v>
      </c>
      <c r="DJ30">
        <v>0</v>
      </c>
      <c r="DK30">
        <v>1</v>
      </c>
      <c r="DL30">
        <v>5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316</v>
      </c>
      <c r="EF30">
        <v>133.0899963378906</v>
      </c>
      <c r="EG30">
        <v>133.63999938964841</v>
      </c>
      <c r="EH30">
        <v>134.24000549316409</v>
      </c>
      <c r="EI30">
        <v>132.92999267578119</v>
      </c>
      <c r="EJ30">
        <v>133.5299987792969</v>
      </c>
      <c r="EK30" s="2">
        <f t="shared" si="24"/>
        <v>4.1155571256341617E-3</v>
      </c>
      <c r="EL30" s="2">
        <f t="shared" si="25"/>
        <v>4.4696519589030315E-3</v>
      </c>
      <c r="EM30" s="2">
        <f t="shared" si="26"/>
        <v>5.3128308673294766E-3</v>
      </c>
      <c r="EN30" s="2">
        <f t="shared" si="27"/>
        <v>4.4934180259180723E-3</v>
      </c>
      <c r="EO30">
        <v>100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39</v>
      </c>
      <c r="EY30">
        <v>33</v>
      </c>
      <c r="EZ30">
        <v>24</v>
      </c>
      <c r="FA30">
        <v>14</v>
      </c>
      <c r="FB30">
        <v>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317</v>
      </c>
      <c r="FX30">
        <v>133.5299987792969</v>
      </c>
      <c r="FY30">
        <v>133.78999328613281</v>
      </c>
      <c r="FZ30">
        <v>135.61000061035159</v>
      </c>
      <c r="GA30">
        <v>133.50999450683591</v>
      </c>
      <c r="GB30">
        <v>135.00999450683591</v>
      </c>
      <c r="GC30">
        <v>308</v>
      </c>
      <c r="GD30">
        <v>485</v>
      </c>
      <c r="GE30">
        <v>286</v>
      </c>
      <c r="GF30">
        <v>119</v>
      </c>
      <c r="GG30">
        <v>0</v>
      </c>
      <c r="GH30">
        <v>4</v>
      </c>
      <c r="GI30">
        <v>0</v>
      </c>
      <c r="GJ30">
        <v>4</v>
      </c>
      <c r="GK30">
        <v>0</v>
      </c>
      <c r="GL30">
        <v>330</v>
      </c>
      <c r="GM30">
        <v>0</v>
      </c>
      <c r="GN30">
        <v>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946280</v>
      </c>
      <c r="GZ30">
        <v>895414</v>
      </c>
      <c r="HA30">
        <v>1.7470000000000001</v>
      </c>
      <c r="HB30">
        <v>2.3439999999999999</v>
      </c>
      <c r="HC30">
        <v>-23.47</v>
      </c>
      <c r="HD30">
        <v>1.52</v>
      </c>
      <c r="HE30">
        <v>0.191</v>
      </c>
      <c r="HF30" s="2">
        <f t="shared" si="28"/>
        <v>1.9433030860527278E-3</v>
      </c>
      <c r="HG30" s="2">
        <f t="shared" si="29"/>
        <v>1.3420893120177801E-2</v>
      </c>
      <c r="HH30" s="2">
        <f t="shared" si="30"/>
        <v>2.0928230312268203E-3</v>
      </c>
      <c r="HI30" s="2">
        <f t="shared" si="31"/>
        <v>1.1110288578850769E-2</v>
      </c>
      <c r="HJ30" s="3">
        <f t="shared" si="32"/>
        <v>135.5855744865753</v>
      </c>
      <c r="HK30" t="str">
        <f t="shared" si="33"/>
        <v>AME</v>
      </c>
    </row>
    <row r="31" spans="1:219" x14ac:dyDescent="0.25">
      <c r="A31">
        <v>22</v>
      </c>
      <c r="B31" t="s">
        <v>318</v>
      </c>
      <c r="C31">
        <v>10</v>
      </c>
      <c r="D31">
        <v>1</v>
      </c>
      <c r="E31">
        <v>5</v>
      </c>
      <c r="F31">
        <v>1</v>
      </c>
      <c r="G31" t="s">
        <v>218</v>
      </c>
      <c r="H31" t="s">
        <v>218</v>
      </c>
      <c r="I31">
        <v>5</v>
      </c>
      <c r="J31">
        <v>1</v>
      </c>
      <c r="K31" t="s">
        <v>218</v>
      </c>
      <c r="L31" t="s">
        <v>218</v>
      </c>
      <c r="M31">
        <v>7</v>
      </c>
      <c r="N31">
        <v>86</v>
      </c>
      <c r="O31">
        <v>102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319</v>
      </c>
      <c r="AV31">
        <v>255.9700012207031</v>
      </c>
      <c r="AW31">
        <v>254.83999633789071</v>
      </c>
      <c r="AX31">
        <v>260.3599853515625</v>
      </c>
      <c r="AY31">
        <v>254.83999633789071</v>
      </c>
      <c r="AZ31">
        <v>259.1400146484375</v>
      </c>
      <c r="BA31" s="2">
        <f t="shared" si="16"/>
        <v>-4.4341739877995501E-3</v>
      </c>
      <c r="BB31" s="2">
        <f t="shared" si="17"/>
        <v>2.1201372423716225E-2</v>
      </c>
      <c r="BC31" s="2">
        <f t="shared" si="18"/>
        <v>0</v>
      </c>
      <c r="BD31" s="2">
        <f t="shared" si="19"/>
        <v>1.6593416946357742E-2</v>
      </c>
      <c r="BE31">
        <v>0</v>
      </c>
      <c r="BF31">
        <v>5</v>
      </c>
      <c r="BG31">
        <v>55</v>
      </c>
      <c r="BH31">
        <v>119</v>
      </c>
      <c r="BI31">
        <v>16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320</v>
      </c>
      <c r="CN31">
        <v>259.1400146484375</v>
      </c>
      <c r="CO31">
        <v>260.41000366210938</v>
      </c>
      <c r="CP31">
        <v>261</v>
      </c>
      <c r="CQ31">
        <v>257.75</v>
      </c>
      <c r="CR31">
        <v>258.77999877929688</v>
      </c>
      <c r="CS31" s="2">
        <f t="shared" si="20"/>
        <v>4.8768825921131631E-3</v>
      </c>
      <c r="CT31" s="2">
        <f t="shared" si="21"/>
        <v>2.2605223673970443E-3</v>
      </c>
      <c r="CU31" s="2">
        <f t="shared" si="22"/>
        <v>1.0214675414546792E-2</v>
      </c>
      <c r="CV31" s="2">
        <f t="shared" si="23"/>
        <v>3.9802101559452963E-3</v>
      </c>
      <c r="CW31">
        <v>9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14</v>
      </c>
      <c r="DG31">
        <v>9</v>
      </c>
      <c r="DH31">
        <v>4</v>
      </c>
      <c r="DI31">
        <v>6</v>
      </c>
      <c r="DJ31">
        <v>160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9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 t="s">
        <v>321</v>
      </c>
      <c r="EF31">
        <v>258.77999877929688</v>
      </c>
      <c r="EG31">
        <v>257.54000854492188</v>
      </c>
      <c r="EH31">
        <v>258.48001098632813</v>
      </c>
      <c r="EI31">
        <v>253.66000366210929</v>
      </c>
      <c r="EJ31">
        <v>255.05000305175781</v>
      </c>
      <c r="EK31" s="2">
        <f t="shared" si="24"/>
        <v>-4.8147479740365817E-3</v>
      </c>
      <c r="EL31" s="2">
        <f t="shared" si="25"/>
        <v>3.6366542922190437E-3</v>
      </c>
      <c r="EM31" s="2">
        <f t="shared" si="26"/>
        <v>1.5065639333998071E-2</v>
      </c>
      <c r="EN31" s="2">
        <f t="shared" si="27"/>
        <v>5.4499093237275753E-3</v>
      </c>
      <c r="EO31">
        <v>43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17</v>
      </c>
      <c r="EY31">
        <v>10</v>
      </c>
      <c r="EZ31">
        <v>5</v>
      </c>
      <c r="FA31">
        <v>3</v>
      </c>
      <c r="FB31">
        <v>126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45</v>
      </c>
      <c r="FP31">
        <v>0</v>
      </c>
      <c r="FQ31">
        <v>4</v>
      </c>
      <c r="FR31">
        <v>0</v>
      </c>
      <c r="FS31">
        <v>2</v>
      </c>
      <c r="FT31">
        <v>0</v>
      </c>
      <c r="FU31">
        <v>1</v>
      </c>
      <c r="FV31">
        <v>0</v>
      </c>
      <c r="FW31" t="s">
        <v>322</v>
      </c>
      <c r="FX31">
        <v>255.05000305175781</v>
      </c>
      <c r="FY31">
        <v>254.97999572753909</v>
      </c>
      <c r="FZ31">
        <v>258.1400146484375</v>
      </c>
      <c r="GA31">
        <v>253.66999816894531</v>
      </c>
      <c r="GB31">
        <v>257.02999877929688</v>
      </c>
      <c r="GC31">
        <v>442</v>
      </c>
      <c r="GD31">
        <v>355</v>
      </c>
      <c r="GE31">
        <v>52</v>
      </c>
      <c r="GF31">
        <v>354</v>
      </c>
      <c r="GG31">
        <v>0</v>
      </c>
      <c r="GH31">
        <v>135</v>
      </c>
      <c r="GI31">
        <v>0</v>
      </c>
      <c r="GJ31">
        <v>0</v>
      </c>
      <c r="GK31">
        <v>0</v>
      </c>
      <c r="GL31">
        <v>286</v>
      </c>
      <c r="GM31">
        <v>0</v>
      </c>
      <c r="GN31">
        <v>286</v>
      </c>
      <c r="GO31">
        <v>0</v>
      </c>
      <c r="GP31">
        <v>0</v>
      </c>
      <c r="GQ31">
        <v>0</v>
      </c>
      <c r="GR31">
        <v>0</v>
      </c>
      <c r="GS31">
        <v>1</v>
      </c>
      <c r="GT31">
        <v>1</v>
      </c>
      <c r="GU31">
        <v>0</v>
      </c>
      <c r="GV31">
        <v>0</v>
      </c>
      <c r="GW31">
        <v>2.2999999999999998</v>
      </c>
      <c r="GX31" t="s">
        <v>218</v>
      </c>
      <c r="GY31">
        <v>3370746</v>
      </c>
      <c r="GZ31">
        <v>2107357</v>
      </c>
      <c r="HA31">
        <v>1.371</v>
      </c>
      <c r="HB31">
        <v>1.8140000000000001</v>
      </c>
      <c r="HC31">
        <v>2.2000000000000002</v>
      </c>
      <c r="HD31">
        <v>3.65</v>
      </c>
      <c r="HE31">
        <v>0.51990000000000003</v>
      </c>
      <c r="HF31" s="2">
        <f t="shared" si="28"/>
        <v>-2.7456006507087238E-4</v>
      </c>
      <c r="HG31" s="2">
        <f t="shared" si="29"/>
        <v>1.2241491987215025E-2</v>
      </c>
      <c r="HH31" s="2">
        <f t="shared" si="30"/>
        <v>5.1376483667118222E-3</v>
      </c>
      <c r="HI31" s="2">
        <f t="shared" si="31"/>
        <v>1.3072406436249073E-2</v>
      </c>
      <c r="HJ31" s="3">
        <f t="shared" si="32"/>
        <v>258.10133130213791</v>
      </c>
      <c r="HK31" t="str">
        <f t="shared" si="33"/>
        <v>AMGN</v>
      </c>
    </row>
    <row r="32" spans="1:219" x14ac:dyDescent="0.25">
      <c r="A32">
        <v>23</v>
      </c>
      <c r="B32" t="s">
        <v>323</v>
      </c>
      <c r="C32">
        <v>10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34</v>
      </c>
      <c r="N32">
        <v>144</v>
      </c>
      <c r="O32">
        <v>12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</v>
      </c>
      <c r="W32">
        <v>3</v>
      </c>
      <c r="X32">
        <v>0</v>
      </c>
      <c r="Y32">
        <v>0</v>
      </c>
      <c r="Z32">
        <v>0</v>
      </c>
      <c r="AA32">
        <v>1</v>
      </c>
      <c r="AB32">
        <v>12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324</v>
      </c>
      <c r="AV32">
        <v>379.66000366210938</v>
      </c>
      <c r="AW32">
        <v>379.3800048828125</v>
      </c>
      <c r="AX32">
        <v>386.77999877929688</v>
      </c>
      <c r="AY32">
        <v>378.07000732421881</v>
      </c>
      <c r="AZ32">
        <v>381.8800048828125</v>
      </c>
      <c r="BA32" s="2">
        <f t="shared" si="16"/>
        <v>-7.3804305892011257E-4</v>
      </c>
      <c r="BB32" s="2">
        <f t="shared" si="17"/>
        <v>1.9132307564608375E-2</v>
      </c>
      <c r="BC32" s="2">
        <f t="shared" si="18"/>
        <v>3.4529957871616279E-3</v>
      </c>
      <c r="BD32" s="2">
        <f t="shared" si="19"/>
        <v>9.9769495911755657E-3</v>
      </c>
      <c r="BE32">
        <v>2</v>
      </c>
      <c r="BF32">
        <v>46</v>
      </c>
      <c r="BG32">
        <v>99</v>
      </c>
      <c r="BH32">
        <v>48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325</v>
      </c>
      <c r="CN32">
        <v>381.8800048828125</v>
      </c>
      <c r="CO32">
        <v>381.92001342773438</v>
      </c>
      <c r="CP32">
        <v>386.739990234375</v>
      </c>
      <c r="CQ32">
        <v>377.85000610351563</v>
      </c>
      <c r="CR32">
        <v>384.83999633789063</v>
      </c>
      <c r="CS32" s="2">
        <f t="shared" si="20"/>
        <v>1.0475634560969116E-4</v>
      </c>
      <c r="CT32" s="2">
        <f t="shared" si="21"/>
        <v>1.2463093883101073E-2</v>
      </c>
      <c r="CU32" s="2">
        <f t="shared" si="22"/>
        <v>1.0656700830339871E-2</v>
      </c>
      <c r="CV32" s="2">
        <f t="shared" si="23"/>
        <v>1.8163367375769734E-2</v>
      </c>
      <c r="CW32">
        <v>82</v>
      </c>
      <c r="CX32">
        <v>67</v>
      </c>
      <c r="CY32">
        <v>5</v>
      </c>
      <c r="CZ32">
        <v>0</v>
      </c>
      <c r="DA32">
        <v>0</v>
      </c>
      <c r="DB32">
        <v>1</v>
      </c>
      <c r="DC32">
        <v>5</v>
      </c>
      <c r="DD32">
        <v>0</v>
      </c>
      <c r="DE32">
        <v>0</v>
      </c>
      <c r="DF32">
        <v>11</v>
      </c>
      <c r="DG32">
        <v>14</v>
      </c>
      <c r="DH32">
        <v>10</v>
      </c>
      <c r="DI32">
        <v>5</v>
      </c>
      <c r="DJ32">
        <v>11</v>
      </c>
      <c r="DK32">
        <v>0</v>
      </c>
      <c r="DL32">
        <v>0</v>
      </c>
      <c r="DM32">
        <v>0</v>
      </c>
      <c r="DN32">
        <v>0</v>
      </c>
      <c r="DO32">
        <v>14</v>
      </c>
      <c r="DP32">
        <v>5</v>
      </c>
      <c r="DQ32">
        <v>11</v>
      </c>
      <c r="DR32">
        <v>0</v>
      </c>
      <c r="DS32">
        <v>1</v>
      </c>
      <c r="DT32">
        <v>1</v>
      </c>
      <c r="DU32">
        <v>1</v>
      </c>
      <c r="DV32">
        <v>0</v>
      </c>
      <c r="DW32">
        <v>24</v>
      </c>
      <c r="DX32">
        <v>14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 t="s">
        <v>326</v>
      </c>
      <c r="EF32">
        <v>384.83999633789063</v>
      </c>
      <c r="EG32">
        <v>384.6400146484375</v>
      </c>
      <c r="EH32">
        <v>385.35000610351563</v>
      </c>
      <c r="EI32">
        <v>378.6400146484375</v>
      </c>
      <c r="EJ32">
        <v>379.77999877929688</v>
      </c>
      <c r="EK32" s="2">
        <f t="shared" si="24"/>
        <v>-5.1991909795434665E-4</v>
      </c>
      <c r="EL32" s="2">
        <f t="shared" si="25"/>
        <v>1.8424586579282032E-3</v>
      </c>
      <c r="EM32" s="2">
        <f t="shared" si="26"/>
        <v>1.5599001069828922E-2</v>
      </c>
      <c r="EN32" s="2">
        <f t="shared" si="27"/>
        <v>3.0016960727883291E-3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10</v>
      </c>
      <c r="EZ32">
        <v>9</v>
      </c>
      <c r="FA32">
        <v>19</v>
      </c>
      <c r="FB32">
        <v>157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 t="s">
        <v>327</v>
      </c>
      <c r="FX32">
        <v>379.77999877929688</v>
      </c>
      <c r="FY32">
        <v>378.3900146484375</v>
      </c>
      <c r="FZ32">
        <v>383.8699951171875</v>
      </c>
      <c r="GA32">
        <v>376.260009765625</v>
      </c>
      <c r="GB32">
        <v>381.95001220703119</v>
      </c>
      <c r="GC32">
        <v>540</v>
      </c>
      <c r="GD32">
        <v>259</v>
      </c>
      <c r="GE32">
        <v>155</v>
      </c>
      <c r="GF32">
        <v>246</v>
      </c>
      <c r="GG32">
        <v>0</v>
      </c>
      <c r="GH32">
        <v>48</v>
      </c>
      <c r="GI32">
        <v>0</v>
      </c>
      <c r="GJ32">
        <v>0</v>
      </c>
      <c r="GK32">
        <v>0</v>
      </c>
      <c r="GL32">
        <v>168</v>
      </c>
      <c r="GM32">
        <v>0</v>
      </c>
      <c r="GN32">
        <v>168</v>
      </c>
      <c r="GO32">
        <v>1</v>
      </c>
      <c r="GP32">
        <v>1</v>
      </c>
      <c r="GQ32">
        <v>0</v>
      </c>
      <c r="GR32">
        <v>0</v>
      </c>
      <c r="GS32">
        <v>1</v>
      </c>
      <c r="GT32">
        <v>1</v>
      </c>
      <c r="GU32">
        <v>1</v>
      </c>
      <c r="GV32">
        <v>1</v>
      </c>
      <c r="GW32">
        <v>1.9</v>
      </c>
      <c r="GX32" t="s">
        <v>218</v>
      </c>
      <c r="GY32">
        <v>1143025</v>
      </c>
      <c r="GZ32">
        <v>1245857</v>
      </c>
      <c r="HA32">
        <v>1.4159999999999999</v>
      </c>
      <c r="HB32">
        <v>1.5529999999999999</v>
      </c>
      <c r="HC32">
        <v>1.1299999999999999</v>
      </c>
      <c r="HD32">
        <v>2.54</v>
      </c>
      <c r="HE32">
        <v>0.21129998999999999</v>
      </c>
      <c r="HF32" s="2">
        <f t="shared" si="28"/>
        <v>-3.6734165201235403E-3</v>
      </c>
      <c r="HG32" s="2">
        <f t="shared" si="29"/>
        <v>1.4275615542905573E-2</v>
      </c>
      <c r="HH32" s="2">
        <f t="shared" si="30"/>
        <v>5.6291255063680712E-3</v>
      </c>
      <c r="HI32" s="2">
        <f t="shared" si="31"/>
        <v>1.4897243774198432E-2</v>
      </c>
      <c r="HJ32" s="3">
        <f t="shared" si="32"/>
        <v>383.79176502283298</v>
      </c>
      <c r="HK32" t="str">
        <f t="shared" si="33"/>
        <v>ANTM</v>
      </c>
    </row>
    <row r="33" spans="1:219" x14ac:dyDescent="0.25">
      <c r="A33">
        <v>24</v>
      </c>
      <c r="B33" t="s">
        <v>328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48</v>
      </c>
      <c r="N33">
        <v>79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8</v>
      </c>
      <c r="W33">
        <v>2</v>
      </c>
      <c r="X33">
        <v>2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329</v>
      </c>
      <c r="AV33">
        <v>149.71000671386719</v>
      </c>
      <c r="AW33">
        <v>147</v>
      </c>
      <c r="AX33">
        <v>150.75</v>
      </c>
      <c r="AY33">
        <v>146.66999816894531</v>
      </c>
      <c r="AZ33">
        <v>150.41999816894531</v>
      </c>
      <c r="BA33" s="2">
        <f t="shared" si="16"/>
        <v>-1.8435419822225851E-2</v>
      </c>
      <c r="BB33" s="2">
        <f t="shared" si="17"/>
        <v>2.4875621890547261E-2</v>
      </c>
      <c r="BC33" s="2">
        <f t="shared" si="18"/>
        <v>2.2449104153380306E-3</v>
      </c>
      <c r="BD33" s="2">
        <f t="shared" si="19"/>
        <v>2.4930195756206253E-2</v>
      </c>
      <c r="BE33">
        <v>0</v>
      </c>
      <c r="BF33">
        <v>0</v>
      </c>
      <c r="BG33">
        <v>2</v>
      </c>
      <c r="BH33">
        <v>44</v>
      </c>
      <c r="BI33">
        <v>103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330</v>
      </c>
      <c r="CN33">
        <v>150.41999816894531</v>
      </c>
      <c r="CO33">
        <v>150.1499938964844</v>
      </c>
      <c r="CP33">
        <v>152.36000061035159</v>
      </c>
      <c r="CQ33">
        <v>150.1499938964844</v>
      </c>
      <c r="CR33">
        <v>151.94000244140619</v>
      </c>
      <c r="CS33" s="2">
        <f t="shared" si="20"/>
        <v>-1.7982303259169719E-3</v>
      </c>
      <c r="CT33" s="2">
        <f t="shared" si="21"/>
        <v>1.4505163461629889E-2</v>
      </c>
      <c r="CU33" s="2">
        <f t="shared" si="22"/>
        <v>0</v>
      </c>
      <c r="CV33" s="2">
        <f t="shared" si="23"/>
        <v>1.1781022220347048E-2</v>
      </c>
      <c r="CW33">
        <v>3</v>
      </c>
      <c r="CX33">
        <v>71</v>
      </c>
      <c r="CY33">
        <v>46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331</v>
      </c>
      <c r="EF33">
        <v>151.94000244140619</v>
      </c>
      <c r="EG33">
        <v>152.02000427246091</v>
      </c>
      <c r="EH33">
        <v>152.02000427246091</v>
      </c>
      <c r="EI33">
        <v>149.94000244140619</v>
      </c>
      <c r="EJ33">
        <v>150.07000732421881</v>
      </c>
      <c r="EK33" s="2">
        <f t="shared" si="24"/>
        <v>5.2625857654453601E-4</v>
      </c>
      <c r="EL33" s="2">
        <f t="shared" si="25"/>
        <v>0</v>
      </c>
      <c r="EM33" s="2">
        <f t="shared" si="26"/>
        <v>1.3682421869471773E-2</v>
      </c>
      <c r="EN33" s="2">
        <f t="shared" si="27"/>
        <v>8.6629490549527954E-4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</v>
      </c>
      <c r="EY33">
        <v>4</v>
      </c>
      <c r="EZ33">
        <v>18</v>
      </c>
      <c r="FA33">
        <v>32</v>
      </c>
      <c r="FB33">
        <v>100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 t="s">
        <v>332</v>
      </c>
      <c r="FX33">
        <v>150.07000732421881</v>
      </c>
      <c r="FY33">
        <v>150.28999328613281</v>
      </c>
      <c r="FZ33">
        <v>151.74000549316409</v>
      </c>
      <c r="GA33">
        <v>149.83000183105469</v>
      </c>
      <c r="GB33">
        <v>151.44999694824219</v>
      </c>
      <c r="GC33">
        <v>398</v>
      </c>
      <c r="GD33">
        <v>169</v>
      </c>
      <c r="GE33">
        <v>120</v>
      </c>
      <c r="GF33">
        <v>156</v>
      </c>
      <c r="GG33">
        <v>0</v>
      </c>
      <c r="GH33">
        <v>147</v>
      </c>
      <c r="GI33">
        <v>0</v>
      </c>
      <c r="GJ33">
        <v>0</v>
      </c>
      <c r="GK33">
        <v>1</v>
      </c>
      <c r="GL33">
        <v>100</v>
      </c>
      <c r="GM33">
        <v>0</v>
      </c>
      <c r="GN33">
        <v>100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2.2999999999999998</v>
      </c>
      <c r="GX33" t="s">
        <v>218</v>
      </c>
      <c r="GY33">
        <v>277030</v>
      </c>
      <c r="GZ33">
        <v>205528</v>
      </c>
      <c r="HA33">
        <v>1.1319999999999999</v>
      </c>
      <c r="HB33">
        <v>1.754</v>
      </c>
      <c r="HC33">
        <v>4.74</v>
      </c>
      <c r="HD33">
        <v>2.16</v>
      </c>
      <c r="HE33">
        <v>0.4486</v>
      </c>
      <c r="HF33" s="2">
        <f t="shared" si="28"/>
        <v>1.4637432413425744E-3</v>
      </c>
      <c r="HG33" s="2">
        <f t="shared" si="29"/>
        <v>9.5558992654485309E-3</v>
      </c>
      <c r="HH33" s="2">
        <f t="shared" si="30"/>
        <v>3.0606924986839035E-3</v>
      </c>
      <c r="HI33" s="2">
        <f t="shared" si="31"/>
        <v>1.0696567512914035E-2</v>
      </c>
      <c r="HJ33" s="3">
        <f t="shared" si="32"/>
        <v>151.72614932258003</v>
      </c>
      <c r="HK33" t="str">
        <f t="shared" si="33"/>
        <v>ATR</v>
      </c>
    </row>
    <row r="34" spans="1:219" x14ac:dyDescent="0.25">
      <c r="A34">
        <v>25</v>
      </c>
      <c r="B34" t="s">
        <v>333</v>
      </c>
      <c r="C34">
        <v>9</v>
      </c>
      <c r="D34">
        <v>0</v>
      </c>
      <c r="E34">
        <v>5</v>
      </c>
      <c r="F34">
        <v>1</v>
      </c>
      <c r="G34" t="s">
        <v>218</v>
      </c>
      <c r="H34" t="s">
        <v>218</v>
      </c>
      <c r="I34">
        <v>5</v>
      </c>
      <c r="J34">
        <v>1</v>
      </c>
      <c r="K34" t="s">
        <v>218</v>
      </c>
      <c r="L34" t="s">
        <v>218</v>
      </c>
      <c r="M34">
        <v>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</v>
      </c>
      <c r="W34">
        <v>2</v>
      </c>
      <c r="X34">
        <v>7</v>
      </c>
      <c r="Y34">
        <v>6</v>
      </c>
      <c r="Z34">
        <v>175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5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 t="s">
        <v>334</v>
      </c>
      <c r="AV34">
        <v>59.290000915527337</v>
      </c>
      <c r="AW34">
        <v>59.290000915527337</v>
      </c>
      <c r="AX34">
        <v>59.479999542236328</v>
      </c>
      <c r="AY34">
        <v>58.279998779296882</v>
      </c>
      <c r="AZ34">
        <v>58.709999084472663</v>
      </c>
      <c r="BA34" s="2">
        <f t="shared" si="16"/>
        <v>0</v>
      </c>
      <c r="BB34" s="2">
        <f t="shared" si="17"/>
        <v>3.1943279786691425E-3</v>
      </c>
      <c r="BC34" s="2">
        <f t="shared" si="18"/>
        <v>1.7034948905962133E-2</v>
      </c>
      <c r="BD34" s="2">
        <f t="shared" si="19"/>
        <v>7.3241408939062058E-3</v>
      </c>
      <c r="BE34">
        <v>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9</v>
      </c>
      <c r="BO34">
        <v>5</v>
      </c>
      <c r="BP34">
        <v>15</v>
      </c>
      <c r="BQ34">
        <v>20</v>
      </c>
      <c r="BR34">
        <v>145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5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 t="s">
        <v>282</v>
      </c>
      <c r="CN34">
        <v>58.709999084472663</v>
      </c>
      <c r="CO34">
        <v>59.080001831054688</v>
      </c>
      <c r="CP34">
        <v>59.939998626708977</v>
      </c>
      <c r="CQ34">
        <v>58.75</v>
      </c>
      <c r="CR34">
        <v>59.830001831054688</v>
      </c>
      <c r="CS34" s="2">
        <f t="shared" si="20"/>
        <v>6.2627409464218742E-3</v>
      </c>
      <c r="CT34" s="2">
        <f t="shared" si="21"/>
        <v>1.434762788384647E-2</v>
      </c>
      <c r="CU34" s="2">
        <f t="shared" si="22"/>
        <v>5.5856774005925702E-3</v>
      </c>
      <c r="CV34" s="2">
        <f t="shared" si="23"/>
        <v>1.8051174962426808E-2</v>
      </c>
      <c r="CW34">
        <v>24</v>
      </c>
      <c r="CX34">
        <v>88</v>
      </c>
      <c r="CY34">
        <v>77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4</v>
      </c>
      <c r="DG34">
        <v>2</v>
      </c>
      <c r="DH34">
        <v>0</v>
      </c>
      <c r="DI34">
        <v>2</v>
      </c>
      <c r="DJ34">
        <v>2</v>
      </c>
      <c r="DK34">
        <v>1</v>
      </c>
      <c r="DL34">
        <v>10</v>
      </c>
      <c r="DM34">
        <v>0</v>
      </c>
      <c r="DN34">
        <v>0</v>
      </c>
      <c r="DO34">
        <v>0</v>
      </c>
      <c r="DP34">
        <v>0</v>
      </c>
      <c r="DQ34">
        <v>2</v>
      </c>
      <c r="DR34">
        <v>2</v>
      </c>
      <c r="DS34">
        <v>0</v>
      </c>
      <c r="DT34">
        <v>0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335</v>
      </c>
      <c r="EF34">
        <v>59.830001831054688</v>
      </c>
      <c r="EG34">
        <v>59.459999084472663</v>
      </c>
      <c r="EH34">
        <v>59.669998168945313</v>
      </c>
      <c r="EI34">
        <v>58.740001678466797</v>
      </c>
      <c r="EJ34">
        <v>58.869998931884773</v>
      </c>
      <c r="EK34" s="2">
        <f t="shared" si="24"/>
        <v>-6.2227169909030433E-3</v>
      </c>
      <c r="EL34" s="2">
        <f t="shared" si="25"/>
        <v>3.519341225352024E-3</v>
      </c>
      <c r="EM34" s="2">
        <f t="shared" si="26"/>
        <v>1.2108937388024432E-2</v>
      </c>
      <c r="EN34" s="2">
        <f t="shared" si="27"/>
        <v>2.2082088632002783E-3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</v>
      </c>
      <c r="EY34">
        <v>21</v>
      </c>
      <c r="EZ34">
        <v>10</v>
      </c>
      <c r="FA34">
        <v>4</v>
      </c>
      <c r="FB34">
        <v>153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2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0</v>
      </c>
      <c r="FV34">
        <v>0</v>
      </c>
      <c r="FW34" t="s">
        <v>336</v>
      </c>
      <c r="FX34">
        <v>58.869998931884773</v>
      </c>
      <c r="FY34">
        <v>59.060001373291023</v>
      </c>
      <c r="FZ34">
        <v>59.650001525878913</v>
      </c>
      <c r="GA34">
        <v>58.630001068115227</v>
      </c>
      <c r="GB34">
        <v>59.409999847412109</v>
      </c>
      <c r="GC34">
        <v>199</v>
      </c>
      <c r="GD34">
        <v>593</v>
      </c>
      <c r="GE34">
        <v>191</v>
      </c>
      <c r="GF34">
        <v>205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475</v>
      </c>
      <c r="GM34">
        <v>0</v>
      </c>
      <c r="GN34">
        <v>155</v>
      </c>
      <c r="GO34">
        <v>1</v>
      </c>
      <c r="GP34">
        <v>1</v>
      </c>
      <c r="GQ34">
        <v>1</v>
      </c>
      <c r="GR34">
        <v>1</v>
      </c>
      <c r="GS34">
        <v>0</v>
      </c>
      <c r="GT34">
        <v>0</v>
      </c>
      <c r="GU34">
        <v>0</v>
      </c>
      <c r="GV34">
        <v>0</v>
      </c>
      <c r="GW34">
        <v>1.7</v>
      </c>
      <c r="GX34" t="s">
        <v>218</v>
      </c>
      <c r="GY34">
        <v>2134948</v>
      </c>
      <c r="GZ34">
        <v>1879442</v>
      </c>
      <c r="HA34">
        <v>0.29799999999999999</v>
      </c>
      <c r="HB34">
        <v>1.5009999999999999</v>
      </c>
      <c r="HC34">
        <v>10.61</v>
      </c>
      <c r="HD34">
        <v>1.79</v>
      </c>
      <c r="HE34">
        <v>0.45710000000000001</v>
      </c>
      <c r="HF34" s="2">
        <f t="shared" si="28"/>
        <v>3.2171086520187409E-3</v>
      </c>
      <c r="HG34" s="2">
        <f t="shared" si="29"/>
        <v>9.8910333192853139E-3</v>
      </c>
      <c r="HH34" s="2">
        <f t="shared" si="30"/>
        <v>7.2807364574538624E-3</v>
      </c>
      <c r="HI34" s="2">
        <f t="shared" si="31"/>
        <v>1.3129082331261088E-2</v>
      </c>
      <c r="HJ34" s="3">
        <f t="shared" si="32"/>
        <v>59.644165814711279</v>
      </c>
      <c r="HK34" t="str">
        <f t="shared" si="33"/>
        <v>ADM</v>
      </c>
    </row>
    <row r="35" spans="1:219" x14ac:dyDescent="0.25">
      <c r="A35">
        <v>26</v>
      </c>
      <c r="B35" t="s">
        <v>337</v>
      </c>
      <c r="C35">
        <v>11</v>
      </c>
      <c r="D35">
        <v>0</v>
      </c>
      <c r="E35">
        <v>5</v>
      </c>
      <c r="F35">
        <v>1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62</v>
      </c>
      <c r="N35">
        <v>12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37</v>
      </c>
      <c r="W35">
        <v>12</v>
      </c>
      <c r="X35">
        <v>14</v>
      </c>
      <c r="Y35">
        <v>6</v>
      </c>
      <c r="Z35">
        <v>14</v>
      </c>
      <c r="AA35">
        <v>0</v>
      </c>
      <c r="AB35">
        <v>0</v>
      </c>
      <c r="AC35">
        <v>0</v>
      </c>
      <c r="AD35">
        <v>0</v>
      </c>
      <c r="AE35">
        <v>5</v>
      </c>
      <c r="AF35">
        <v>0</v>
      </c>
      <c r="AG35">
        <v>14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338</v>
      </c>
      <c r="AV35">
        <v>98.370002746582045</v>
      </c>
      <c r="AW35">
        <v>98.239997863769517</v>
      </c>
      <c r="AX35">
        <v>99.050003051757798</v>
      </c>
      <c r="AY35">
        <v>96.410003662109375</v>
      </c>
      <c r="AZ35">
        <v>97.260002136230483</v>
      </c>
      <c r="BA35" s="2">
        <f t="shared" si="16"/>
        <v>-1.3233396339524806E-3</v>
      </c>
      <c r="BB35" s="2">
        <f t="shared" si="17"/>
        <v>8.1777401618555734E-3</v>
      </c>
      <c r="BC35" s="2">
        <f t="shared" si="18"/>
        <v>1.8627791545739014E-2</v>
      </c>
      <c r="BD35" s="2">
        <f t="shared" si="19"/>
        <v>8.73944535730653E-3</v>
      </c>
      <c r="BE35">
        <v>13</v>
      </c>
      <c r="BF35">
        <v>4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1</v>
      </c>
      <c r="BQ35">
        <v>0</v>
      </c>
      <c r="BR35">
        <v>121</v>
      </c>
      <c r="BS35">
        <v>0</v>
      </c>
      <c r="BT35">
        <v>0</v>
      </c>
      <c r="BU35">
        <v>0</v>
      </c>
      <c r="BV35">
        <v>0</v>
      </c>
      <c r="BW35">
        <v>4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17</v>
      </c>
      <c r="CF35">
        <v>4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 t="s">
        <v>339</v>
      </c>
      <c r="CN35">
        <v>97.260002136230483</v>
      </c>
      <c r="CO35">
        <v>97.169998168945327</v>
      </c>
      <c r="CP35">
        <v>99.459999084472656</v>
      </c>
      <c r="CQ35">
        <v>97.089996337890625</v>
      </c>
      <c r="CR35">
        <v>98.849998474121094</v>
      </c>
      <c r="CS35" s="2">
        <f t="shared" si="20"/>
        <v>-9.2625263950996128E-4</v>
      </c>
      <c r="CT35" s="2">
        <f t="shared" si="21"/>
        <v>2.3024340806422128E-2</v>
      </c>
      <c r="CU35" s="2">
        <f t="shared" si="22"/>
        <v>8.2331823157599793E-4</v>
      </c>
      <c r="CV35" s="2">
        <f t="shared" si="23"/>
        <v>1.7804776564475433E-2</v>
      </c>
      <c r="CW35">
        <v>1</v>
      </c>
      <c r="CX35">
        <v>2</v>
      </c>
      <c r="CY35">
        <v>6</v>
      </c>
      <c r="CZ35">
        <v>46</v>
      </c>
      <c r="DA35">
        <v>96</v>
      </c>
      <c r="DB35">
        <v>0</v>
      </c>
      <c r="DC35">
        <v>0</v>
      </c>
      <c r="DD35">
        <v>0</v>
      </c>
      <c r="DE35">
        <v>0</v>
      </c>
      <c r="DF35">
        <v>2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2</v>
      </c>
      <c r="DM35">
        <v>1</v>
      </c>
      <c r="DN35">
        <v>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340</v>
      </c>
      <c r="EF35">
        <v>98.849998474121094</v>
      </c>
      <c r="EG35">
        <v>98.660003662109375</v>
      </c>
      <c r="EH35">
        <v>99.290000915527344</v>
      </c>
      <c r="EI35">
        <v>97.400001525878906</v>
      </c>
      <c r="EJ35">
        <v>97.760002136230483</v>
      </c>
      <c r="EK35" s="2">
        <f t="shared" si="24"/>
        <v>-1.9257531416927431E-3</v>
      </c>
      <c r="EL35" s="2">
        <f t="shared" si="25"/>
        <v>6.3450221332352896E-3</v>
      </c>
      <c r="EM35" s="2">
        <f t="shared" si="26"/>
        <v>1.2771154363076298E-2</v>
      </c>
      <c r="EN35" s="2">
        <f t="shared" si="27"/>
        <v>3.6824938879390645E-3</v>
      </c>
      <c r="EO35">
        <v>48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31</v>
      </c>
      <c r="EY35">
        <v>9</v>
      </c>
      <c r="EZ35">
        <v>6</v>
      </c>
      <c r="FA35">
        <v>16</v>
      </c>
      <c r="FB35">
        <v>52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51</v>
      </c>
      <c r="FP35">
        <v>1</v>
      </c>
      <c r="FQ35">
        <v>0</v>
      </c>
      <c r="FR35">
        <v>0</v>
      </c>
      <c r="FS35">
        <v>1</v>
      </c>
      <c r="FT35">
        <v>1</v>
      </c>
      <c r="FU35">
        <v>0</v>
      </c>
      <c r="FV35">
        <v>0</v>
      </c>
      <c r="FW35" t="s">
        <v>341</v>
      </c>
      <c r="FX35">
        <v>97.760002136230483</v>
      </c>
      <c r="FY35">
        <v>98.489997863769531</v>
      </c>
      <c r="FZ35">
        <v>99.639999389648438</v>
      </c>
      <c r="GA35">
        <v>97.779998779296875</v>
      </c>
      <c r="GB35">
        <v>99.599998474121094</v>
      </c>
      <c r="GC35">
        <v>291</v>
      </c>
      <c r="GD35">
        <v>322</v>
      </c>
      <c r="GE35">
        <v>200</v>
      </c>
      <c r="GF35">
        <v>116</v>
      </c>
      <c r="GG35">
        <v>0</v>
      </c>
      <c r="GH35">
        <v>142</v>
      </c>
      <c r="GI35">
        <v>0</v>
      </c>
      <c r="GJ35">
        <v>142</v>
      </c>
      <c r="GK35">
        <v>2</v>
      </c>
      <c r="GL35">
        <v>187</v>
      </c>
      <c r="GM35">
        <v>2</v>
      </c>
      <c r="GN35">
        <v>52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2.7</v>
      </c>
      <c r="GX35" t="s">
        <v>222</v>
      </c>
      <c r="GY35">
        <v>138274</v>
      </c>
      <c r="GZ35">
        <v>196085</v>
      </c>
      <c r="HA35">
        <v>1.262</v>
      </c>
      <c r="HB35">
        <v>1.81</v>
      </c>
      <c r="HC35">
        <v>1.85</v>
      </c>
      <c r="HD35">
        <v>3.38</v>
      </c>
      <c r="HF35" s="2">
        <f t="shared" si="28"/>
        <v>7.4118767729974833E-3</v>
      </c>
      <c r="HG35" s="2">
        <f t="shared" si="29"/>
        <v>1.1541564963100326E-2</v>
      </c>
      <c r="HH35" s="2">
        <f t="shared" si="30"/>
        <v>7.208844551450988E-3</v>
      </c>
      <c r="HI35" s="2">
        <f t="shared" si="31"/>
        <v>1.8273089585409075E-2</v>
      </c>
      <c r="HJ35" s="3">
        <f t="shared" si="32"/>
        <v>99.626726572329844</v>
      </c>
      <c r="HK35" t="str">
        <f t="shared" si="33"/>
        <v>AWI</v>
      </c>
    </row>
    <row r="36" spans="1:219" x14ac:dyDescent="0.25">
      <c r="A36">
        <v>27</v>
      </c>
      <c r="B36" t="s">
        <v>342</v>
      </c>
      <c r="C36">
        <v>9</v>
      </c>
      <c r="D36">
        <v>0</v>
      </c>
      <c r="E36">
        <v>5</v>
      </c>
      <c r="F36">
        <v>1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57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36</v>
      </c>
      <c r="W36">
        <v>24</v>
      </c>
      <c r="X36">
        <v>17</v>
      </c>
      <c r="Y36">
        <v>11</v>
      </c>
      <c r="Z36">
        <v>53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3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 t="s">
        <v>343</v>
      </c>
      <c r="AV36">
        <v>136.25999450683591</v>
      </c>
      <c r="AW36">
        <v>136.4700012207031</v>
      </c>
      <c r="AX36">
        <v>137.3399963378906</v>
      </c>
      <c r="AY36">
        <v>135.91999816894531</v>
      </c>
      <c r="AZ36">
        <v>136.25999450683591</v>
      </c>
      <c r="BA36" s="2">
        <f t="shared" si="16"/>
        <v>1.5388489190936161E-3</v>
      </c>
      <c r="BB36" s="2">
        <f t="shared" si="17"/>
        <v>6.3346085654982787E-3</v>
      </c>
      <c r="BC36" s="2">
        <f t="shared" si="18"/>
        <v>4.0302121113657829E-3</v>
      </c>
      <c r="BD36" s="2">
        <f t="shared" si="19"/>
        <v>2.495202932607965E-3</v>
      </c>
      <c r="BE36">
        <v>71</v>
      </c>
      <c r="BF36">
        <v>14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69</v>
      </c>
      <c r="BO36">
        <v>27</v>
      </c>
      <c r="BP36">
        <v>17</v>
      </c>
      <c r="BQ36">
        <v>3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289</v>
      </c>
      <c r="CN36">
        <v>136.25999450683591</v>
      </c>
      <c r="CO36">
        <v>136.57000732421881</v>
      </c>
      <c r="CP36">
        <v>137.28999328613281</v>
      </c>
      <c r="CQ36">
        <v>135.83000183105469</v>
      </c>
      <c r="CR36">
        <v>137.16999816894531</v>
      </c>
      <c r="CS36" s="2">
        <f t="shared" si="20"/>
        <v>2.2699919510652533E-3</v>
      </c>
      <c r="CT36" s="2">
        <f t="shared" si="21"/>
        <v>5.2442712296841831E-3</v>
      </c>
      <c r="CU36" s="2">
        <f t="shared" si="22"/>
        <v>5.4185066521036385E-3</v>
      </c>
      <c r="CV36" s="2">
        <f t="shared" si="23"/>
        <v>9.7688733380328907E-3</v>
      </c>
      <c r="CW36">
        <v>149</v>
      </c>
      <c r="CX36">
        <v>5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46</v>
      </c>
      <c r="DG36">
        <v>3</v>
      </c>
      <c r="DH36">
        <v>3</v>
      </c>
      <c r="DI36">
        <v>2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344</v>
      </c>
      <c r="EF36">
        <v>137.16999816894531</v>
      </c>
      <c r="EG36">
        <v>137</v>
      </c>
      <c r="EH36">
        <v>137.1600036621094</v>
      </c>
      <c r="EI36">
        <v>135.6600036621094</v>
      </c>
      <c r="EJ36">
        <v>136.25</v>
      </c>
      <c r="EK36" s="2">
        <f t="shared" si="24"/>
        <v>-1.2408625470461399E-3</v>
      </c>
      <c r="EL36" s="2">
        <f t="shared" si="25"/>
        <v>1.1665475199575948E-3</v>
      </c>
      <c r="EM36" s="2">
        <f t="shared" si="26"/>
        <v>9.7809951670846385E-3</v>
      </c>
      <c r="EN36" s="2">
        <f t="shared" si="27"/>
        <v>4.3302483514906509E-3</v>
      </c>
      <c r="EO36">
        <v>20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45</v>
      </c>
      <c r="EY36">
        <v>13</v>
      </c>
      <c r="EZ36">
        <v>29</v>
      </c>
      <c r="FA36">
        <v>20</v>
      </c>
      <c r="FB36">
        <v>66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345</v>
      </c>
      <c r="FX36">
        <v>136.25</v>
      </c>
      <c r="FY36">
        <v>136.5</v>
      </c>
      <c r="FZ36">
        <v>138.30000305175781</v>
      </c>
      <c r="GA36">
        <v>136.27000427246091</v>
      </c>
      <c r="GB36">
        <v>137.94000244140619</v>
      </c>
      <c r="GC36">
        <v>316</v>
      </c>
      <c r="GD36">
        <v>486</v>
      </c>
      <c r="GE36">
        <v>174</v>
      </c>
      <c r="GF36">
        <v>229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121</v>
      </c>
      <c r="GM36">
        <v>0</v>
      </c>
      <c r="GN36">
        <v>68</v>
      </c>
      <c r="GO36">
        <v>1</v>
      </c>
      <c r="GP36">
        <v>1</v>
      </c>
      <c r="GQ36">
        <v>0</v>
      </c>
      <c r="GR36">
        <v>0</v>
      </c>
      <c r="GS36">
        <v>1</v>
      </c>
      <c r="GT36">
        <v>0</v>
      </c>
      <c r="GU36">
        <v>0</v>
      </c>
      <c r="GV36">
        <v>0</v>
      </c>
      <c r="GW36">
        <v>2.2999999999999998</v>
      </c>
      <c r="GX36" t="s">
        <v>218</v>
      </c>
      <c r="GY36">
        <v>383146</v>
      </c>
      <c r="GZ36">
        <v>599600</v>
      </c>
      <c r="HA36">
        <v>0.746</v>
      </c>
      <c r="HB36">
        <v>1.0980000000000001</v>
      </c>
      <c r="HC36">
        <v>2.66</v>
      </c>
      <c r="HD36">
        <v>2.65</v>
      </c>
      <c r="HE36">
        <v>0.42859999999999998</v>
      </c>
      <c r="HF36" s="2">
        <f t="shared" si="28"/>
        <v>1.831501831501825E-3</v>
      </c>
      <c r="HG36" s="2">
        <f t="shared" si="29"/>
        <v>1.3015206160799431E-2</v>
      </c>
      <c r="HH36" s="2">
        <f t="shared" si="30"/>
        <v>1.6849503849017955E-3</v>
      </c>
      <c r="HI36" s="2">
        <f t="shared" si="31"/>
        <v>1.210669957509003E-2</v>
      </c>
      <c r="HJ36" s="3">
        <f t="shared" si="32"/>
        <v>138.27657564094912</v>
      </c>
      <c r="HK36" t="str">
        <f t="shared" si="33"/>
        <v>AJG</v>
      </c>
    </row>
    <row r="37" spans="1:219" x14ac:dyDescent="0.25">
      <c r="A37">
        <v>28</v>
      </c>
      <c r="B37" t="s">
        <v>346</v>
      </c>
      <c r="C37">
        <v>10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2</v>
      </c>
      <c r="Y37">
        <v>0</v>
      </c>
      <c r="Z37">
        <v>81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332</v>
      </c>
      <c r="AV37">
        <v>205.63999938964841</v>
      </c>
      <c r="AW37">
        <v>205.11000061035159</v>
      </c>
      <c r="AX37">
        <v>206.38999938964841</v>
      </c>
      <c r="AY37">
        <v>198.8999938964844</v>
      </c>
      <c r="AZ37">
        <v>201.1499938964844</v>
      </c>
      <c r="BA37" s="2">
        <f t="shared" si="16"/>
        <v>-2.5839733690200539E-3</v>
      </c>
      <c r="BB37" s="2">
        <f t="shared" si="17"/>
        <v>6.2018449686618293E-3</v>
      </c>
      <c r="BC37" s="2">
        <f t="shared" si="18"/>
        <v>3.0276469676699835E-2</v>
      </c>
      <c r="BD37" s="2">
        <f t="shared" si="19"/>
        <v>1.1185682666030261E-2</v>
      </c>
      <c r="BE37">
        <v>8</v>
      </c>
      <c r="BF37">
        <v>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0</v>
      </c>
      <c r="BP37">
        <v>2</v>
      </c>
      <c r="BQ37">
        <v>0</v>
      </c>
      <c r="BR37">
        <v>103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12</v>
      </c>
      <c r="CF37">
        <v>4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 t="s">
        <v>347</v>
      </c>
      <c r="CN37">
        <v>201.1499938964844</v>
      </c>
      <c r="CO37">
        <v>201.97999572753901</v>
      </c>
      <c r="CP37">
        <v>208.0299987792969</v>
      </c>
      <c r="CQ37">
        <v>201.55000305175781</v>
      </c>
      <c r="CR37">
        <v>206.74000549316409</v>
      </c>
      <c r="CS37" s="2">
        <f t="shared" si="20"/>
        <v>4.1093269066815319E-3</v>
      </c>
      <c r="CT37" s="2">
        <f t="shared" si="21"/>
        <v>2.9082358733157787E-2</v>
      </c>
      <c r="CU37" s="2">
        <f t="shared" si="22"/>
        <v>2.1288874387404011E-3</v>
      </c>
      <c r="CV37" s="2">
        <f t="shared" si="23"/>
        <v>2.5104006498528841E-2</v>
      </c>
      <c r="CW37">
        <v>3</v>
      </c>
      <c r="CX37">
        <v>17</v>
      </c>
      <c r="CY37">
        <v>8</v>
      </c>
      <c r="CZ37">
        <v>33</v>
      </c>
      <c r="DA37">
        <v>45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348</v>
      </c>
      <c r="EF37">
        <v>206.74000549316409</v>
      </c>
      <c r="EG37">
        <v>208.21000671386719</v>
      </c>
      <c r="EH37">
        <v>210.69000244140619</v>
      </c>
      <c r="EI37">
        <v>203.8699951171875</v>
      </c>
      <c r="EJ37">
        <v>205.97999572753901</v>
      </c>
      <c r="EK37" s="2">
        <f t="shared" si="24"/>
        <v>7.0601852615241878E-3</v>
      </c>
      <c r="EL37" s="2">
        <f t="shared" si="25"/>
        <v>1.1770827750731572E-2</v>
      </c>
      <c r="EM37" s="2">
        <f t="shared" si="26"/>
        <v>2.0844394874084737E-2</v>
      </c>
      <c r="EN37" s="2">
        <f t="shared" si="27"/>
        <v>1.0243716157478322E-2</v>
      </c>
      <c r="EO37">
        <v>14</v>
      </c>
      <c r="EP37">
        <v>14</v>
      </c>
      <c r="EQ37">
        <v>2</v>
      </c>
      <c r="ER37">
        <v>0</v>
      </c>
      <c r="ES37">
        <v>0</v>
      </c>
      <c r="ET37">
        <v>1</v>
      </c>
      <c r="EU37">
        <v>2</v>
      </c>
      <c r="EV37">
        <v>0</v>
      </c>
      <c r="EW37">
        <v>0</v>
      </c>
      <c r="EX37">
        <v>6</v>
      </c>
      <c r="EY37">
        <v>2</v>
      </c>
      <c r="EZ37">
        <v>6</v>
      </c>
      <c r="FA37">
        <v>4</v>
      </c>
      <c r="FB37">
        <v>75</v>
      </c>
      <c r="FC37">
        <v>1</v>
      </c>
      <c r="FD37">
        <v>0</v>
      </c>
      <c r="FE37">
        <v>0</v>
      </c>
      <c r="FF37">
        <v>0</v>
      </c>
      <c r="FG37">
        <v>16</v>
      </c>
      <c r="FH37">
        <v>2</v>
      </c>
      <c r="FI37">
        <v>28</v>
      </c>
      <c r="FJ37">
        <v>0</v>
      </c>
      <c r="FK37">
        <v>1</v>
      </c>
      <c r="FL37">
        <v>1</v>
      </c>
      <c r="FM37">
        <v>1</v>
      </c>
      <c r="FN37">
        <v>1</v>
      </c>
      <c r="FO37">
        <v>31</v>
      </c>
      <c r="FP37">
        <v>17</v>
      </c>
      <c r="FQ37">
        <v>23</v>
      </c>
      <c r="FR37">
        <v>23</v>
      </c>
      <c r="FS37">
        <v>2</v>
      </c>
      <c r="FT37">
        <v>1</v>
      </c>
      <c r="FU37">
        <v>1</v>
      </c>
      <c r="FV37">
        <v>1</v>
      </c>
      <c r="FW37" t="s">
        <v>349</v>
      </c>
      <c r="FX37">
        <v>205.97999572753901</v>
      </c>
      <c r="FY37">
        <v>207.9700012207031</v>
      </c>
      <c r="FZ37">
        <v>212.58000183105469</v>
      </c>
      <c r="GA37">
        <v>205.77000427246091</v>
      </c>
      <c r="GB37">
        <v>211.33000183105469</v>
      </c>
      <c r="GC37">
        <v>147</v>
      </c>
      <c r="GD37">
        <v>285</v>
      </c>
      <c r="GE37">
        <v>136</v>
      </c>
      <c r="GF37">
        <v>94</v>
      </c>
      <c r="GG37">
        <v>0</v>
      </c>
      <c r="GH37">
        <v>78</v>
      </c>
      <c r="GI37">
        <v>0</v>
      </c>
      <c r="GJ37">
        <v>78</v>
      </c>
      <c r="GK37">
        <v>1</v>
      </c>
      <c r="GL37">
        <v>259</v>
      </c>
      <c r="GM37">
        <v>1</v>
      </c>
      <c r="GN37">
        <v>75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2.1</v>
      </c>
      <c r="GX37" t="s">
        <v>218</v>
      </c>
      <c r="GY37">
        <v>146765</v>
      </c>
      <c r="GZ37">
        <v>199685</v>
      </c>
      <c r="HA37">
        <v>0.27800000000000002</v>
      </c>
      <c r="HB37">
        <v>1.149</v>
      </c>
      <c r="HC37">
        <v>0.76</v>
      </c>
      <c r="HD37">
        <v>8.93</v>
      </c>
      <c r="HE37">
        <v>0</v>
      </c>
      <c r="HF37" s="2">
        <f t="shared" si="28"/>
        <v>9.5687141485960581E-3</v>
      </c>
      <c r="HG37" s="2">
        <f t="shared" si="29"/>
        <v>2.1685956207749602E-2</v>
      </c>
      <c r="HH37" s="2">
        <f t="shared" si="30"/>
        <v>1.0578434078612586E-2</v>
      </c>
      <c r="HI37" s="2">
        <f t="shared" si="31"/>
        <v>2.6309551461787484E-2</v>
      </c>
      <c r="HJ37" s="3">
        <f t="shared" si="32"/>
        <v>212.48002955970088</v>
      </c>
      <c r="HK37" t="str">
        <f t="shared" si="33"/>
        <v>ABG</v>
      </c>
    </row>
    <row r="38" spans="1:219" x14ac:dyDescent="0.25">
      <c r="A38">
        <v>29</v>
      </c>
      <c r="B38" t="s">
        <v>350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3</v>
      </c>
      <c r="Z38">
        <v>132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 t="s">
        <v>345</v>
      </c>
      <c r="AV38">
        <v>90.129997253417955</v>
      </c>
      <c r="AW38">
        <v>89.900001525878906</v>
      </c>
      <c r="AX38">
        <v>90.510002136230483</v>
      </c>
      <c r="AY38">
        <v>88.620002746582031</v>
      </c>
      <c r="AZ38">
        <v>89.510002136230469</v>
      </c>
      <c r="BA38" s="2">
        <f t="shared" si="16"/>
        <v>-2.5583506522282029E-3</v>
      </c>
      <c r="BB38" s="2">
        <f t="shared" si="17"/>
        <v>6.7395933703927602E-3</v>
      </c>
      <c r="BC38" s="2">
        <f t="shared" si="18"/>
        <v>1.423802844906974E-2</v>
      </c>
      <c r="BD38" s="2">
        <f t="shared" si="19"/>
        <v>9.9430160698007475E-3</v>
      </c>
      <c r="BE38">
        <v>8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4</v>
      </c>
      <c r="BP38">
        <v>8</v>
      </c>
      <c r="BQ38">
        <v>7</v>
      </c>
      <c r="BR38">
        <v>133</v>
      </c>
      <c r="BS38">
        <v>0</v>
      </c>
      <c r="BT38">
        <v>0</v>
      </c>
      <c r="BU38">
        <v>0</v>
      </c>
      <c r="BV38">
        <v>0</v>
      </c>
      <c r="BW38">
        <v>3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11</v>
      </c>
      <c r="CF38">
        <v>3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 t="s">
        <v>351</v>
      </c>
      <c r="CN38">
        <v>89.510002136230469</v>
      </c>
      <c r="CO38">
        <v>89.739997863769531</v>
      </c>
      <c r="CP38">
        <v>91.919998168945327</v>
      </c>
      <c r="CQ38">
        <v>89.419998168945313</v>
      </c>
      <c r="CR38">
        <v>91.610000610351563</v>
      </c>
      <c r="CS38" s="2">
        <f t="shared" si="20"/>
        <v>2.5629121129265853E-3</v>
      </c>
      <c r="CT38" s="2">
        <f t="shared" si="21"/>
        <v>2.3716278814203684E-2</v>
      </c>
      <c r="CU38" s="2">
        <f t="shared" si="22"/>
        <v>3.5658536042089128E-3</v>
      </c>
      <c r="CV38" s="2">
        <f t="shared" si="23"/>
        <v>2.3905713642783155E-2</v>
      </c>
      <c r="CW38">
        <v>3</v>
      </c>
      <c r="CX38">
        <v>4</v>
      </c>
      <c r="CY38">
        <v>30</v>
      </c>
      <c r="CZ38">
        <v>66</v>
      </c>
      <c r="DA38">
        <v>47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299</v>
      </c>
      <c r="EF38">
        <v>91.610000610351563</v>
      </c>
      <c r="EG38">
        <v>91.870002746582045</v>
      </c>
      <c r="EH38">
        <v>92.629997253417955</v>
      </c>
      <c r="EI38">
        <v>91.379997253417955</v>
      </c>
      <c r="EJ38">
        <v>91.410003662109375</v>
      </c>
      <c r="EK38" s="2">
        <f t="shared" si="24"/>
        <v>2.8301091592179972E-3</v>
      </c>
      <c r="EL38" s="2">
        <f t="shared" si="25"/>
        <v>8.2046262481980659E-3</v>
      </c>
      <c r="EM38" s="2">
        <f t="shared" si="26"/>
        <v>5.3336832319004213E-3</v>
      </c>
      <c r="EN38" s="2">
        <f t="shared" si="27"/>
        <v>3.2826176008415864E-4</v>
      </c>
      <c r="EO38">
        <v>90</v>
      </c>
      <c r="EP38">
        <v>31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28</v>
      </c>
      <c r="EY38">
        <v>13</v>
      </c>
      <c r="EZ38">
        <v>13</v>
      </c>
      <c r="FA38">
        <v>9</v>
      </c>
      <c r="FB38">
        <v>2</v>
      </c>
      <c r="FC38">
        <v>0</v>
      </c>
      <c r="FD38">
        <v>0</v>
      </c>
      <c r="FE38">
        <v>0</v>
      </c>
      <c r="FF38">
        <v>0</v>
      </c>
      <c r="FG38">
        <v>31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312</v>
      </c>
      <c r="FX38">
        <v>91.410003662109375</v>
      </c>
      <c r="FY38">
        <v>91.480003356933594</v>
      </c>
      <c r="FZ38">
        <v>92.970001220703125</v>
      </c>
      <c r="GA38">
        <v>91.120002746582031</v>
      </c>
      <c r="GB38">
        <v>92.669998168945313</v>
      </c>
      <c r="GC38">
        <v>282</v>
      </c>
      <c r="GD38">
        <v>355</v>
      </c>
      <c r="GE38">
        <v>271</v>
      </c>
      <c r="GF38">
        <v>66</v>
      </c>
      <c r="GG38">
        <v>0</v>
      </c>
      <c r="GH38">
        <v>113</v>
      </c>
      <c r="GI38">
        <v>0</v>
      </c>
      <c r="GJ38">
        <v>113</v>
      </c>
      <c r="GK38">
        <v>1</v>
      </c>
      <c r="GL38">
        <v>267</v>
      </c>
      <c r="GM38">
        <v>1</v>
      </c>
      <c r="GN38">
        <v>2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</v>
      </c>
      <c r="GX38" t="s">
        <v>218</v>
      </c>
      <c r="GY38">
        <v>495875</v>
      </c>
      <c r="GZ38">
        <v>244600</v>
      </c>
      <c r="HA38">
        <v>1.248</v>
      </c>
      <c r="HB38">
        <v>2.3610000000000002</v>
      </c>
      <c r="HC38">
        <v>1.88</v>
      </c>
      <c r="HD38">
        <v>5.56</v>
      </c>
      <c r="HF38" s="2">
        <f t="shared" si="28"/>
        <v>7.6519121398688217E-4</v>
      </c>
      <c r="HG38" s="2">
        <f t="shared" si="29"/>
        <v>1.6026652083529602E-2</v>
      </c>
      <c r="HH38" s="2">
        <f t="shared" si="30"/>
        <v>3.9352929289576677E-3</v>
      </c>
      <c r="HI38" s="2">
        <f t="shared" si="31"/>
        <v>1.6725967983052148E-2</v>
      </c>
      <c r="HJ38" s="3">
        <f t="shared" si="32"/>
        <v>92.946121543335295</v>
      </c>
      <c r="HK38" t="str">
        <f t="shared" si="33"/>
        <v>ASH</v>
      </c>
    </row>
    <row r="39" spans="1:219" x14ac:dyDescent="0.25">
      <c r="A39">
        <v>30</v>
      </c>
      <c r="B39" t="s">
        <v>352</v>
      </c>
      <c r="C39">
        <v>10</v>
      </c>
      <c r="D39">
        <v>0</v>
      </c>
      <c r="E39">
        <v>5</v>
      </c>
      <c r="F39">
        <v>1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44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40</v>
      </c>
      <c r="W39">
        <v>31</v>
      </c>
      <c r="X39">
        <v>43</v>
      </c>
      <c r="Y39">
        <v>21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353</v>
      </c>
      <c r="AV39">
        <v>153.24000549316409</v>
      </c>
      <c r="AW39">
        <v>153.19000244140619</v>
      </c>
      <c r="AX39">
        <v>154.94000244140619</v>
      </c>
      <c r="AY39">
        <v>152.1199951171875</v>
      </c>
      <c r="AZ39">
        <v>154.0299987792969</v>
      </c>
      <c r="BA39" s="2">
        <f t="shared" si="16"/>
        <v>-3.2641197833416236E-4</v>
      </c>
      <c r="BB39" s="2">
        <f t="shared" si="17"/>
        <v>1.1294694542565265E-2</v>
      </c>
      <c r="BC39" s="2">
        <f t="shared" si="18"/>
        <v>6.9848378299227631E-3</v>
      </c>
      <c r="BD39" s="2">
        <f t="shared" si="19"/>
        <v>1.2400205656342145E-2</v>
      </c>
      <c r="BE39">
        <v>53</v>
      </c>
      <c r="BF39">
        <v>25</v>
      </c>
      <c r="BG39">
        <v>2</v>
      </c>
      <c r="BH39">
        <v>0</v>
      </c>
      <c r="BI39">
        <v>0</v>
      </c>
      <c r="BJ39">
        <v>1</v>
      </c>
      <c r="BK39">
        <v>2</v>
      </c>
      <c r="BL39">
        <v>0</v>
      </c>
      <c r="BM39">
        <v>0</v>
      </c>
      <c r="BN39">
        <v>35</v>
      </c>
      <c r="BO39">
        <v>9</v>
      </c>
      <c r="BP39">
        <v>14</v>
      </c>
      <c r="BQ39">
        <v>14</v>
      </c>
      <c r="BR39">
        <v>12</v>
      </c>
      <c r="BS39">
        <v>0</v>
      </c>
      <c r="BT39">
        <v>0</v>
      </c>
      <c r="BU39">
        <v>0</v>
      </c>
      <c r="BV39">
        <v>0</v>
      </c>
      <c r="BW39">
        <v>21</v>
      </c>
      <c r="BX39">
        <v>2</v>
      </c>
      <c r="BY39">
        <v>12</v>
      </c>
      <c r="BZ39">
        <v>0</v>
      </c>
      <c r="CA39">
        <v>1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253</v>
      </c>
      <c r="CN39">
        <v>154.0299987792969</v>
      </c>
      <c r="CO39">
        <v>154.44999694824219</v>
      </c>
      <c r="CP39">
        <v>156.0299987792969</v>
      </c>
      <c r="CQ39">
        <v>153.94999694824219</v>
      </c>
      <c r="CR39">
        <v>155.74000549316409</v>
      </c>
      <c r="CS39" s="2">
        <f t="shared" si="20"/>
        <v>2.7193148413335866E-3</v>
      </c>
      <c r="CT39" s="2">
        <f t="shared" si="21"/>
        <v>1.0126269585437941E-2</v>
      </c>
      <c r="CU39" s="2">
        <f t="shared" si="22"/>
        <v>3.2372936864968338E-3</v>
      </c>
      <c r="CV39" s="2">
        <f t="shared" si="23"/>
        <v>1.1493569293603678E-2</v>
      </c>
      <c r="CW39">
        <v>35</v>
      </c>
      <c r="CX39">
        <v>95</v>
      </c>
      <c r="CY39">
        <v>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8</v>
      </c>
      <c r="DG39">
        <v>2</v>
      </c>
      <c r="DH39">
        <v>2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354</v>
      </c>
      <c r="EF39">
        <v>155.74000549316409</v>
      </c>
      <c r="EG39">
        <v>155.2200012207031</v>
      </c>
      <c r="EH39">
        <v>155.46000671386719</v>
      </c>
      <c r="EI39">
        <v>153.19000244140619</v>
      </c>
      <c r="EJ39">
        <v>153.8500061035156</v>
      </c>
      <c r="EK39" s="2">
        <f t="shared" si="24"/>
        <v>-3.3501112509437547E-3</v>
      </c>
      <c r="EL39" s="2">
        <f t="shared" si="25"/>
        <v>1.5438407487389227E-3</v>
      </c>
      <c r="EM39" s="2">
        <f t="shared" si="26"/>
        <v>1.3078203603480887E-2</v>
      </c>
      <c r="EN39" s="2">
        <f t="shared" si="27"/>
        <v>4.2899163856082723E-3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</v>
      </c>
      <c r="EY39">
        <v>6</v>
      </c>
      <c r="EZ39">
        <v>15</v>
      </c>
      <c r="FA39">
        <v>21</v>
      </c>
      <c r="FB39">
        <v>115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2</v>
      </c>
      <c r="FP39">
        <v>0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 t="s">
        <v>355</v>
      </c>
      <c r="FX39">
        <v>153.8500061035156</v>
      </c>
      <c r="FY39">
        <v>154.38999938964841</v>
      </c>
      <c r="FZ39">
        <v>156.25</v>
      </c>
      <c r="GA39">
        <v>154.17999267578119</v>
      </c>
      <c r="GB39">
        <v>155.78999328613281</v>
      </c>
      <c r="GC39">
        <v>258</v>
      </c>
      <c r="GD39">
        <v>394</v>
      </c>
      <c r="GE39">
        <v>134</v>
      </c>
      <c r="GF39">
        <v>172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130</v>
      </c>
      <c r="GM39">
        <v>0</v>
      </c>
      <c r="GN39">
        <v>115</v>
      </c>
      <c r="GO39">
        <v>1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1.8</v>
      </c>
      <c r="GX39" t="s">
        <v>218</v>
      </c>
      <c r="GY39">
        <v>227816</v>
      </c>
      <c r="GZ39">
        <v>333557</v>
      </c>
      <c r="HA39">
        <v>0.17199999999999999</v>
      </c>
      <c r="HB39">
        <v>0.58699999999999997</v>
      </c>
      <c r="HC39">
        <v>0.83</v>
      </c>
      <c r="HD39">
        <v>1.66</v>
      </c>
      <c r="HE39">
        <v>0.36480000000000001</v>
      </c>
      <c r="HF39" s="2">
        <f t="shared" si="28"/>
        <v>3.4975923846594092E-3</v>
      </c>
      <c r="HG39" s="2">
        <f t="shared" si="29"/>
        <v>1.1904003906250127E-2</v>
      </c>
      <c r="HH39" s="2">
        <f t="shared" si="30"/>
        <v>1.3602352140517082E-3</v>
      </c>
      <c r="HI39" s="2">
        <f t="shared" si="31"/>
        <v>1.0334428909016036E-2</v>
      </c>
      <c r="HJ39" s="3">
        <f t="shared" si="32"/>
        <v>156.22785854546873</v>
      </c>
      <c r="HK39" t="str">
        <f t="shared" si="33"/>
        <v>AIZ</v>
      </c>
    </row>
    <row r="40" spans="1:219" x14ac:dyDescent="0.25">
      <c r="A40">
        <v>31</v>
      </c>
      <c r="B40" t="s">
        <v>356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</v>
      </c>
      <c r="N40">
        <v>13</v>
      </c>
      <c r="O40">
        <v>54</v>
      </c>
      <c r="P40">
        <v>35</v>
      </c>
      <c r="Q40">
        <v>57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357</v>
      </c>
      <c r="AV40">
        <v>69.610000610351563</v>
      </c>
      <c r="AW40">
        <v>69.790000915527344</v>
      </c>
      <c r="AX40">
        <v>70.830001831054688</v>
      </c>
      <c r="AY40">
        <v>67.790000915527344</v>
      </c>
      <c r="AZ40">
        <v>68</v>
      </c>
      <c r="BA40" s="2">
        <f t="shared" si="16"/>
        <v>2.5791704085754708E-3</v>
      </c>
      <c r="BB40" s="2">
        <f t="shared" si="17"/>
        <v>1.4683056454071197E-2</v>
      </c>
      <c r="BC40" s="2">
        <f t="shared" si="18"/>
        <v>2.8657400397812949E-2</v>
      </c>
      <c r="BD40" s="2">
        <f t="shared" si="19"/>
        <v>3.0882218304801867E-3</v>
      </c>
      <c r="BE40">
        <v>4</v>
      </c>
      <c r="BF40">
        <v>3</v>
      </c>
      <c r="BG40">
        <v>4</v>
      </c>
      <c r="BH40">
        <v>0</v>
      </c>
      <c r="BI40">
        <v>0</v>
      </c>
      <c r="BJ40">
        <v>1</v>
      </c>
      <c r="BK40">
        <v>4</v>
      </c>
      <c r="BL40">
        <v>0</v>
      </c>
      <c r="BM40">
        <v>0</v>
      </c>
      <c r="BN40">
        <v>1</v>
      </c>
      <c r="BO40">
        <v>1</v>
      </c>
      <c r="BP40">
        <v>1</v>
      </c>
      <c r="BQ40">
        <v>2</v>
      </c>
      <c r="BR40">
        <v>149</v>
      </c>
      <c r="BS40">
        <v>1</v>
      </c>
      <c r="BT40">
        <v>5</v>
      </c>
      <c r="BU40">
        <v>0</v>
      </c>
      <c r="BV40">
        <v>0</v>
      </c>
      <c r="BW40">
        <v>7</v>
      </c>
      <c r="BX40">
        <v>4</v>
      </c>
      <c r="BY40">
        <v>3</v>
      </c>
      <c r="BZ40">
        <v>3</v>
      </c>
      <c r="CA40">
        <v>1</v>
      </c>
      <c r="CB40">
        <v>1</v>
      </c>
      <c r="CC40">
        <v>1</v>
      </c>
      <c r="CD40">
        <v>1</v>
      </c>
      <c r="CE40">
        <v>12</v>
      </c>
      <c r="CF40">
        <v>8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0</v>
      </c>
      <c r="CM40" t="s">
        <v>358</v>
      </c>
      <c r="CN40">
        <v>68</v>
      </c>
      <c r="CO40">
        <v>67.790000915527344</v>
      </c>
      <c r="CP40">
        <v>70.050003051757813</v>
      </c>
      <c r="CQ40">
        <v>66.930000305175781</v>
      </c>
      <c r="CR40">
        <v>69.910003662109375</v>
      </c>
      <c r="CS40" s="2">
        <f t="shared" si="20"/>
        <v>-3.0977884885166063E-3</v>
      </c>
      <c r="CT40" s="2">
        <f t="shared" si="21"/>
        <v>3.2262698612027463E-2</v>
      </c>
      <c r="CU40" s="2">
        <f t="shared" si="22"/>
        <v>1.2686245740329838E-2</v>
      </c>
      <c r="CV40" s="2">
        <f t="shared" si="23"/>
        <v>4.262627951411091E-2</v>
      </c>
      <c r="CW40">
        <v>2</v>
      </c>
      <c r="CX40">
        <v>5</v>
      </c>
      <c r="CY40">
        <v>3</v>
      </c>
      <c r="CZ40">
        <v>13</v>
      </c>
      <c r="DA40">
        <v>143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1</v>
      </c>
      <c r="DH40">
        <v>0</v>
      </c>
      <c r="DI40">
        <v>0</v>
      </c>
      <c r="DJ40">
        <v>7</v>
      </c>
      <c r="DK40">
        <v>1</v>
      </c>
      <c r="DL40">
        <v>10</v>
      </c>
      <c r="DM40">
        <v>1</v>
      </c>
      <c r="DN40">
        <v>10</v>
      </c>
      <c r="DO40">
        <v>0</v>
      </c>
      <c r="DP40">
        <v>0</v>
      </c>
      <c r="DQ40">
        <v>7</v>
      </c>
      <c r="DR40">
        <v>7</v>
      </c>
      <c r="DS40">
        <v>0</v>
      </c>
      <c r="DT40">
        <v>0</v>
      </c>
      <c r="DU40">
        <v>1</v>
      </c>
      <c r="DV40">
        <v>1</v>
      </c>
      <c r="DW40">
        <v>3</v>
      </c>
      <c r="DX40">
        <v>0</v>
      </c>
      <c r="DY40">
        <v>7</v>
      </c>
      <c r="DZ40">
        <v>7</v>
      </c>
      <c r="EA40">
        <v>3</v>
      </c>
      <c r="EB40">
        <v>0</v>
      </c>
      <c r="EC40">
        <v>3</v>
      </c>
      <c r="ED40">
        <v>1</v>
      </c>
      <c r="EE40" t="s">
        <v>359</v>
      </c>
      <c r="EF40">
        <v>69.910003662109375</v>
      </c>
      <c r="EG40">
        <v>69.790000915527344</v>
      </c>
      <c r="EH40">
        <v>71.379997253417969</v>
      </c>
      <c r="EI40">
        <v>69.730003356933594</v>
      </c>
      <c r="EJ40">
        <v>70.019996643066406</v>
      </c>
      <c r="EK40" s="2">
        <f t="shared" si="24"/>
        <v>-1.7194833788192199E-3</v>
      </c>
      <c r="EL40" s="2">
        <f t="shared" si="25"/>
        <v>2.2275096652717874E-2</v>
      </c>
      <c r="EM40" s="2">
        <f t="shared" si="26"/>
        <v>8.5968702975613986E-4</v>
      </c>
      <c r="EN40" s="2">
        <f t="shared" si="27"/>
        <v>4.1415781210485392E-3</v>
      </c>
      <c r="EO40">
        <v>10</v>
      </c>
      <c r="EP40">
        <v>55</v>
      </c>
      <c r="EQ40">
        <v>46</v>
      </c>
      <c r="ER40">
        <v>53</v>
      </c>
      <c r="ES40">
        <v>10</v>
      </c>
      <c r="ET40">
        <v>1</v>
      </c>
      <c r="EU40">
        <v>3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1</v>
      </c>
      <c r="FD40">
        <v>1</v>
      </c>
      <c r="FE40">
        <v>1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261</v>
      </c>
      <c r="FX40">
        <v>70.019996643066406</v>
      </c>
      <c r="FY40">
        <v>70.550003051757813</v>
      </c>
      <c r="FZ40">
        <v>72.069999694824219</v>
      </c>
      <c r="GA40">
        <v>68.94000244140625</v>
      </c>
      <c r="GB40">
        <v>69</v>
      </c>
      <c r="GC40">
        <v>511</v>
      </c>
      <c r="GD40">
        <v>165</v>
      </c>
      <c r="GE40">
        <v>340</v>
      </c>
      <c r="GF40">
        <v>11</v>
      </c>
      <c r="GG40">
        <v>0</v>
      </c>
      <c r="GH40">
        <v>311</v>
      </c>
      <c r="GI40">
        <v>0</v>
      </c>
      <c r="GJ40">
        <v>219</v>
      </c>
      <c r="GK40">
        <v>11</v>
      </c>
      <c r="GL40">
        <v>156</v>
      </c>
      <c r="GM40">
        <v>11</v>
      </c>
      <c r="GN40">
        <v>7</v>
      </c>
      <c r="GO40">
        <v>2</v>
      </c>
      <c r="GP40">
        <v>1</v>
      </c>
      <c r="GQ40">
        <v>2</v>
      </c>
      <c r="GR40">
        <v>1</v>
      </c>
      <c r="GS40">
        <v>3</v>
      </c>
      <c r="GT40">
        <v>3</v>
      </c>
      <c r="GU40">
        <v>1</v>
      </c>
      <c r="GV40">
        <v>1</v>
      </c>
      <c r="GW40">
        <v>1.4</v>
      </c>
      <c r="GX40" t="s">
        <v>360</v>
      </c>
      <c r="GY40">
        <v>363140</v>
      </c>
      <c r="GZ40">
        <v>342528</v>
      </c>
      <c r="HA40">
        <v>5.4409999999999998</v>
      </c>
      <c r="HB40">
        <v>6.242</v>
      </c>
      <c r="HC40">
        <v>-2.67</v>
      </c>
      <c r="HD40">
        <v>5.48</v>
      </c>
      <c r="HE40">
        <v>0</v>
      </c>
      <c r="HF40" s="2">
        <f t="shared" si="28"/>
        <v>7.5124930654160149E-3</v>
      </c>
      <c r="HG40" s="2">
        <f t="shared" si="29"/>
        <v>2.1090559865446612E-2</v>
      </c>
      <c r="HH40" s="2">
        <f t="shared" si="30"/>
        <v>2.2820702207063115E-2</v>
      </c>
      <c r="HI40" s="2">
        <f t="shared" si="31"/>
        <v>8.6952983469201772E-4</v>
      </c>
      <c r="HJ40" s="3">
        <f t="shared" si="32"/>
        <v>72.037942114628351</v>
      </c>
      <c r="HK40" t="str">
        <f t="shared" si="33"/>
        <v>ATRC</v>
      </c>
    </row>
    <row r="41" spans="1:219" x14ac:dyDescent="0.25">
      <c r="A41">
        <v>32</v>
      </c>
      <c r="B41" t="s">
        <v>361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 t="s">
        <v>362</v>
      </c>
      <c r="AV41">
        <v>653</v>
      </c>
      <c r="AW41">
        <v>641.4000244140625</v>
      </c>
      <c r="AX41">
        <v>651.58001708984375</v>
      </c>
      <c r="AY41">
        <v>641.4000244140625</v>
      </c>
      <c r="AZ41">
        <v>651.58001708984375</v>
      </c>
      <c r="BA41" s="2">
        <f t="shared" si="16"/>
        <v>-1.8085399352041565E-2</v>
      </c>
      <c r="BB41" s="2">
        <f t="shared" si="17"/>
        <v>1.5623549539238835E-2</v>
      </c>
      <c r="BC41" s="2">
        <f t="shared" si="18"/>
        <v>0</v>
      </c>
      <c r="BD41" s="2">
        <f t="shared" si="19"/>
        <v>1.5623549539238835E-2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312</v>
      </c>
      <c r="CN41">
        <v>651.58001708984375</v>
      </c>
      <c r="CO41">
        <v>656.80999755859375</v>
      </c>
      <c r="CP41">
        <v>671.44000244140625</v>
      </c>
      <c r="CQ41">
        <v>653.9000244140625</v>
      </c>
      <c r="CR41">
        <v>670.989990234375</v>
      </c>
      <c r="CS41" s="2">
        <f t="shared" si="20"/>
        <v>7.9626992405569252E-3</v>
      </c>
      <c r="CT41" s="2">
        <f t="shared" si="21"/>
        <v>2.1788998018611783E-2</v>
      </c>
      <c r="CU41" s="2">
        <f t="shared" si="22"/>
        <v>4.4304641454115945E-3</v>
      </c>
      <c r="CV41" s="2">
        <f t="shared" si="23"/>
        <v>2.5469777595852117E-2</v>
      </c>
      <c r="CW41">
        <v>0</v>
      </c>
      <c r="CX41">
        <v>5</v>
      </c>
      <c r="CY41">
        <v>1</v>
      </c>
      <c r="CZ41">
        <v>1</v>
      </c>
      <c r="DA41">
        <v>2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2</v>
      </c>
      <c r="DH41">
        <v>0</v>
      </c>
      <c r="DI41">
        <v>1</v>
      </c>
      <c r="DJ41">
        <v>0</v>
      </c>
      <c r="DK41">
        <v>1</v>
      </c>
      <c r="DL41">
        <v>4</v>
      </c>
      <c r="DM41">
        <v>1</v>
      </c>
      <c r="DN41">
        <v>4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363</v>
      </c>
      <c r="EF41">
        <v>670.989990234375</v>
      </c>
      <c r="EG41">
        <v>664.989990234375</v>
      </c>
      <c r="EH41">
        <v>670.5999755859375</v>
      </c>
      <c r="EI41">
        <v>659.44000244140625</v>
      </c>
      <c r="EJ41">
        <v>662.27001953125</v>
      </c>
      <c r="EK41" s="2">
        <f t="shared" si="24"/>
        <v>-9.0226922030589574E-3</v>
      </c>
      <c r="EL41" s="2">
        <f t="shared" si="25"/>
        <v>8.3656211688060145E-3</v>
      </c>
      <c r="EM41" s="2">
        <f t="shared" si="26"/>
        <v>8.3459719311153036E-3</v>
      </c>
      <c r="EN41" s="2">
        <f t="shared" si="27"/>
        <v>4.2732073117952574E-3</v>
      </c>
      <c r="EO41">
        <v>1</v>
      </c>
      <c r="EP41">
        <v>3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2</v>
      </c>
      <c r="FA41">
        <v>0</v>
      </c>
      <c r="FB41">
        <v>2</v>
      </c>
      <c r="FC41">
        <v>0</v>
      </c>
      <c r="FD41">
        <v>0</v>
      </c>
      <c r="FE41">
        <v>0</v>
      </c>
      <c r="FF41">
        <v>0</v>
      </c>
      <c r="FG41">
        <v>3</v>
      </c>
      <c r="FH41">
        <v>0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364</v>
      </c>
      <c r="FX41">
        <v>662.27001953125</v>
      </c>
      <c r="FY41">
        <v>662.5</v>
      </c>
      <c r="FZ41">
        <v>670</v>
      </c>
      <c r="GA41">
        <v>654.20001220703125</v>
      </c>
      <c r="GB41">
        <v>654.20001220703125</v>
      </c>
      <c r="GC41">
        <v>15</v>
      </c>
      <c r="GD41">
        <v>13</v>
      </c>
      <c r="GE41">
        <v>13</v>
      </c>
      <c r="GF41">
        <v>8</v>
      </c>
      <c r="GG41">
        <v>0</v>
      </c>
      <c r="GH41">
        <v>3</v>
      </c>
      <c r="GI41">
        <v>0</v>
      </c>
      <c r="GJ41">
        <v>3</v>
      </c>
      <c r="GK41">
        <v>4</v>
      </c>
      <c r="GL41">
        <v>6</v>
      </c>
      <c r="GM41">
        <v>4</v>
      </c>
      <c r="GN41">
        <v>2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X41" t="s">
        <v>365</v>
      </c>
      <c r="GY41">
        <v>5332</v>
      </c>
      <c r="GZ41">
        <v>3328</v>
      </c>
      <c r="HA41">
        <v>4.3769999999999998</v>
      </c>
      <c r="HB41">
        <v>8.2370000000000001</v>
      </c>
      <c r="HD41">
        <v>4.96</v>
      </c>
      <c r="HE41">
        <v>0.37840000000000001</v>
      </c>
      <c r="HF41" s="2">
        <f t="shared" si="28"/>
        <v>3.4714033018867774E-4</v>
      </c>
      <c r="HG41" s="2">
        <f t="shared" si="29"/>
        <v>1.1194029850746245E-2</v>
      </c>
      <c r="HH41" s="2">
        <f t="shared" si="30"/>
        <v>1.2528283461084921E-2</v>
      </c>
      <c r="HI41" s="2">
        <f t="shared" si="31"/>
        <v>0</v>
      </c>
      <c r="HJ41" s="3">
        <f t="shared" si="32"/>
        <v>669.91604477611941</v>
      </c>
      <c r="HK41" t="str">
        <f t="shared" si="33"/>
        <v>ATRI</v>
      </c>
    </row>
    <row r="42" spans="1:219" x14ac:dyDescent="0.25">
      <c r="A42">
        <v>33</v>
      </c>
      <c r="B42" t="s">
        <v>366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175</v>
      </c>
      <c r="N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367</v>
      </c>
      <c r="AV42">
        <v>192.75</v>
      </c>
      <c r="AW42">
        <v>193.3699951171875</v>
      </c>
      <c r="AX42">
        <v>193.9700012207031</v>
      </c>
      <c r="AY42">
        <v>192.07000732421881</v>
      </c>
      <c r="AZ42">
        <v>192.80999755859369</v>
      </c>
      <c r="BA42" s="2">
        <f t="shared" si="16"/>
        <v>3.20626329235707E-3</v>
      </c>
      <c r="BB42" s="2">
        <f t="shared" si="17"/>
        <v>3.0932932914348177E-3</v>
      </c>
      <c r="BC42" s="2">
        <f t="shared" si="18"/>
        <v>6.7227999472248001E-3</v>
      </c>
      <c r="BD42" s="2">
        <f t="shared" si="19"/>
        <v>3.8379246083959373E-3</v>
      </c>
      <c r="BE42">
        <v>46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34</v>
      </c>
      <c r="BO42">
        <v>20</v>
      </c>
      <c r="BP42">
        <v>29</v>
      </c>
      <c r="BQ42">
        <v>29</v>
      </c>
      <c r="BR42">
        <v>57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368</v>
      </c>
      <c r="CN42">
        <v>192.80999755859369</v>
      </c>
      <c r="CO42">
        <v>193.50999450683599</v>
      </c>
      <c r="CP42">
        <v>194.55999755859369</v>
      </c>
      <c r="CQ42">
        <v>193</v>
      </c>
      <c r="CR42">
        <v>194.30999755859369</v>
      </c>
      <c r="CS42" s="2">
        <f t="shared" si="20"/>
        <v>3.6173684466596079E-3</v>
      </c>
      <c r="CT42" s="2">
        <f t="shared" si="21"/>
        <v>5.3968085163111912E-3</v>
      </c>
      <c r="CU42" s="2">
        <f t="shared" si="22"/>
        <v>2.6354943998407876E-3</v>
      </c>
      <c r="CV42" s="2">
        <f t="shared" si="23"/>
        <v>6.7417918534977694E-3</v>
      </c>
      <c r="CW42">
        <v>189</v>
      </c>
      <c r="CX42">
        <v>3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326</v>
      </c>
      <c r="EF42">
        <v>194.30999755859369</v>
      </c>
      <c r="EG42">
        <v>193.92999267578119</v>
      </c>
      <c r="EH42">
        <v>195.91999816894531</v>
      </c>
      <c r="EI42">
        <v>193.2200012207031</v>
      </c>
      <c r="EJ42">
        <v>194.83000183105469</v>
      </c>
      <c r="EK42" s="2">
        <f t="shared" si="24"/>
        <v>-1.9594951640502511E-3</v>
      </c>
      <c r="EL42" s="2">
        <f t="shared" si="25"/>
        <v>1.0157235155995203E-2</v>
      </c>
      <c r="EM42" s="2">
        <f t="shared" si="26"/>
        <v>3.6610709116309259E-3</v>
      </c>
      <c r="EN42" s="2">
        <f t="shared" si="27"/>
        <v>8.2636174881715041E-3</v>
      </c>
      <c r="EO42">
        <v>94</v>
      </c>
      <c r="EP42">
        <v>95</v>
      </c>
      <c r="EQ42">
        <v>3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</v>
      </c>
      <c r="EY42">
        <v>1</v>
      </c>
      <c r="EZ42">
        <v>2</v>
      </c>
      <c r="FA42">
        <v>0</v>
      </c>
      <c r="FB42">
        <v>0</v>
      </c>
      <c r="FC42">
        <v>1</v>
      </c>
      <c r="FD42">
        <v>8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369</v>
      </c>
      <c r="FX42">
        <v>194.83000183105469</v>
      </c>
      <c r="FY42">
        <v>195</v>
      </c>
      <c r="FZ42">
        <v>197.2799987792969</v>
      </c>
      <c r="GA42">
        <v>193.6199951171875</v>
      </c>
      <c r="GB42">
        <v>195.86000061035159</v>
      </c>
      <c r="GC42">
        <v>610</v>
      </c>
      <c r="GD42">
        <v>236</v>
      </c>
      <c r="GE42">
        <v>384</v>
      </c>
      <c r="GF42">
        <v>19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57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2.9</v>
      </c>
      <c r="GX42" t="s">
        <v>222</v>
      </c>
      <c r="GY42">
        <v>1142462</v>
      </c>
      <c r="GZ42">
        <v>1595500</v>
      </c>
      <c r="HA42">
        <v>0.105</v>
      </c>
      <c r="HB42">
        <v>1.0629999999999999</v>
      </c>
      <c r="HC42">
        <v>3.06</v>
      </c>
      <c r="HD42">
        <v>2.06</v>
      </c>
      <c r="HE42">
        <v>0.63429999999999997</v>
      </c>
      <c r="HF42" s="2">
        <f t="shared" si="28"/>
        <v>8.7178548177080373E-4</v>
      </c>
      <c r="HG42" s="2">
        <f t="shared" si="29"/>
        <v>1.155717149941593E-2</v>
      </c>
      <c r="HH42" s="2">
        <f t="shared" si="30"/>
        <v>7.076948116987225E-3</v>
      </c>
      <c r="HI42" s="2">
        <f t="shared" si="31"/>
        <v>1.1436768539689779E-2</v>
      </c>
      <c r="HJ42" s="3">
        <f t="shared" si="32"/>
        <v>197.25364844238609</v>
      </c>
      <c r="HK42" t="str">
        <f t="shared" si="33"/>
        <v>ADP</v>
      </c>
    </row>
    <row r="43" spans="1:219" x14ac:dyDescent="0.25">
      <c r="A43">
        <v>34</v>
      </c>
      <c r="B43" t="s">
        <v>370</v>
      </c>
      <c r="C43">
        <v>10</v>
      </c>
      <c r="D43">
        <v>1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81</v>
      </c>
      <c r="N43">
        <v>21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23</v>
      </c>
      <c r="W43">
        <v>11</v>
      </c>
      <c r="X43">
        <v>7</v>
      </c>
      <c r="Y43">
        <v>7</v>
      </c>
      <c r="Z43">
        <v>54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54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13</v>
      </c>
      <c r="AN43">
        <v>0</v>
      </c>
      <c r="AO43">
        <v>9</v>
      </c>
      <c r="AP43">
        <v>9</v>
      </c>
      <c r="AQ43">
        <v>2</v>
      </c>
      <c r="AR43">
        <v>0</v>
      </c>
      <c r="AS43">
        <v>2</v>
      </c>
      <c r="AT43">
        <v>1</v>
      </c>
      <c r="AU43" t="s">
        <v>371</v>
      </c>
      <c r="AV43">
        <v>97.569999694824219</v>
      </c>
      <c r="AW43">
        <v>99.440002441406236</v>
      </c>
      <c r="AX43">
        <v>99.779998779296875</v>
      </c>
      <c r="AY43">
        <v>91.400001525878906</v>
      </c>
      <c r="AZ43">
        <v>93.230003356933594</v>
      </c>
      <c r="BA43" s="2">
        <f t="shared" si="16"/>
        <v>1.8805336893307989E-2</v>
      </c>
      <c r="BB43" s="2">
        <f t="shared" si="17"/>
        <v>3.407459832132087E-3</v>
      </c>
      <c r="BC43" s="2">
        <f t="shared" si="18"/>
        <v>8.0852782764811337E-2</v>
      </c>
      <c r="BD43" s="2">
        <f t="shared" si="19"/>
        <v>1.96288937591097E-2</v>
      </c>
      <c r="BE43">
        <v>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1</v>
      </c>
      <c r="BR43">
        <v>192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3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 t="s">
        <v>372</v>
      </c>
      <c r="CN43">
        <v>93.230003356933594</v>
      </c>
      <c r="CO43">
        <v>92.540000915527344</v>
      </c>
      <c r="CP43">
        <v>95.730003356933594</v>
      </c>
      <c r="CQ43">
        <v>91.75</v>
      </c>
      <c r="CR43">
        <v>95.489997863769517</v>
      </c>
      <c r="CS43" s="2">
        <f t="shared" si="20"/>
        <v>-7.4562614499658064E-3</v>
      </c>
      <c r="CT43" s="2">
        <f t="shared" si="21"/>
        <v>3.3322911621680218E-2</v>
      </c>
      <c r="CU43" s="2">
        <f t="shared" si="22"/>
        <v>8.5368587390491912E-3</v>
      </c>
      <c r="CV43" s="2">
        <f t="shared" si="23"/>
        <v>3.9166383364100277E-2</v>
      </c>
      <c r="CW43">
        <v>7</v>
      </c>
      <c r="CX43">
        <v>1</v>
      </c>
      <c r="CY43">
        <v>2</v>
      </c>
      <c r="CZ43">
        <v>14</v>
      </c>
      <c r="DA43">
        <v>170</v>
      </c>
      <c r="DB43">
        <v>0</v>
      </c>
      <c r="DC43">
        <v>0</v>
      </c>
      <c r="DD43">
        <v>0</v>
      </c>
      <c r="DE43">
        <v>0</v>
      </c>
      <c r="DF43">
        <v>2</v>
      </c>
      <c r="DG43">
        <v>0</v>
      </c>
      <c r="DH43">
        <v>0</v>
      </c>
      <c r="DI43">
        <v>0</v>
      </c>
      <c r="DJ43">
        <v>2</v>
      </c>
      <c r="DK43">
        <v>1</v>
      </c>
      <c r="DL43">
        <v>4</v>
      </c>
      <c r="DM43">
        <v>1</v>
      </c>
      <c r="DN43">
        <v>4</v>
      </c>
      <c r="DO43">
        <v>0</v>
      </c>
      <c r="DP43">
        <v>0</v>
      </c>
      <c r="DQ43">
        <v>2</v>
      </c>
      <c r="DR43">
        <v>2</v>
      </c>
      <c r="DS43">
        <v>0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373</v>
      </c>
      <c r="EF43">
        <v>95.489997863769517</v>
      </c>
      <c r="EG43">
        <v>96.819999694824219</v>
      </c>
      <c r="EH43">
        <v>98.980003356933594</v>
      </c>
      <c r="EI43">
        <v>95.440002441406236</v>
      </c>
      <c r="EJ43">
        <v>96.199996948242202</v>
      </c>
      <c r="EK43" s="2">
        <f t="shared" si="24"/>
        <v>1.3736850188461602E-2</v>
      </c>
      <c r="EL43" s="2">
        <f t="shared" si="25"/>
        <v>2.182262668066548E-2</v>
      </c>
      <c r="EM43" s="2">
        <f t="shared" si="26"/>
        <v>1.4253225137034975E-2</v>
      </c>
      <c r="EN43" s="2">
        <f t="shared" si="27"/>
        <v>7.9001510493276195E-3</v>
      </c>
      <c r="EO43">
        <v>44</v>
      </c>
      <c r="EP43">
        <v>27</v>
      </c>
      <c r="EQ43">
        <v>25</v>
      </c>
      <c r="ER43">
        <v>3</v>
      </c>
      <c r="ES43">
        <v>1</v>
      </c>
      <c r="ET43">
        <v>2</v>
      </c>
      <c r="EU43">
        <v>29</v>
      </c>
      <c r="EV43">
        <v>1</v>
      </c>
      <c r="EW43">
        <v>1</v>
      </c>
      <c r="EX43">
        <v>17</v>
      </c>
      <c r="EY43">
        <v>8</v>
      </c>
      <c r="EZ43">
        <v>9</v>
      </c>
      <c r="FA43">
        <v>8</v>
      </c>
      <c r="FB43">
        <v>65</v>
      </c>
      <c r="FC43">
        <v>2</v>
      </c>
      <c r="FD43">
        <v>28</v>
      </c>
      <c r="FE43">
        <v>1</v>
      </c>
      <c r="FF43">
        <v>0</v>
      </c>
      <c r="FG43">
        <v>57</v>
      </c>
      <c r="FH43">
        <v>29</v>
      </c>
      <c r="FI43">
        <v>4</v>
      </c>
      <c r="FJ43">
        <v>4</v>
      </c>
      <c r="FK43">
        <v>2</v>
      </c>
      <c r="FL43">
        <v>2</v>
      </c>
      <c r="FM43">
        <v>1</v>
      </c>
      <c r="FN43">
        <v>1</v>
      </c>
      <c r="FO43">
        <v>101</v>
      </c>
      <c r="FP43">
        <v>58</v>
      </c>
      <c r="FQ43">
        <v>0</v>
      </c>
      <c r="FR43">
        <v>0</v>
      </c>
      <c r="FS43">
        <v>1</v>
      </c>
      <c r="FT43">
        <v>1</v>
      </c>
      <c r="FU43">
        <v>0</v>
      </c>
      <c r="FV43">
        <v>0</v>
      </c>
      <c r="FW43" t="s">
        <v>374</v>
      </c>
      <c r="FX43">
        <v>96.199996948242202</v>
      </c>
      <c r="FY43">
        <v>97</v>
      </c>
      <c r="FZ43">
        <v>102.4100036621094</v>
      </c>
      <c r="GA43">
        <v>96.599998474121094</v>
      </c>
      <c r="GB43">
        <v>102.0100021362305</v>
      </c>
      <c r="GC43">
        <v>401</v>
      </c>
      <c r="GD43">
        <v>408</v>
      </c>
      <c r="GE43">
        <v>294</v>
      </c>
      <c r="GF43">
        <v>111</v>
      </c>
      <c r="GG43">
        <v>1</v>
      </c>
      <c r="GH43">
        <v>188</v>
      </c>
      <c r="GI43">
        <v>1</v>
      </c>
      <c r="GJ43">
        <v>188</v>
      </c>
      <c r="GK43">
        <v>4</v>
      </c>
      <c r="GL43">
        <v>313</v>
      </c>
      <c r="GM43">
        <v>4</v>
      </c>
      <c r="GN43">
        <v>67</v>
      </c>
      <c r="GO43">
        <v>3</v>
      </c>
      <c r="GP43">
        <v>2</v>
      </c>
      <c r="GQ43">
        <v>3</v>
      </c>
      <c r="GR43">
        <v>2</v>
      </c>
      <c r="GS43">
        <v>2</v>
      </c>
      <c r="GT43">
        <v>0</v>
      </c>
      <c r="GU43">
        <v>1</v>
      </c>
      <c r="GV43">
        <v>0</v>
      </c>
      <c r="GW43">
        <v>2.6</v>
      </c>
      <c r="GX43" t="s">
        <v>222</v>
      </c>
      <c r="GY43">
        <v>1002698</v>
      </c>
      <c r="GZ43">
        <v>708300</v>
      </c>
      <c r="HC43">
        <v>0.81</v>
      </c>
      <c r="HD43">
        <v>3.15</v>
      </c>
      <c r="HE43">
        <v>0</v>
      </c>
      <c r="HF43" s="2">
        <f t="shared" si="28"/>
        <v>8.2474541418329217E-3</v>
      </c>
      <c r="HG43" s="2">
        <f t="shared" si="29"/>
        <v>5.2826906245986627E-2</v>
      </c>
      <c r="HH43" s="2">
        <f t="shared" si="30"/>
        <v>4.1237270709165719E-3</v>
      </c>
      <c r="HI43" s="2">
        <f t="shared" si="31"/>
        <v>5.3034051061821796E-2</v>
      </c>
      <c r="HJ43" s="3">
        <f t="shared" si="32"/>
        <v>102.12420990586071</v>
      </c>
      <c r="HK43" t="str">
        <f t="shared" si="33"/>
        <v>AN</v>
      </c>
    </row>
    <row r="44" spans="1:219" x14ac:dyDescent="0.25">
      <c r="A44">
        <v>35</v>
      </c>
      <c r="B44" t="s">
        <v>375</v>
      </c>
      <c r="C44">
        <v>10</v>
      </c>
      <c r="D44">
        <v>0</v>
      </c>
      <c r="E44">
        <v>5</v>
      </c>
      <c r="F44">
        <v>1</v>
      </c>
      <c r="G44" t="s">
        <v>218</v>
      </c>
      <c r="H44" t="s">
        <v>218</v>
      </c>
      <c r="I44">
        <v>5</v>
      </c>
      <c r="J44">
        <v>1</v>
      </c>
      <c r="K44" t="s">
        <v>218</v>
      </c>
      <c r="L44" t="s">
        <v>218</v>
      </c>
      <c r="M44">
        <v>10</v>
      </c>
      <c r="N44">
        <v>85</v>
      </c>
      <c r="O44">
        <v>26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0</v>
      </c>
      <c r="X44">
        <v>0</v>
      </c>
      <c r="Y44">
        <v>0</v>
      </c>
      <c r="Z44">
        <v>0</v>
      </c>
      <c r="AA44">
        <v>1</v>
      </c>
      <c r="AB44">
        <v>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376</v>
      </c>
      <c r="AV44">
        <v>1504.300048828125</v>
      </c>
      <c r="AW44">
        <v>1512.349975585938</v>
      </c>
      <c r="AX44">
        <v>1524.97998046875</v>
      </c>
      <c r="AY44">
        <v>1501.68994140625</v>
      </c>
      <c r="AZ44">
        <v>1514.109985351562</v>
      </c>
      <c r="BA44" s="2">
        <f t="shared" si="16"/>
        <v>5.3227935912745217E-3</v>
      </c>
      <c r="BB44" s="2">
        <f t="shared" si="17"/>
        <v>8.2820791384617953E-3</v>
      </c>
      <c r="BC44" s="2">
        <f t="shared" si="18"/>
        <v>7.0486556364427466E-3</v>
      </c>
      <c r="BD44" s="2">
        <f t="shared" si="19"/>
        <v>8.2028677344917478E-3</v>
      </c>
      <c r="BE44">
        <v>39</v>
      </c>
      <c r="BF44">
        <v>13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28</v>
      </c>
      <c r="BO44">
        <v>13</v>
      </c>
      <c r="BP44">
        <v>8</v>
      </c>
      <c r="BQ44">
        <v>13</v>
      </c>
      <c r="BR44">
        <v>17</v>
      </c>
      <c r="BS44">
        <v>0</v>
      </c>
      <c r="BT44">
        <v>0</v>
      </c>
      <c r="BU44">
        <v>0</v>
      </c>
      <c r="BV44">
        <v>0</v>
      </c>
      <c r="BW44">
        <v>13</v>
      </c>
      <c r="BX44">
        <v>0</v>
      </c>
      <c r="BY44">
        <v>1</v>
      </c>
      <c r="BZ44">
        <v>0</v>
      </c>
      <c r="CA44">
        <v>2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229</v>
      </c>
      <c r="CN44">
        <v>1514.109985351562</v>
      </c>
      <c r="CO44">
        <v>1500.969970703125</v>
      </c>
      <c r="CP44">
        <v>1515.869995117188</v>
      </c>
      <c r="CQ44">
        <v>1483.550048828125</v>
      </c>
      <c r="CR44">
        <v>1486.890014648438</v>
      </c>
      <c r="CS44" s="2">
        <f t="shared" si="20"/>
        <v>-8.754348791056632E-3</v>
      </c>
      <c r="CT44" s="2">
        <f t="shared" si="21"/>
        <v>9.8293550647864381E-3</v>
      </c>
      <c r="CU44" s="2">
        <f t="shared" si="22"/>
        <v>1.1605776407931478E-2</v>
      </c>
      <c r="CV44" s="2">
        <f t="shared" si="23"/>
        <v>2.2462763132501395E-3</v>
      </c>
      <c r="CW44">
        <v>33</v>
      </c>
      <c r="CX44">
        <v>13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25</v>
      </c>
      <c r="DG44">
        <v>14</v>
      </c>
      <c r="DH44">
        <v>4</v>
      </c>
      <c r="DI44">
        <v>8</v>
      </c>
      <c r="DJ44">
        <v>31</v>
      </c>
      <c r="DK44">
        <v>0</v>
      </c>
      <c r="DL44">
        <v>0</v>
      </c>
      <c r="DM44">
        <v>0</v>
      </c>
      <c r="DN44">
        <v>0</v>
      </c>
      <c r="DO44">
        <v>13</v>
      </c>
      <c r="DP44">
        <v>1</v>
      </c>
      <c r="DQ44">
        <v>1</v>
      </c>
      <c r="DR44">
        <v>0</v>
      </c>
      <c r="DS44">
        <v>1</v>
      </c>
      <c r="DT44">
        <v>1</v>
      </c>
      <c r="DU44">
        <v>1</v>
      </c>
      <c r="DV44">
        <v>1</v>
      </c>
      <c r="DW44">
        <v>47</v>
      </c>
      <c r="DX44">
        <v>14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 t="s">
        <v>377</v>
      </c>
      <c r="EF44">
        <v>1486.890014648438</v>
      </c>
      <c r="EG44">
        <v>1488.609985351562</v>
      </c>
      <c r="EH44">
        <v>1490.72998046875</v>
      </c>
      <c r="EI44">
        <v>1465.099975585938</v>
      </c>
      <c r="EJ44">
        <v>1478.869995117188</v>
      </c>
      <c r="EK44" s="2">
        <f t="shared" si="24"/>
        <v>1.1554206407650147E-3</v>
      </c>
      <c r="EL44" s="2">
        <f t="shared" si="25"/>
        <v>1.4221187907694777E-3</v>
      </c>
      <c r="EM44" s="2">
        <f t="shared" si="26"/>
        <v>1.5793263512250189E-2</v>
      </c>
      <c r="EN44" s="2">
        <f t="shared" si="27"/>
        <v>9.3111764906412819E-3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</v>
      </c>
      <c r="EY44">
        <v>2</v>
      </c>
      <c r="EZ44">
        <v>6</v>
      </c>
      <c r="FA44">
        <v>7</v>
      </c>
      <c r="FB44">
        <v>141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 t="s">
        <v>378</v>
      </c>
      <c r="FX44">
        <v>1478.869995117188</v>
      </c>
      <c r="FY44">
        <v>1487.02001953125</v>
      </c>
      <c r="FZ44">
        <v>1487.02001953125</v>
      </c>
      <c r="GA44">
        <v>1451.77001953125</v>
      </c>
      <c r="GB44">
        <v>1471.349975585938</v>
      </c>
      <c r="GC44">
        <v>220</v>
      </c>
      <c r="GD44">
        <v>325</v>
      </c>
      <c r="GE44">
        <v>47</v>
      </c>
      <c r="GF44">
        <v>241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189</v>
      </c>
      <c r="GM44">
        <v>0</v>
      </c>
      <c r="GN44">
        <v>172</v>
      </c>
      <c r="GO44">
        <v>2</v>
      </c>
      <c r="GP44">
        <v>1</v>
      </c>
      <c r="GQ44">
        <v>1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181600</v>
      </c>
      <c r="GZ44">
        <v>217200</v>
      </c>
      <c r="HA44">
        <v>0.20899999999999999</v>
      </c>
      <c r="HB44">
        <v>0.93</v>
      </c>
      <c r="HC44">
        <v>2.74</v>
      </c>
      <c r="HD44">
        <v>1.54</v>
      </c>
      <c r="HE44">
        <v>0</v>
      </c>
      <c r="HF44" s="2">
        <f t="shared" si="28"/>
        <v>5.4807765241998707E-3</v>
      </c>
      <c r="HG44" s="2">
        <f t="shared" si="29"/>
        <v>0</v>
      </c>
      <c r="HH44" s="2">
        <f t="shared" si="30"/>
        <v>2.3705128066205727E-2</v>
      </c>
      <c r="HI44" s="2">
        <f t="shared" si="31"/>
        <v>1.3307477064993023E-2</v>
      </c>
      <c r="HJ44" s="3">
        <f t="shared" si="32"/>
        <v>1487.02001953125</v>
      </c>
      <c r="HK44" t="str">
        <f t="shared" si="33"/>
        <v>AZO</v>
      </c>
    </row>
    <row r="45" spans="1:219" x14ac:dyDescent="0.25">
      <c r="A45">
        <v>36</v>
      </c>
      <c r="B45" t="s">
        <v>379</v>
      </c>
      <c r="C45">
        <v>11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9</v>
      </c>
      <c r="Y45">
        <v>5</v>
      </c>
      <c r="Z45">
        <v>170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380</v>
      </c>
      <c r="AV45">
        <v>190.36000061035159</v>
      </c>
      <c r="AW45">
        <v>190.1300048828125</v>
      </c>
      <c r="AX45">
        <v>192.9700012207031</v>
      </c>
      <c r="AY45">
        <v>190.1300048828125</v>
      </c>
      <c r="AZ45">
        <v>192.67999267578119</v>
      </c>
      <c r="BA45" s="2">
        <f t="shared" si="16"/>
        <v>-1.2096761249276167E-3</v>
      </c>
      <c r="BB45" s="2">
        <f t="shared" si="17"/>
        <v>1.4717294501348177E-2</v>
      </c>
      <c r="BC45" s="2">
        <f t="shared" si="18"/>
        <v>0</v>
      </c>
      <c r="BD45" s="2">
        <f t="shared" si="19"/>
        <v>1.3234315392877893E-2</v>
      </c>
      <c r="BE45">
        <v>5</v>
      </c>
      <c r="BF45">
        <v>84</v>
      </c>
      <c r="BG45">
        <v>105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381</v>
      </c>
      <c r="CN45">
        <v>192.67999267578119</v>
      </c>
      <c r="CO45">
        <v>192.91999816894531</v>
      </c>
      <c r="CP45">
        <v>194.36000061035159</v>
      </c>
      <c r="CQ45">
        <v>191.25</v>
      </c>
      <c r="CR45">
        <v>193.6199951171875</v>
      </c>
      <c r="CS45" s="2">
        <f t="shared" si="20"/>
        <v>1.244067465488663E-3</v>
      </c>
      <c r="CT45" s="2">
        <f t="shared" si="21"/>
        <v>7.4089444169799235E-3</v>
      </c>
      <c r="CU45" s="2">
        <f t="shared" si="22"/>
        <v>8.6564284926171631E-3</v>
      </c>
      <c r="CV45" s="2">
        <f t="shared" si="23"/>
        <v>1.2240446115872827E-2</v>
      </c>
      <c r="CW45">
        <v>129</v>
      </c>
      <c r="CX45">
        <v>50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7</v>
      </c>
      <c r="DG45">
        <v>1</v>
      </c>
      <c r="DH45">
        <v>0</v>
      </c>
      <c r="DI45">
        <v>0</v>
      </c>
      <c r="DJ45">
        <v>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4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353</v>
      </c>
      <c r="EF45">
        <v>193.6199951171875</v>
      </c>
      <c r="EG45">
        <v>194.1499938964844</v>
      </c>
      <c r="EH45">
        <v>195.27000427246091</v>
      </c>
      <c r="EI45">
        <v>192.33000183105469</v>
      </c>
      <c r="EJ45">
        <v>192.3999938964844</v>
      </c>
      <c r="EK45" s="2">
        <f t="shared" si="24"/>
        <v>2.7298418540228075E-3</v>
      </c>
      <c r="EL45" s="2">
        <f t="shared" si="25"/>
        <v>5.7357010880879633E-3</v>
      </c>
      <c r="EM45" s="2">
        <f t="shared" si="26"/>
        <v>9.3741546363379502E-3</v>
      </c>
      <c r="EN45" s="2">
        <f t="shared" si="27"/>
        <v>3.6378413539539523E-4</v>
      </c>
      <c r="EO45">
        <v>86</v>
      </c>
      <c r="EP45">
        <v>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56</v>
      </c>
      <c r="EY45">
        <v>10</v>
      </c>
      <c r="EZ45">
        <v>10</v>
      </c>
      <c r="FA45">
        <v>8</v>
      </c>
      <c r="FB45">
        <v>54</v>
      </c>
      <c r="FC45">
        <v>0</v>
      </c>
      <c r="FD45">
        <v>0</v>
      </c>
      <c r="FE45">
        <v>0</v>
      </c>
      <c r="FF45">
        <v>0</v>
      </c>
      <c r="FG45">
        <v>3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382</v>
      </c>
      <c r="FX45">
        <v>192.3999938964844</v>
      </c>
      <c r="FY45">
        <v>192.55000305175781</v>
      </c>
      <c r="FZ45">
        <v>194.5299987792969</v>
      </c>
      <c r="GA45">
        <v>192.08000183105469</v>
      </c>
      <c r="GB45">
        <v>193.8800048828125</v>
      </c>
      <c r="GC45">
        <v>463</v>
      </c>
      <c r="GD45">
        <v>336</v>
      </c>
      <c r="GE45">
        <v>268</v>
      </c>
      <c r="GF45">
        <v>150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228</v>
      </c>
      <c r="GM45">
        <v>0</v>
      </c>
      <c r="GN45">
        <v>58</v>
      </c>
      <c r="GO45">
        <v>2</v>
      </c>
      <c r="GP45">
        <v>2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2.7</v>
      </c>
      <c r="GX45" t="s">
        <v>222</v>
      </c>
      <c r="GY45">
        <v>925642</v>
      </c>
      <c r="GZ45">
        <v>597775</v>
      </c>
      <c r="HA45">
        <v>0.33</v>
      </c>
      <c r="HB45">
        <v>0.83299999999999996</v>
      </c>
      <c r="HC45">
        <v>26.22</v>
      </c>
      <c r="HD45">
        <v>2.88</v>
      </c>
      <c r="HE45">
        <v>1.0798000000000001</v>
      </c>
      <c r="HF45" s="2">
        <f t="shared" si="28"/>
        <v>7.7906597193400096E-4</v>
      </c>
      <c r="HG45" s="2">
        <f t="shared" si="29"/>
        <v>1.0178356757126639E-2</v>
      </c>
      <c r="HH45" s="2">
        <f t="shared" si="30"/>
        <v>2.4409307361932253E-3</v>
      </c>
      <c r="HI45" s="2">
        <f t="shared" si="31"/>
        <v>9.2841087601880368E-3</v>
      </c>
      <c r="HJ45" s="3">
        <f t="shared" si="32"/>
        <v>194.50984567640444</v>
      </c>
      <c r="HK45" t="str">
        <f t="shared" si="33"/>
        <v>AVB</v>
      </c>
    </row>
    <row r="46" spans="1:219" x14ac:dyDescent="0.25">
      <c r="A46">
        <v>37</v>
      </c>
      <c r="B46" t="s">
        <v>383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25</v>
      </c>
      <c r="W46">
        <v>40</v>
      </c>
      <c r="X46">
        <v>41</v>
      </c>
      <c r="Y46">
        <v>22</v>
      </c>
      <c r="Z46">
        <v>65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278</v>
      </c>
      <c r="AV46">
        <v>90.900001525878906</v>
      </c>
      <c r="AW46">
        <v>91.699996948242202</v>
      </c>
      <c r="AX46">
        <v>92.889999389648438</v>
      </c>
      <c r="AY46">
        <v>91.080001831054673</v>
      </c>
      <c r="AZ46">
        <v>92.290000915527344</v>
      </c>
      <c r="BA46" s="2">
        <f t="shared" si="16"/>
        <v>8.7240506977861454E-3</v>
      </c>
      <c r="BB46" s="2">
        <f t="shared" si="17"/>
        <v>1.2810877911781371E-2</v>
      </c>
      <c r="BC46" s="2">
        <f t="shared" si="18"/>
        <v>6.761124730870649E-3</v>
      </c>
      <c r="BD46" s="2">
        <f t="shared" si="19"/>
        <v>1.3110836195355358E-2</v>
      </c>
      <c r="BE46">
        <v>116</v>
      </c>
      <c r="BF46">
        <v>56</v>
      </c>
      <c r="BG46">
        <v>19</v>
      </c>
      <c r="BH46">
        <v>0</v>
      </c>
      <c r="BI46">
        <v>0</v>
      </c>
      <c r="BJ46">
        <v>1</v>
      </c>
      <c r="BK46">
        <v>19</v>
      </c>
      <c r="BL46">
        <v>0</v>
      </c>
      <c r="BM46">
        <v>0</v>
      </c>
      <c r="BN46">
        <v>3</v>
      </c>
      <c r="BO46">
        <v>0</v>
      </c>
      <c r="BP46">
        <v>1</v>
      </c>
      <c r="BQ46">
        <v>1</v>
      </c>
      <c r="BR46">
        <v>3</v>
      </c>
      <c r="BS46">
        <v>1</v>
      </c>
      <c r="BT46">
        <v>6</v>
      </c>
      <c r="BU46">
        <v>0</v>
      </c>
      <c r="BV46">
        <v>0</v>
      </c>
      <c r="BW46">
        <v>0</v>
      </c>
      <c r="BX46">
        <v>0</v>
      </c>
      <c r="BY46">
        <v>3</v>
      </c>
      <c r="BZ46">
        <v>3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384</v>
      </c>
      <c r="CN46">
        <v>92.290000915527344</v>
      </c>
      <c r="CO46">
        <v>92.110000610351563</v>
      </c>
      <c r="CP46">
        <v>93.099998474121094</v>
      </c>
      <c r="CQ46">
        <v>92.010002136230483</v>
      </c>
      <c r="CR46">
        <v>92.900001525878906</v>
      </c>
      <c r="CS46" s="2">
        <f t="shared" si="20"/>
        <v>-1.9541885135494486E-3</v>
      </c>
      <c r="CT46" s="2">
        <f t="shared" si="21"/>
        <v>1.0633704403816058E-2</v>
      </c>
      <c r="CU46" s="2">
        <f t="shared" si="22"/>
        <v>1.0856418788237621E-3</v>
      </c>
      <c r="CV46" s="2">
        <f t="shared" si="23"/>
        <v>9.580187029388787E-3</v>
      </c>
      <c r="CW46">
        <v>25</v>
      </c>
      <c r="CX46">
        <v>156</v>
      </c>
      <c r="CY46">
        <v>12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3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385</v>
      </c>
      <c r="EF46">
        <v>92.900001525878906</v>
      </c>
      <c r="EG46">
        <v>92.900001525878906</v>
      </c>
      <c r="EH46">
        <v>93.580001831054673</v>
      </c>
      <c r="EI46">
        <v>92.059997558593764</v>
      </c>
      <c r="EJ46">
        <v>92.690002441406236</v>
      </c>
      <c r="EK46" s="2">
        <f t="shared" si="24"/>
        <v>0</v>
      </c>
      <c r="EL46" s="2">
        <f t="shared" si="25"/>
        <v>7.2665130569606884E-3</v>
      </c>
      <c r="EM46" s="2">
        <f t="shared" si="26"/>
        <v>9.042023180711567E-3</v>
      </c>
      <c r="EN46" s="2">
        <f t="shared" si="27"/>
        <v>6.796902214030287E-3</v>
      </c>
      <c r="EO46">
        <v>105</v>
      </c>
      <c r="EP46">
        <v>37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33</v>
      </c>
      <c r="EY46">
        <v>20</v>
      </c>
      <c r="EZ46">
        <v>4</v>
      </c>
      <c r="FA46">
        <v>3</v>
      </c>
      <c r="FB46">
        <v>10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10</v>
      </c>
      <c r="FJ46">
        <v>0</v>
      </c>
      <c r="FK46">
        <v>0</v>
      </c>
      <c r="FL46">
        <v>0</v>
      </c>
      <c r="FM46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386</v>
      </c>
      <c r="FX46">
        <v>92.690002441406236</v>
      </c>
      <c r="FY46">
        <v>92.849998474121094</v>
      </c>
      <c r="FZ46">
        <v>94.199996948242188</v>
      </c>
      <c r="GA46">
        <v>92.669998168945313</v>
      </c>
      <c r="GB46">
        <v>93.980003356933594</v>
      </c>
      <c r="GC46">
        <v>528</v>
      </c>
      <c r="GD46">
        <v>274</v>
      </c>
      <c r="GE46">
        <v>335</v>
      </c>
      <c r="GF46">
        <v>73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78</v>
      </c>
      <c r="GM46">
        <v>0</v>
      </c>
      <c r="GN46">
        <v>10</v>
      </c>
      <c r="GO46">
        <v>2</v>
      </c>
      <c r="GP46">
        <v>1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2.2999999999999998</v>
      </c>
      <c r="GX46" t="s">
        <v>218</v>
      </c>
      <c r="GY46">
        <v>1357591</v>
      </c>
      <c r="GZ46">
        <v>2175175</v>
      </c>
      <c r="HA46">
        <v>0.69799999999999995</v>
      </c>
      <c r="HB46">
        <v>1.052</v>
      </c>
      <c r="HC46">
        <v>1.77</v>
      </c>
      <c r="HD46">
        <v>3.82</v>
      </c>
      <c r="HE46">
        <v>0.34089999999999998</v>
      </c>
      <c r="HF46" s="2">
        <f t="shared" si="28"/>
        <v>1.7231667780743809E-3</v>
      </c>
      <c r="HG46" s="2">
        <f t="shared" si="29"/>
        <v>1.4331194457074647E-2</v>
      </c>
      <c r="HH46" s="2">
        <f t="shared" si="30"/>
        <v>1.9386139809787206E-3</v>
      </c>
      <c r="HI46" s="2">
        <f t="shared" si="31"/>
        <v>1.3939190691587E-2</v>
      </c>
      <c r="HJ46" s="3">
        <f t="shared" si="32"/>
        <v>94.180649857592812</v>
      </c>
      <c r="HK46" t="str">
        <f t="shared" si="33"/>
        <v>BLL</v>
      </c>
    </row>
    <row r="47" spans="1:219" x14ac:dyDescent="0.25">
      <c r="A47">
        <v>38</v>
      </c>
      <c r="B47" t="s">
        <v>387</v>
      </c>
      <c r="C47">
        <v>11</v>
      </c>
      <c r="D47">
        <v>0</v>
      </c>
      <c r="E47">
        <v>5</v>
      </c>
      <c r="F47">
        <v>1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24</v>
      </c>
      <c r="W47">
        <v>25</v>
      </c>
      <c r="X47">
        <v>31</v>
      </c>
      <c r="Y47">
        <v>9</v>
      </c>
      <c r="Z47">
        <v>104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13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 t="s">
        <v>388</v>
      </c>
      <c r="AV47">
        <v>258.95999145507813</v>
      </c>
      <c r="AW47">
        <v>258.72000122070313</v>
      </c>
      <c r="AX47">
        <v>260.60000610351563</v>
      </c>
      <c r="AY47">
        <v>256.17999267578119</v>
      </c>
      <c r="AZ47">
        <v>256.44000244140619</v>
      </c>
      <c r="BA47" s="2">
        <f t="shared" si="16"/>
        <v>-9.2760603448782675E-4</v>
      </c>
      <c r="BB47" s="2">
        <f t="shared" si="17"/>
        <v>7.214139826480781E-3</v>
      </c>
      <c r="BC47" s="2">
        <f t="shared" si="18"/>
        <v>9.8175963703523994E-3</v>
      </c>
      <c r="BD47" s="2">
        <f t="shared" si="19"/>
        <v>1.0139204615099429E-3</v>
      </c>
      <c r="BE47">
        <v>17</v>
      </c>
      <c r="BF47">
        <v>12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14</v>
      </c>
      <c r="BO47">
        <v>9</v>
      </c>
      <c r="BP47">
        <v>15</v>
      </c>
      <c r="BQ47">
        <v>14</v>
      </c>
      <c r="BR47">
        <v>123</v>
      </c>
      <c r="BS47">
        <v>0</v>
      </c>
      <c r="BT47">
        <v>0</v>
      </c>
      <c r="BU47">
        <v>0</v>
      </c>
      <c r="BV47">
        <v>0</v>
      </c>
      <c r="BW47">
        <v>12</v>
      </c>
      <c r="BX47">
        <v>0</v>
      </c>
      <c r="BY47">
        <v>4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389</v>
      </c>
      <c r="CN47">
        <v>256.44000244140619</v>
      </c>
      <c r="CO47">
        <v>257.54998779296881</v>
      </c>
      <c r="CP47">
        <v>259.69000244140619</v>
      </c>
      <c r="CQ47">
        <v>257.17001342773438</v>
      </c>
      <c r="CR47">
        <v>258.1400146484375</v>
      </c>
      <c r="CS47" s="2">
        <f t="shared" si="20"/>
        <v>4.3097860771590391E-3</v>
      </c>
      <c r="CT47" s="2">
        <f t="shared" si="21"/>
        <v>8.2406508849729443E-3</v>
      </c>
      <c r="CU47" s="2">
        <f t="shared" si="22"/>
        <v>1.4753421985788107E-3</v>
      </c>
      <c r="CV47" s="2">
        <f t="shared" si="23"/>
        <v>3.7576554027246578E-3</v>
      </c>
      <c r="CW47">
        <v>161</v>
      </c>
      <c r="CX47">
        <v>32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18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385</v>
      </c>
      <c r="EF47">
        <v>258.1400146484375</v>
      </c>
      <c r="EG47">
        <v>257.02999877929688</v>
      </c>
      <c r="EH47">
        <v>258.48001098632813</v>
      </c>
      <c r="EI47">
        <v>256.08999633789063</v>
      </c>
      <c r="EJ47">
        <v>257.1300048828125</v>
      </c>
      <c r="EK47" s="2">
        <f t="shared" si="24"/>
        <v>-4.3186237964920604E-3</v>
      </c>
      <c r="EL47" s="2">
        <f t="shared" si="25"/>
        <v>5.6097653412277015E-3</v>
      </c>
      <c r="EM47" s="2">
        <f t="shared" si="26"/>
        <v>3.6571701586218808E-3</v>
      </c>
      <c r="EN47" s="2">
        <f t="shared" si="27"/>
        <v>4.0446798318845012E-3</v>
      </c>
      <c r="EO47">
        <v>111</v>
      </c>
      <c r="EP47">
        <v>6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58</v>
      </c>
      <c r="EY47">
        <v>38</v>
      </c>
      <c r="EZ47">
        <v>8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343</v>
      </c>
      <c r="FX47">
        <v>257.1300048828125</v>
      </c>
      <c r="FY47">
        <v>257.54998779296881</v>
      </c>
      <c r="FZ47">
        <v>257.54998779296881</v>
      </c>
      <c r="GA47">
        <v>252.1300048828125</v>
      </c>
      <c r="GB47">
        <v>255.8500061035156</v>
      </c>
      <c r="GC47">
        <v>351</v>
      </c>
      <c r="GD47">
        <v>490</v>
      </c>
      <c r="GE47">
        <v>310</v>
      </c>
      <c r="GF47">
        <v>122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227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2.1</v>
      </c>
      <c r="GX47" t="s">
        <v>218</v>
      </c>
      <c r="GY47">
        <v>976501</v>
      </c>
      <c r="GZ47">
        <v>982750</v>
      </c>
      <c r="HA47">
        <v>0.80300000000000005</v>
      </c>
      <c r="HB47">
        <v>1.3580000000000001</v>
      </c>
      <c r="HC47">
        <v>8.4700000000000006</v>
      </c>
      <c r="HD47">
        <v>1.72</v>
      </c>
      <c r="HE47">
        <v>0.61660000000000004</v>
      </c>
      <c r="HF47" s="2">
        <f t="shared" si="28"/>
        <v>1.6306850322738153E-3</v>
      </c>
      <c r="HG47" s="2">
        <f t="shared" si="29"/>
        <v>0</v>
      </c>
      <c r="HH47" s="2">
        <f t="shared" si="30"/>
        <v>2.1044392028910286E-2</v>
      </c>
      <c r="HI47" s="2">
        <f t="shared" si="31"/>
        <v>1.4539773820439139E-2</v>
      </c>
      <c r="HJ47" s="3">
        <f t="shared" si="32"/>
        <v>257.54998779296881</v>
      </c>
      <c r="HK47" t="str">
        <f t="shared" si="33"/>
        <v>BDX</v>
      </c>
    </row>
    <row r="48" spans="1:219" x14ac:dyDescent="0.25">
      <c r="A48">
        <v>39</v>
      </c>
      <c r="B48" t="s">
        <v>390</v>
      </c>
      <c r="C48">
        <v>10</v>
      </c>
      <c r="D48">
        <v>1</v>
      </c>
      <c r="E48">
        <v>5</v>
      </c>
      <c r="F48">
        <v>1</v>
      </c>
      <c r="G48" t="s">
        <v>218</v>
      </c>
      <c r="H48" t="s">
        <v>264</v>
      </c>
      <c r="I48">
        <v>6</v>
      </c>
      <c r="J48">
        <v>0</v>
      </c>
      <c r="K48" t="s">
        <v>218</v>
      </c>
      <c r="L48" t="s">
        <v>218</v>
      </c>
      <c r="M48">
        <v>8</v>
      </c>
      <c r="N48">
        <v>3</v>
      </c>
      <c r="O48">
        <v>2</v>
      </c>
      <c r="P48">
        <v>0</v>
      </c>
      <c r="Q48">
        <v>0</v>
      </c>
      <c r="R48">
        <v>1</v>
      </c>
      <c r="S48">
        <v>2</v>
      </c>
      <c r="T48">
        <v>0</v>
      </c>
      <c r="U48">
        <v>0</v>
      </c>
      <c r="V48">
        <v>3</v>
      </c>
      <c r="W48">
        <v>2</v>
      </c>
      <c r="X48">
        <v>0</v>
      </c>
      <c r="Y48">
        <v>1</v>
      </c>
      <c r="Z48">
        <v>178</v>
      </c>
      <c r="AA48">
        <v>1</v>
      </c>
      <c r="AB48">
        <v>0</v>
      </c>
      <c r="AC48">
        <v>0</v>
      </c>
      <c r="AD48">
        <v>0</v>
      </c>
      <c r="AE48">
        <v>5</v>
      </c>
      <c r="AF48">
        <v>2</v>
      </c>
      <c r="AG48">
        <v>3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13</v>
      </c>
      <c r="AN48">
        <v>5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 t="s">
        <v>391</v>
      </c>
      <c r="AV48">
        <v>115.13999938964839</v>
      </c>
      <c r="AW48">
        <v>114.55999755859381</v>
      </c>
      <c r="AX48">
        <v>115.13999938964839</v>
      </c>
      <c r="AY48">
        <v>112.129997253418</v>
      </c>
      <c r="AZ48">
        <v>114.3000030517578</v>
      </c>
      <c r="BA48" s="2">
        <f t="shared" si="16"/>
        <v>-5.0628652532742624E-3</v>
      </c>
      <c r="BB48" s="2">
        <f t="shared" si="17"/>
        <v>5.0373617694037254E-3</v>
      </c>
      <c r="BC48" s="2">
        <f t="shared" si="18"/>
        <v>2.1211595294709618E-2</v>
      </c>
      <c r="BD48" s="2">
        <f t="shared" si="19"/>
        <v>1.8985177081379145E-2</v>
      </c>
      <c r="BE48">
        <v>4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6</v>
      </c>
      <c r="BP48">
        <v>6</v>
      </c>
      <c r="BQ48">
        <v>6</v>
      </c>
      <c r="BR48">
        <v>171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6</v>
      </c>
      <c r="CF48">
        <v>1</v>
      </c>
      <c r="CG48">
        <v>4</v>
      </c>
      <c r="CH48">
        <v>0</v>
      </c>
      <c r="CI48">
        <v>2</v>
      </c>
      <c r="CJ48">
        <v>1</v>
      </c>
      <c r="CK48">
        <v>1</v>
      </c>
      <c r="CL48">
        <v>1</v>
      </c>
      <c r="CM48" t="s">
        <v>392</v>
      </c>
      <c r="CN48">
        <v>114.3000030517578</v>
      </c>
      <c r="CO48">
        <v>113.40000152587891</v>
      </c>
      <c r="CP48">
        <v>117.879997253418</v>
      </c>
      <c r="CQ48">
        <v>112.69899749755859</v>
      </c>
      <c r="CR48">
        <v>117.0100021362305</v>
      </c>
      <c r="CS48" s="2">
        <f t="shared" si="20"/>
        <v>-7.9365212854385359E-3</v>
      </c>
      <c r="CT48" s="2">
        <f t="shared" si="21"/>
        <v>3.8004715235172681E-2</v>
      </c>
      <c r="CU48" s="2">
        <f t="shared" si="22"/>
        <v>6.1816932882521325E-3</v>
      </c>
      <c r="CV48" s="2">
        <f t="shared" si="23"/>
        <v>3.6843043842121781E-2</v>
      </c>
      <c r="CW48">
        <v>2</v>
      </c>
      <c r="CX48">
        <v>12</v>
      </c>
      <c r="CY48">
        <v>14</v>
      </c>
      <c r="CZ48">
        <v>17</v>
      </c>
      <c r="DA48">
        <v>143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1</v>
      </c>
      <c r="DI48">
        <v>1</v>
      </c>
      <c r="DJ48">
        <v>3</v>
      </c>
      <c r="DK48">
        <v>1</v>
      </c>
      <c r="DL48">
        <v>6</v>
      </c>
      <c r="DM48">
        <v>1</v>
      </c>
      <c r="DN48">
        <v>6</v>
      </c>
      <c r="DO48">
        <v>0</v>
      </c>
      <c r="DP48">
        <v>0</v>
      </c>
      <c r="DQ48">
        <v>3</v>
      </c>
      <c r="DR48">
        <v>3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357</v>
      </c>
      <c r="EF48">
        <v>117.0100021362305</v>
      </c>
      <c r="EG48">
        <v>116.65000152587891</v>
      </c>
      <c r="EH48">
        <v>121.3199996948242</v>
      </c>
      <c r="EI48">
        <v>116.65000152587891</v>
      </c>
      <c r="EJ48">
        <v>117.7900009155273</v>
      </c>
      <c r="EK48" s="2">
        <f t="shared" si="24"/>
        <v>-3.0861603569865004E-3</v>
      </c>
      <c r="EL48" s="2">
        <f t="shared" si="25"/>
        <v>3.8493226019555737E-2</v>
      </c>
      <c r="EM48" s="2">
        <f t="shared" si="26"/>
        <v>0</v>
      </c>
      <c r="EN48" s="2">
        <f t="shared" si="27"/>
        <v>9.6782356803438718E-3</v>
      </c>
      <c r="EO48">
        <v>4</v>
      </c>
      <c r="EP48">
        <v>9</v>
      </c>
      <c r="EQ48">
        <v>34</v>
      </c>
      <c r="ER48">
        <v>33</v>
      </c>
      <c r="ES48">
        <v>104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344</v>
      </c>
      <c r="FX48">
        <v>117.7900009155273</v>
      </c>
      <c r="FY48">
        <v>118.6800003051758</v>
      </c>
      <c r="FZ48">
        <v>120.3300018310547</v>
      </c>
      <c r="GA48">
        <v>117.7099990844727</v>
      </c>
      <c r="GB48">
        <v>120.0500030517578</v>
      </c>
      <c r="GC48">
        <v>390</v>
      </c>
      <c r="GD48">
        <v>381</v>
      </c>
      <c r="GE48">
        <v>372</v>
      </c>
      <c r="GF48">
        <v>6</v>
      </c>
      <c r="GG48">
        <v>0</v>
      </c>
      <c r="GH48">
        <v>297</v>
      </c>
      <c r="GI48">
        <v>0</v>
      </c>
      <c r="GJ48">
        <v>297</v>
      </c>
      <c r="GK48">
        <v>6</v>
      </c>
      <c r="GL48">
        <v>352</v>
      </c>
      <c r="GM48">
        <v>6</v>
      </c>
      <c r="GN48">
        <v>3</v>
      </c>
      <c r="GO48">
        <v>3</v>
      </c>
      <c r="GP48">
        <v>1</v>
      </c>
      <c r="GQ48">
        <v>2</v>
      </c>
      <c r="GR48">
        <v>1</v>
      </c>
      <c r="GS48">
        <v>1</v>
      </c>
      <c r="GT48">
        <v>0</v>
      </c>
      <c r="GU48">
        <v>1</v>
      </c>
      <c r="GV48">
        <v>0</v>
      </c>
      <c r="GW48">
        <v>2.1</v>
      </c>
      <c r="GX48" t="s">
        <v>218</v>
      </c>
      <c r="GY48">
        <v>449026</v>
      </c>
      <c r="GZ48">
        <v>700428</v>
      </c>
      <c r="HA48">
        <v>2.698</v>
      </c>
      <c r="HB48">
        <v>2.782</v>
      </c>
      <c r="HC48">
        <v>10.98</v>
      </c>
      <c r="HD48">
        <v>4.55</v>
      </c>
      <c r="HE48">
        <v>0</v>
      </c>
      <c r="HF48" s="2">
        <f t="shared" si="28"/>
        <v>7.4991522359280083E-3</v>
      </c>
      <c r="HG48" s="2">
        <f t="shared" si="29"/>
        <v>1.3712303671328252E-2</v>
      </c>
      <c r="HH48" s="2">
        <f t="shared" si="30"/>
        <v>8.1732492265657042E-3</v>
      </c>
      <c r="HI48" s="2">
        <f t="shared" si="31"/>
        <v>1.9491910935447776E-2</v>
      </c>
      <c r="HJ48" s="3">
        <f t="shared" si="32"/>
        <v>120.30737650907369</v>
      </c>
      <c r="HK48" t="str">
        <f t="shared" si="33"/>
        <v>BL</v>
      </c>
    </row>
    <row r="49" spans="1:219" x14ac:dyDescent="0.25">
      <c r="A49">
        <v>40</v>
      </c>
      <c r="B49" t="s">
        <v>393</v>
      </c>
      <c r="C49">
        <v>10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29</v>
      </c>
      <c r="N49">
        <v>65</v>
      </c>
      <c r="O49">
        <v>58</v>
      </c>
      <c r="P49">
        <v>6</v>
      </c>
      <c r="Q49">
        <v>0</v>
      </c>
      <c r="R49">
        <v>3</v>
      </c>
      <c r="S49">
        <v>64</v>
      </c>
      <c r="T49">
        <v>0</v>
      </c>
      <c r="U49">
        <v>0</v>
      </c>
      <c r="V49">
        <v>7</v>
      </c>
      <c r="W49">
        <v>2</v>
      </c>
      <c r="X49">
        <v>1</v>
      </c>
      <c r="Y49">
        <v>0</v>
      </c>
      <c r="Z49">
        <v>0</v>
      </c>
      <c r="AA49">
        <v>3</v>
      </c>
      <c r="AB49">
        <v>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394</v>
      </c>
      <c r="AV49">
        <v>67.680000305175781</v>
      </c>
      <c r="AW49">
        <v>67.519996643066406</v>
      </c>
      <c r="AX49">
        <v>68.004997253417969</v>
      </c>
      <c r="AY49">
        <v>64.169998168945313</v>
      </c>
      <c r="AZ49">
        <v>65.620002746582031</v>
      </c>
      <c r="BA49" s="2">
        <f t="shared" si="16"/>
        <v>-2.369722601664348E-3</v>
      </c>
      <c r="BB49" s="2">
        <f t="shared" si="17"/>
        <v>7.1318378051575815E-3</v>
      </c>
      <c r="BC49" s="2">
        <f t="shared" si="18"/>
        <v>4.9614908777770306E-2</v>
      </c>
      <c r="BD49" s="2">
        <f t="shared" si="19"/>
        <v>2.2096990505113046E-2</v>
      </c>
      <c r="BE49">
        <v>1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157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3</v>
      </c>
      <c r="CF49">
        <v>1</v>
      </c>
      <c r="CG49">
        <v>1</v>
      </c>
      <c r="CH49">
        <v>0</v>
      </c>
      <c r="CI49">
        <v>2</v>
      </c>
      <c r="CJ49">
        <v>1</v>
      </c>
      <c r="CK49">
        <v>1</v>
      </c>
      <c r="CL49">
        <v>0</v>
      </c>
      <c r="CM49" t="s">
        <v>395</v>
      </c>
      <c r="CN49">
        <v>65.620002746582031</v>
      </c>
      <c r="CO49">
        <v>65.319999694824219</v>
      </c>
      <c r="CP49">
        <v>68.419998168945313</v>
      </c>
      <c r="CQ49">
        <v>64.989997863769531</v>
      </c>
      <c r="CR49">
        <v>68.040000915527344</v>
      </c>
      <c r="CS49" s="2">
        <f t="shared" si="20"/>
        <v>-4.5928207770886686E-3</v>
      </c>
      <c r="CT49" s="2">
        <f t="shared" si="21"/>
        <v>4.5308368270727817E-2</v>
      </c>
      <c r="CU49" s="2">
        <f t="shared" si="22"/>
        <v>5.0520794947406245E-3</v>
      </c>
      <c r="CV49" s="2">
        <f t="shared" si="23"/>
        <v>4.4826616853583467E-2</v>
      </c>
      <c r="CW49">
        <v>1</v>
      </c>
      <c r="CX49">
        <v>0</v>
      </c>
      <c r="CY49">
        <v>1</v>
      </c>
      <c r="CZ49">
        <v>3</v>
      </c>
      <c r="DA49">
        <v>159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1</v>
      </c>
      <c r="DL49">
        <v>1</v>
      </c>
      <c r="DM49">
        <v>1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396</v>
      </c>
      <c r="EF49">
        <v>68.040000915527344</v>
      </c>
      <c r="EG49">
        <v>68.589996337890625</v>
      </c>
      <c r="EH49">
        <v>70.050003051757813</v>
      </c>
      <c r="EI49">
        <v>68.220001220703125</v>
      </c>
      <c r="EJ49">
        <v>68.839996337890625</v>
      </c>
      <c r="EK49" s="2">
        <f t="shared" si="24"/>
        <v>8.0185953014761946E-3</v>
      </c>
      <c r="EL49" s="2">
        <f t="shared" si="25"/>
        <v>2.0842350467685677E-2</v>
      </c>
      <c r="EM49" s="2">
        <f t="shared" si="26"/>
        <v>5.3943014570931869E-3</v>
      </c>
      <c r="EN49" s="2">
        <f t="shared" si="27"/>
        <v>9.0063211820109457E-3</v>
      </c>
      <c r="EO49">
        <v>28</v>
      </c>
      <c r="EP49">
        <v>56</v>
      </c>
      <c r="EQ49">
        <v>24</v>
      </c>
      <c r="ER49">
        <v>42</v>
      </c>
      <c r="ES49">
        <v>2</v>
      </c>
      <c r="ET49">
        <v>4</v>
      </c>
      <c r="EU49">
        <v>68</v>
      </c>
      <c r="EV49">
        <v>1</v>
      </c>
      <c r="EW49">
        <v>2</v>
      </c>
      <c r="EX49">
        <v>11</v>
      </c>
      <c r="EY49">
        <v>4</v>
      </c>
      <c r="EZ49">
        <v>5</v>
      </c>
      <c r="FA49">
        <v>0</v>
      </c>
      <c r="FB49">
        <v>1</v>
      </c>
      <c r="FC49">
        <v>3</v>
      </c>
      <c r="FD49">
        <v>6</v>
      </c>
      <c r="FE49">
        <v>1</v>
      </c>
      <c r="FF49">
        <v>0</v>
      </c>
      <c r="FG49">
        <v>95</v>
      </c>
      <c r="FH49">
        <v>68</v>
      </c>
      <c r="FI49">
        <v>1</v>
      </c>
      <c r="FJ49">
        <v>0</v>
      </c>
      <c r="FK49">
        <v>1</v>
      </c>
      <c r="FL49">
        <v>1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397</v>
      </c>
      <c r="FX49">
        <v>68.839996337890625</v>
      </c>
      <c r="FY49">
        <v>69.580001831054688</v>
      </c>
      <c r="FZ49">
        <v>72.900001525878906</v>
      </c>
      <c r="GA49">
        <v>68.769996643066406</v>
      </c>
      <c r="GB49">
        <v>72.349998474121094</v>
      </c>
      <c r="GC49">
        <v>476</v>
      </c>
      <c r="GD49">
        <v>189</v>
      </c>
      <c r="GE49">
        <v>316</v>
      </c>
      <c r="GF49">
        <v>22</v>
      </c>
      <c r="GG49">
        <v>2</v>
      </c>
      <c r="GH49">
        <v>212</v>
      </c>
      <c r="GI49">
        <v>2</v>
      </c>
      <c r="GJ49">
        <v>206</v>
      </c>
      <c r="GK49">
        <v>1</v>
      </c>
      <c r="GL49">
        <v>158</v>
      </c>
      <c r="GM49">
        <v>1</v>
      </c>
      <c r="GN49">
        <v>1</v>
      </c>
      <c r="GO49">
        <v>1</v>
      </c>
      <c r="GP49">
        <v>1</v>
      </c>
      <c r="GQ49">
        <v>0</v>
      </c>
      <c r="GR49">
        <v>0</v>
      </c>
      <c r="GS49">
        <v>1</v>
      </c>
      <c r="GT49">
        <v>0</v>
      </c>
      <c r="GU49">
        <v>0</v>
      </c>
      <c r="GV49">
        <v>0</v>
      </c>
      <c r="GW49">
        <v>2.2000000000000002</v>
      </c>
      <c r="GX49" t="s">
        <v>218</v>
      </c>
      <c r="GY49">
        <v>280075</v>
      </c>
      <c r="GZ49">
        <v>269185</v>
      </c>
      <c r="HA49">
        <v>0.38400000000000001</v>
      </c>
      <c r="HB49">
        <v>1.496</v>
      </c>
      <c r="HC49">
        <v>3.84</v>
      </c>
      <c r="HD49">
        <v>4.22</v>
      </c>
      <c r="HE49">
        <v>0</v>
      </c>
      <c r="HF49" s="2">
        <f t="shared" si="28"/>
        <v>1.0635318679077521E-2</v>
      </c>
      <c r="HG49" s="2">
        <f t="shared" si="29"/>
        <v>4.5541832994964282E-2</v>
      </c>
      <c r="HH49" s="2">
        <f t="shared" si="30"/>
        <v>1.1641350483936885E-2</v>
      </c>
      <c r="HI49" s="2">
        <f t="shared" si="31"/>
        <v>4.948171259927836E-2</v>
      </c>
      <c r="HJ49" s="3">
        <f t="shared" si="32"/>
        <v>72.748802654233884</v>
      </c>
      <c r="HK49" t="str">
        <f t="shared" si="33"/>
        <v>BOOT</v>
      </c>
    </row>
    <row r="50" spans="1:219" x14ac:dyDescent="0.25">
      <c r="A50">
        <v>41</v>
      </c>
      <c r="B50" t="s">
        <v>398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14</v>
      </c>
      <c r="N50">
        <v>46</v>
      </c>
      <c r="O50">
        <v>76</v>
      </c>
      <c r="P50">
        <v>55</v>
      </c>
      <c r="Q50">
        <v>0</v>
      </c>
      <c r="R50">
        <v>0</v>
      </c>
      <c r="S50">
        <v>0</v>
      </c>
      <c r="T50">
        <v>0</v>
      </c>
      <c r="U50">
        <v>0</v>
      </c>
      <c r="V50">
        <v>6</v>
      </c>
      <c r="W50">
        <v>0</v>
      </c>
      <c r="X50">
        <v>1</v>
      </c>
      <c r="Y50">
        <v>0</v>
      </c>
      <c r="Z50">
        <v>5</v>
      </c>
      <c r="AA50">
        <v>1</v>
      </c>
      <c r="AB50">
        <v>12</v>
      </c>
      <c r="AC50">
        <v>0</v>
      </c>
      <c r="AD50">
        <v>0</v>
      </c>
      <c r="AE50">
        <v>0</v>
      </c>
      <c r="AF50">
        <v>0</v>
      </c>
      <c r="AG50">
        <v>5</v>
      </c>
      <c r="AH50">
        <v>5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374</v>
      </c>
      <c r="AV50">
        <v>49.319999694824219</v>
      </c>
      <c r="AW50">
        <v>49.150001525878913</v>
      </c>
      <c r="AX50">
        <v>49.340000152587891</v>
      </c>
      <c r="AY50">
        <v>47.419998168945313</v>
      </c>
      <c r="AZ50">
        <v>47.930000305175781</v>
      </c>
      <c r="BA50" s="2">
        <f t="shared" si="16"/>
        <v>-3.4587622312849398E-3</v>
      </c>
      <c r="BB50" s="2">
        <f t="shared" si="17"/>
        <v>3.8508031236601514E-3</v>
      </c>
      <c r="BC50" s="2">
        <f t="shared" si="18"/>
        <v>3.5198439536623494E-2</v>
      </c>
      <c r="BD50" s="2">
        <f t="shared" si="19"/>
        <v>1.0640561923288661E-2</v>
      </c>
      <c r="BE50">
        <v>6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4</v>
      </c>
      <c r="BP50">
        <v>8</v>
      </c>
      <c r="BQ50">
        <v>0</v>
      </c>
      <c r="BR50">
        <v>180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7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 t="s">
        <v>399</v>
      </c>
      <c r="CN50">
        <v>47.930000305175781</v>
      </c>
      <c r="CO50">
        <v>47.759998321533203</v>
      </c>
      <c r="CP50">
        <v>50.270000457763672</v>
      </c>
      <c r="CQ50">
        <v>47.619998931884773</v>
      </c>
      <c r="CR50">
        <v>50.139999389648438</v>
      </c>
      <c r="CS50" s="2">
        <f t="shared" si="20"/>
        <v>-3.5595056452488727E-3</v>
      </c>
      <c r="CT50" s="2">
        <f t="shared" si="21"/>
        <v>4.9930418010227462E-2</v>
      </c>
      <c r="CU50" s="2">
        <f t="shared" si="22"/>
        <v>2.9313106065439465E-3</v>
      </c>
      <c r="CV50" s="2">
        <f t="shared" si="23"/>
        <v>5.0259283774222174E-2</v>
      </c>
      <c r="CW50">
        <v>2</v>
      </c>
      <c r="CX50">
        <v>2</v>
      </c>
      <c r="CY50">
        <v>3</v>
      </c>
      <c r="CZ50">
        <v>2</v>
      </c>
      <c r="DA50">
        <v>186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1</v>
      </c>
      <c r="DM50">
        <v>1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400</v>
      </c>
      <c r="EF50">
        <v>50.139999389648438</v>
      </c>
      <c r="EG50">
        <v>50.439998626708977</v>
      </c>
      <c r="EH50">
        <v>50.520000457763672</v>
      </c>
      <c r="EI50">
        <v>48.909999847412109</v>
      </c>
      <c r="EJ50">
        <v>49.540000915527337</v>
      </c>
      <c r="EK50" s="2">
        <f t="shared" si="24"/>
        <v>5.9476456230845853E-3</v>
      </c>
      <c r="EL50" s="2">
        <f t="shared" si="25"/>
        <v>1.5835675045485775E-3</v>
      </c>
      <c r="EM50" s="2">
        <f t="shared" si="26"/>
        <v>3.0333045617624288E-2</v>
      </c>
      <c r="EN50" s="2">
        <f t="shared" si="27"/>
        <v>1.2717017692217447E-2</v>
      </c>
      <c r="EO50">
        <v>3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1</v>
      </c>
      <c r="FB50">
        <v>193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3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 t="s">
        <v>401</v>
      </c>
      <c r="FX50">
        <v>49.540000915527337</v>
      </c>
      <c r="FY50">
        <v>49.869998931884773</v>
      </c>
      <c r="FZ50">
        <v>51.209999084472663</v>
      </c>
      <c r="GA50">
        <v>49.75</v>
      </c>
      <c r="GB50">
        <v>50.970001220703118</v>
      </c>
      <c r="GC50">
        <v>395</v>
      </c>
      <c r="GD50">
        <v>401</v>
      </c>
      <c r="GE50">
        <v>198</v>
      </c>
      <c r="GF50">
        <v>196</v>
      </c>
      <c r="GG50">
        <v>0</v>
      </c>
      <c r="GH50">
        <v>243</v>
      </c>
      <c r="GI50">
        <v>0</v>
      </c>
      <c r="GJ50">
        <v>188</v>
      </c>
      <c r="GK50">
        <v>1</v>
      </c>
      <c r="GL50">
        <v>378</v>
      </c>
      <c r="GM50">
        <v>1</v>
      </c>
      <c r="GN50">
        <v>193</v>
      </c>
      <c r="GO50">
        <v>1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2.4</v>
      </c>
      <c r="GX50" t="s">
        <v>218</v>
      </c>
      <c r="GY50">
        <v>1914579</v>
      </c>
      <c r="GZ50">
        <v>2069785</v>
      </c>
      <c r="HA50">
        <v>1.2030000000000001</v>
      </c>
      <c r="HB50">
        <v>1.619</v>
      </c>
      <c r="HC50">
        <v>0.62</v>
      </c>
      <c r="HD50">
        <v>4.58</v>
      </c>
      <c r="HE50">
        <v>0.29060000000000002</v>
      </c>
      <c r="HF50" s="2">
        <f t="shared" si="28"/>
        <v>6.6171650977607799E-3</v>
      </c>
      <c r="HG50" s="2">
        <f t="shared" si="29"/>
        <v>2.616676775130411E-2</v>
      </c>
      <c r="HH50" s="2">
        <f t="shared" si="30"/>
        <v>2.4062348998377114E-3</v>
      </c>
      <c r="HI50" s="2">
        <f t="shared" si="31"/>
        <v>2.3935671796836755E-2</v>
      </c>
      <c r="HJ50" s="3">
        <f t="shared" si="32"/>
        <v>51.174935611693186</v>
      </c>
      <c r="HK50" t="str">
        <f t="shared" si="33"/>
        <v>BWA</v>
      </c>
    </row>
    <row r="51" spans="1:219" x14ac:dyDescent="0.25">
      <c r="A51">
        <v>42</v>
      </c>
      <c r="B51" t="s">
        <v>402</v>
      </c>
      <c r="C51">
        <v>10</v>
      </c>
      <c r="D51">
        <v>1</v>
      </c>
      <c r="E51">
        <v>5</v>
      </c>
      <c r="F51">
        <v>1</v>
      </c>
      <c r="G51" t="s">
        <v>218</v>
      </c>
      <c r="H51" t="s">
        <v>218</v>
      </c>
      <c r="I51">
        <v>5</v>
      </c>
      <c r="J51">
        <v>1</v>
      </c>
      <c r="K51" t="s">
        <v>218</v>
      </c>
      <c r="L51" t="s">
        <v>218</v>
      </c>
      <c r="M51">
        <v>91</v>
      </c>
      <c r="N51">
        <v>19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7</v>
      </c>
      <c r="W51">
        <v>2</v>
      </c>
      <c r="X51">
        <v>6</v>
      </c>
      <c r="Y51">
        <v>9</v>
      </c>
      <c r="Z51">
        <v>57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57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8</v>
      </c>
      <c r="AP51">
        <v>8</v>
      </c>
      <c r="AQ51">
        <v>1</v>
      </c>
      <c r="AR51">
        <v>0</v>
      </c>
      <c r="AS51">
        <v>1</v>
      </c>
      <c r="AT51">
        <v>1</v>
      </c>
      <c r="AU51" t="s">
        <v>344</v>
      </c>
      <c r="AV51">
        <v>106.15000152587891</v>
      </c>
      <c r="AW51">
        <v>104.9499969482422</v>
      </c>
      <c r="AX51">
        <v>106.19000244140619</v>
      </c>
      <c r="AY51">
        <v>104.8000030517578</v>
      </c>
      <c r="AZ51">
        <v>106.129997253418</v>
      </c>
      <c r="BA51" s="2">
        <f t="shared" si="16"/>
        <v>-1.1434060147981873E-2</v>
      </c>
      <c r="BB51" s="2">
        <f t="shared" si="17"/>
        <v>1.1677233869998305E-2</v>
      </c>
      <c r="BC51" s="2">
        <f t="shared" si="18"/>
        <v>1.4291939099185802E-3</v>
      </c>
      <c r="BD51" s="2">
        <f t="shared" si="19"/>
        <v>1.2531746311878478E-2</v>
      </c>
      <c r="BE51">
        <v>50</v>
      </c>
      <c r="BF51">
        <v>135</v>
      </c>
      <c r="BG51">
        <v>8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403</v>
      </c>
      <c r="CN51">
        <v>106.129997253418</v>
      </c>
      <c r="CO51">
        <v>106.1699981689453</v>
      </c>
      <c r="CP51">
        <v>107.5</v>
      </c>
      <c r="CQ51">
        <v>105.5100021362305</v>
      </c>
      <c r="CR51">
        <v>107.40000152587891</v>
      </c>
      <c r="CS51" s="2">
        <f t="shared" si="20"/>
        <v>3.7676289175070377E-4</v>
      </c>
      <c r="CT51" s="2">
        <f t="shared" si="21"/>
        <v>1.2372110056322771E-2</v>
      </c>
      <c r="CU51" s="2">
        <f t="shared" si="22"/>
        <v>6.2164080634584673E-3</v>
      </c>
      <c r="CV51" s="2">
        <f t="shared" si="23"/>
        <v>1.7597759430133753E-2</v>
      </c>
      <c r="CW51">
        <v>44</v>
      </c>
      <c r="CX51">
        <v>105</v>
      </c>
      <c r="CY51">
        <v>38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7</v>
      </c>
      <c r="DG51">
        <v>1</v>
      </c>
      <c r="DH51">
        <v>0</v>
      </c>
      <c r="DI51">
        <v>1</v>
      </c>
      <c r="DJ51">
        <v>1</v>
      </c>
      <c r="DK51">
        <v>1</v>
      </c>
      <c r="DL51">
        <v>10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1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404</v>
      </c>
      <c r="EF51">
        <v>107.40000152587891</v>
      </c>
      <c r="EG51">
        <v>107.5</v>
      </c>
      <c r="EH51">
        <v>107.9100036621094</v>
      </c>
      <c r="EI51">
        <v>105.30999755859381</v>
      </c>
      <c r="EJ51">
        <v>106</v>
      </c>
      <c r="EK51" s="2">
        <f t="shared" si="24"/>
        <v>9.3021836391715684E-4</v>
      </c>
      <c r="EL51" s="2">
        <f t="shared" si="25"/>
        <v>3.7994963228175083E-3</v>
      </c>
      <c r="EM51" s="2">
        <f t="shared" si="26"/>
        <v>2.0372115734011098E-2</v>
      </c>
      <c r="EN51" s="2">
        <f t="shared" si="27"/>
        <v>6.5094569943980884E-3</v>
      </c>
      <c r="EO51">
        <v>13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11</v>
      </c>
      <c r="EY51">
        <v>8</v>
      </c>
      <c r="EZ51">
        <v>20</v>
      </c>
      <c r="FA51">
        <v>32</v>
      </c>
      <c r="FB51">
        <v>115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19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 t="s">
        <v>364</v>
      </c>
      <c r="FX51">
        <v>106</v>
      </c>
      <c r="FY51">
        <v>105.9599990844727</v>
      </c>
      <c r="FZ51">
        <v>106.5899963378906</v>
      </c>
      <c r="GA51">
        <v>105.59999847412109</v>
      </c>
      <c r="GB51">
        <v>106.0500030517578</v>
      </c>
      <c r="GC51">
        <v>503</v>
      </c>
      <c r="GD51">
        <v>278</v>
      </c>
      <c r="GE51">
        <v>200</v>
      </c>
      <c r="GF51">
        <v>196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173</v>
      </c>
      <c r="GM51">
        <v>0</v>
      </c>
      <c r="GN51">
        <v>116</v>
      </c>
      <c r="GO51">
        <v>2</v>
      </c>
      <c r="GP51">
        <v>1</v>
      </c>
      <c r="GQ51">
        <v>1</v>
      </c>
      <c r="GR51">
        <v>1</v>
      </c>
      <c r="GS51">
        <v>1</v>
      </c>
      <c r="GT51">
        <v>0</v>
      </c>
      <c r="GU51">
        <v>1</v>
      </c>
      <c r="GV51">
        <v>0</v>
      </c>
      <c r="GW51">
        <v>2.5</v>
      </c>
      <c r="GX51" t="s">
        <v>218</v>
      </c>
      <c r="GY51">
        <v>1595249</v>
      </c>
      <c r="GZ51">
        <v>1098242</v>
      </c>
      <c r="HA51">
        <v>4.45</v>
      </c>
      <c r="HB51">
        <v>4.7300000000000004</v>
      </c>
      <c r="HC51">
        <v>5.79</v>
      </c>
      <c r="HD51">
        <v>3.1</v>
      </c>
      <c r="HE51">
        <v>0.70760000000000001</v>
      </c>
      <c r="HF51" s="2">
        <f t="shared" si="28"/>
        <v>-3.7750958732463147E-4</v>
      </c>
      <c r="HG51" s="2">
        <f t="shared" si="29"/>
        <v>5.9104726058982759E-3</v>
      </c>
      <c r="HH51" s="2">
        <f t="shared" si="30"/>
        <v>3.3975142833344574E-3</v>
      </c>
      <c r="HI51" s="2">
        <f t="shared" si="31"/>
        <v>4.2433245137869502E-3</v>
      </c>
      <c r="HJ51" s="3">
        <f t="shared" si="32"/>
        <v>106.58627275638248</v>
      </c>
      <c r="HK51" t="str">
        <f t="shared" si="33"/>
        <v>BXP</v>
      </c>
    </row>
    <row r="52" spans="1:219" x14ac:dyDescent="0.25">
      <c r="A52">
        <v>43</v>
      </c>
      <c r="B52" t="s">
        <v>405</v>
      </c>
      <c r="C52">
        <v>11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0</v>
      </c>
      <c r="Z52">
        <v>152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 t="s">
        <v>377</v>
      </c>
      <c r="AV52">
        <v>47.459999084472663</v>
      </c>
      <c r="AW52">
        <v>47.200000762939453</v>
      </c>
      <c r="AX52">
        <v>47.5</v>
      </c>
      <c r="AY52">
        <v>46.490001678466797</v>
      </c>
      <c r="AZ52">
        <v>46.740001678466797</v>
      </c>
      <c r="BA52" s="2">
        <f t="shared" si="16"/>
        <v>-5.5084389264958844E-3</v>
      </c>
      <c r="BB52" s="2">
        <f t="shared" si="17"/>
        <v>6.3157734118010067E-3</v>
      </c>
      <c r="BC52" s="2">
        <f t="shared" si="18"/>
        <v>1.5042353241445983E-2</v>
      </c>
      <c r="BD52" s="2">
        <f t="shared" si="19"/>
        <v>5.3487375058263176E-3</v>
      </c>
      <c r="BE52">
        <v>11</v>
      </c>
      <c r="BF52">
        <v>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</v>
      </c>
      <c r="BO52">
        <v>4</v>
      </c>
      <c r="BP52">
        <v>8</v>
      </c>
      <c r="BQ52">
        <v>15</v>
      </c>
      <c r="BR52">
        <v>101</v>
      </c>
      <c r="BS52">
        <v>0</v>
      </c>
      <c r="BT52">
        <v>0</v>
      </c>
      <c r="BU52">
        <v>0</v>
      </c>
      <c r="BV52">
        <v>0</v>
      </c>
      <c r="BW52">
        <v>4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16</v>
      </c>
      <c r="CF52">
        <v>4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 t="s">
        <v>406</v>
      </c>
      <c r="CN52">
        <v>46.740001678466797</v>
      </c>
      <c r="CO52">
        <v>46.709999084472663</v>
      </c>
      <c r="CP52">
        <v>47.869998931884773</v>
      </c>
      <c r="CQ52">
        <v>46.5</v>
      </c>
      <c r="CR52">
        <v>47.790000915527337</v>
      </c>
      <c r="CS52" s="2">
        <f t="shared" si="20"/>
        <v>-6.4231630447841859E-4</v>
      </c>
      <c r="CT52" s="2">
        <f t="shared" si="21"/>
        <v>2.4232293154271778E-2</v>
      </c>
      <c r="CU52" s="2">
        <f t="shared" si="22"/>
        <v>4.4958057929500583E-3</v>
      </c>
      <c r="CV52" s="2">
        <f t="shared" si="23"/>
        <v>2.6993113429889193E-2</v>
      </c>
      <c r="CW52">
        <v>8</v>
      </c>
      <c r="CX52">
        <v>38</v>
      </c>
      <c r="CY52">
        <v>104</v>
      </c>
      <c r="CZ52">
        <v>13</v>
      </c>
      <c r="DA52">
        <v>7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2</v>
      </c>
      <c r="DI52">
        <v>1</v>
      </c>
      <c r="DJ52">
        <v>0</v>
      </c>
      <c r="DK52">
        <v>1</v>
      </c>
      <c r="DL52">
        <v>5</v>
      </c>
      <c r="DM52">
        <v>1</v>
      </c>
      <c r="DN52">
        <v>5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407</v>
      </c>
      <c r="EF52">
        <v>47.790000915527337</v>
      </c>
      <c r="EG52">
        <v>47.919998168945313</v>
      </c>
      <c r="EH52">
        <v>49.229999542236328</v>
      </c>
      <c r="EI52">
        <v>47.919998168945313</v>
      </c>
      <c r="EJ52">
        <v>48.349998474121087</v>
      </c>
      <c r="EK52" s="2">
        <f t="shared" si="24"/>
        <v>2.7127975456021636E-3</v>
      </c>
      <c r="EL52" s="2">
        <f t="shared" si="25"/>
        <v>2.6609818920821149E-2</v>
      </c>
      <c r="EM52" s="2">
        <f t="shared" si="26"/>
        <v>0</v>
      </c>
      <c r="EN52" s="2">
        <f t="shared" si="27"/>
        <v>8.8934915976456308E-3</v>
      </c>
      <c r="EO52">
        <v>2</v>
      </c>
      <c r="EP52">
        <v>7</v>
      </c>
      <c r="EQ52">
        <v>53</v>
      </c>
      <c r="ER52">
        <v>42</v>
      </c>
      <c r="ES52">
        <v>55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408</v>
      </c>
      <c r="FX52">
        <v>48.349998474121087</v>
      </c>
      <c r="FY52">
        <v>48.580001831054688</v>
      </c>
      <c r="FZ52">
        <v>49.569999694824219</v>
      </c>
      <c r="GA52">
        <v>48.049999237060547</v>
      </c>
      <c r="GB52">
        <v>49.099998474121087</v>
      </c>
      <c r="GC52">
        <v>344</v>
      </c>
      <c r="GD52">
        <v>290</v>
      </c>
      <c r="GE52">
        <v>329</v>
      </c>
      <c r="GF52">
        <v>5</v>
      </c>
      <c r="GG52">
        <v>0</v>
      </c>
      <c r="GH52">
        <v>117</v>
      </c>
      <c r="GI52">
        <v>0</v>
      </c>
      <c r="GJ52">
        <v>117</v>
      </c>
      <c r="GK52">
        <v>5</v>
      </c>
      <c r="GL52">
        <v>253</v>
      </c>
      <c r="GM52">
        <v>5</v>
      </c>
      <c r="GN52">
        <v>0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2.2000000000000002</v>
      </c>
      <c r="GX52" t="s">
        <v>218</v>
      </c>
      <c r="GY52">
        <v>206891</v>
      </c>
      <c r="GZ52">
        <v>312342</v>
      </c>
      <c r="HA52">
        <v>1.536</v>
      </c>
      <c r="HB52">
        <v>1.8460000000000001</v>
      </c>
      <c r="HC52">
        <v>1</v>
      </c>
      <c r="HD52">
        <v>3.59</v>
      </c>
      <c r="HE52">
        <v>0</v>
      </c>
      <c r="HF52" s="2">
        <f t="shared" si="28"/>
        <v>4.7345275476414761E-3</v>
      </c>
      <c r="HG52" s="2">
        <f t="shared" si="29"/>
        <v>1.9971714138882657E-2</v>
      </c>
      <c r="HH52" s="2">
        <f t="shared" si="30"/>
        <v>1.0909892425227108E-2</v>
      </c>
      <c r="HI52" s="2">
        <f t="shared" si="31"/>
        <v>2.1384913843000564E-2</v>
      </c>
      <c r="HJ52" s="3">
        <f t="shared" si="32"/>
        <v>49.550227740490911</v>
      </c>
      <c r="HK52" t="str">
        <f t="shared" si="33"/>
        <v>EPAY</v>
      </c>
    </row>
    <row r="53" spans="1:219" x14ac:dyDescent="0.25">
      <c r="A53">
        <v>44</v>
      </c>
      <c r="B53" t="s">
        <v>409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130</v>
      </c>
      <c r="N53">
        <v>55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13</v>
      </c>
      <c r="W53">
        <v>4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235</v>
      </c>
      <c r="AV53">
        <v>65.599998474121094</v>
      </c>
      <c r="AW53">
        <v>65.449996948242188</v>
      </c>
      <c r="AX53">
        <v>66.529998779296875</v>
      </c>
      <c r="AY53">
        <v>65.419998168945313</v>
      </c>
      <c r="AZ53">
        <v>66.080001831054688</v>
      </c>
      <c r="BA53" s="2">
        <f t="shared" si="16"/>
        <v>-2.2918492417582925E-3</v>
      </c>
      <c r="BB53" s="2">
        <f t="shared" si="17"/>
        <v>1.6233306040443929E-2</v>
      </c>
      <c r="BC53" s="2">
        <f t="shared" si="18"/>
        <v>4.5834653469267739E-4</v>
      </c>
      <c r="BD53" s="2">
        <f t="shared" si="19"/>
        <v>9.9879486050377109E-3</v>
      </c>
      <c r="BE53">
        <v>2</v>
      </c>
      <c r="BF53">
        <v>34</v>
      </c>
      <c r="BG53">
        <v>140</v>
      </c>
      <c r="BH53">
        <v>19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227</v>
      </c>
      <c r="CN53">
        <v>66.080001831054688</v>
      </c>
      <c r="CO53">
        <v>66.519996643066406</v>
      </c>
      <c r="CP53">
        <v>66.889999389648438</v>
      </c>
      <c r="CQ53">
        <v>66.080001831054688</v>
      </c>
      <c r="CR53">
        <v>66.319999694824219</v>
      </c>
      <c r="CS53" s="2">
        <f t="shared" si="20"/>
        <v>6.61447435682605E-3</v>
      </c>
      <c r="CT53" s="2">
        <f t="shared" si="21"/>
        <v>5.5315106885662768E-3</v>
      </c>
      <c r="CU53" s="2">
        <f t="shared" si="22"/>
        <v>6.61447435682605E-3</v>
      </c>
      <c r="CV53" s="2">
        <f t="shared" si="23"/>
        <v>3.6187856585327971E-3</v>
      </c>
      <c r="CW53">
        <v>48</v>
      </c>
      <c r="CX53">
        <v>2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133</v>
      </c>
      <c r="DG53">
        <v>33</v>
      </c>
      <c r="DH53">
        <v>7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272</v>
      </c>
      <c r="EF53">
        <v>66.319999694824219</v>
      </c>
      <c r="EG53">
        <v>66.150001525878906</v>
      </c>
      <c r="EH53">
        <v>66.55999755859375</v>
      </c>
      <c r="EI53">
        <v>65.819999694824219</v>
      </c>
      <c r="EJ53">
        <v>66.319999694824219</v>
      </c>
      <c r="EK53" s="2">
        <f t="shared" si="24"/>
        <v>-2.569889116008639E-3</v>
      </c>
      <c r="EL53" s="2">
        <f t="shared" si="25"/>
        <v>6.1597963905259956E-3</v>
      </c>
      <c r="EM53" s="2">
        <f t="shared" si="26"/>
        <v>4.9886896967883398E-3</v>
      </c>
      <c r="EN53" s="2">
        <f t="shared" si="27"/>
        <v>7.5392038947644791E-3</v>
      </c>
      <c r="EO53">
        <v>146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38</v>
      </c>
      <c r="EY53">
        <v>10</v>
      </c>
      <c r="EZ53">
        <v>7</v>
      </c>
      <c r="FA53">
        <v>7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289</v>
      </c>
      <c r="FX53">
        <v>66.319999694824219</v>
      </c>
      <c r="FY53">
        <v>66.300003051757813</v>
      </c>
      <c r="FZ53">
        <v>66.930000305175781</v>
      </c>
      <c r="GA53">
        <v>65.860000610351563</v>
      </c>
      <c r="GB53">
        <v>66.010002136230469</v>
      </c>
      <c r="GC53">
        <v>577</v>
      </c>
      <c r="GD53">
        <v>256</v>
      </c>
      <c r="GE53">
        <v>197</v>
      </c>
      <c r="GF53">
        <v>237</v>
      </c>
      <c r="GG53">
        <v>0</v>
      </c>
      <c r="GH53">
        <v>19</v>
      </c>
      <c r="GI53">
        <v>0</v>
      </c>
      <c r="GJ53">
        <v>0</v>
      </c>
      <c r="GK53">
        <v>0</v>
      </c>
      <c r="GL53">
        <v>1</v>
      </c>
      <c r="GM53">
        <v>0</v>
      </c>
      <c r="GN53">
        <v>1</v>
      </c>
      <c r="GO53">
        <v>1</v>
      </c>
      <c r="GP53">
        <v>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1.8</v>
      </c>
      <c r="GX53" t="s">
        <v>218</v>
      </c>
      <c r="GY53">
        <v>12920377</v>
      </c>
      <c r="GZ53">
        <v>10368600</v>
      </c>
      <c r="HA53">
        <v>1.3080000000000001</v>
      </c>
      <c r="HB53">
        <v>1.5820000000000001</v>
      </c>
      <c r="HC53">
        <v>1.1299999999999999</v>
      </c>
      <c r="HD53">
        <v>1.36</v>
      </c>
      <c r="HF53" s="2">
        <f t="shared" si="28"/>
        <v>-3.0160847882299002E-4</v>
      </c>
      <c r="HG53" s="2">
        <f t="shared" si="29"/>
        <v>9.4127782839595886E-3</v>
      </c>
      <c r="HH53" s="2">
        <f t="shared" si="30"/>
        <v>6.6365372722948512E-3</v>
      </c>
      <c r="HI53" s="2">
        <f t="shared" si="31"/>
        <v>2.2724060146117608E-3</v>
      </c>
      <c r="HJ53" s="3">
        <f t="shared" si="32"/>
        <v>66.924070280709856</v>
      </c>
      <c r="HK53" t="str">
        <f t="shared" si="33"/>
        <v>BMY</v>
      </c>
    </row>
    <row r="54" spans="1:219" x14ac:dyDescent="0.25">
      <c r="A54">
        <v>45</v>
      </c>
      <c r="B54" t="s">
        <v>410</v>
      </c>
      <c r="C54">
        <v>9</v>
      </c>
      <c r="D54">
        <v>1</v>
      </c>
      <c r="E54">
        <v>5</v>
      </c>
      <c r="F54">
        <v>1</v>
      </c>
      <c r="G54" t="s">
        <v>218</v>
      </c>
      <c r="H54" t="s">
        <v>218</v>
      </c>
      <c r="I54">
        <v>5</v>
      </c>
      <c r="J54">
        <v>1</v>
      </c>
      <c r="K54" t="s">
        <v>218</v>
      </c>
      <c r="L54" t="s">
        <v>218</v>
      </c>
      <c r="M54">
        <v>3</v>
      </c>
      <c r="N54">
        <v>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</v>
      </c>
      <c r="W54">
        <v>8</v>
      </c>
      <c r="X54">
        <v>23</v>
      </c>
      <c r="Y54">
        <v>15</v>
      </c>
      <c r="Z54">
        <v>132</v>
      </c>
      <c r="AA54">
        <v>0</v>
      </c>
      <c r="AB54">
        <v>0</v>
      </c>
      <c r="AC54">
        <v>0</v>
      </c>
      <c r="AD54">
        <v>0</v>
      </c>
      <c r="AE54">
        <v>7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11</v>
      </c>
      <c r="AN54">
        <v>7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0</v>
      </c>
      <c r="AU54" t="s">
        <v>367</v>
      </c>
      <c r="AV54">
        <v>104.9700012207031</v>
      </c>
      <c r="AW54">
        <v>105.0500030517578</v>
      </c>
      <c r="AX54">
        <v>105.5899963378906</v>
      </c>
      <c r="AY54">
        <v>101.2799987792969</v>
      </c>
      <c r="AZ54">
        <v>102.120002746582</v>
      </c>
      <c r="BA54" s="2">
        <f t="shared" si="16"/>
        <v>7.6155953099099616E-4</v>
      </c>
      <c r="BB54" s="2">
        <f t="shared" si="17"/>
        <v>5.1140572484235092E-3</v>
      </c>
      <c r="BC54" s="2">
        <f t="shared" si="18"/>
        <v>3.5887712165067032E-2</v>
      </c>
      <c r="BD54" s="2">
        <f t="shared" si="19"/>
        <v>8.2256555492818961E-3</v>
      </c>
      <c r="BE54">
        <v>8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0</v>
      </c>
      <c r="BP54">
        <v>1</v>
      </c>
      <c r="BQ54">
        <v>0</v>
      </c>
      <c r="BR54">
        <v>177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9</v>
      </c>
      <c r="CF54">
        <v>1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 t="s">
        <v>411</v>
      </c>
      <c r="CN54">
        <v>102.120002746582</v>
      </c>
      <c r="CO54">
        <v>101.94000244140619</v>
      </c>
      <c r="CP54">
        <v>103.6999969482422</v>
      </c>
      <c r="CQ54">
        <v>101.1999969482422</v>
      </c>
      <c r="CR54">
        <v>103.0699996948242</v>
      </c>
      <c r="CS54" s="2">
        <f t="shared" si="20"/>
        <v>-1.7657475070129713E-3</v>
      </c>
      <c r="CT54" s="2">
        <f t="shared" si="21"/>
        <v>1.6971982243301764E-2</v>
      </c>
      <c r="CU54" s="2">
        <f t="shared" si="22"/>
        <v>7.2592257743895328E-3</v>
      </c>
      <c r="CV54" s="2">
        <f t="shared" si="23"/>
        <v>1.8143036306576321E-2</v>
      </c>
      <c r="CW54">
        <v>9</v>
      </c>
      <c r="CX54">
        <v>100</v>
      </c>
      <c r="CY54">
        <v>62</v>
      </c>
      <c r="CZ54">
        <v>11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3</v>
      </c>
      <c r="DG54">
        <v>0</v>
      </c>
      <c r="DH54">
        <v>0</v>
      </c>
      <c r="DI54">
        <v>1</v>
      </c>
      <c r="DJ54">
        <v>0</v>
      </c>
      <c r="DK54">
        <v>1</v>
      </c>
      <c r="DL54">
        <v>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412</v>
      </c>
      <c r="EF54">
        <v>103.0699996948242</v>
      </c>
      <c r="EG54">
        <v>103.7399978637695</v>
      </c>
      <c r="EH54">
        <v>105.9300003051758</v>
      </c>
      <c r="EI54">
        <v>102.19000244140619</v>
      </c>
      <c r="EJ54">
        <v>102.9100036621094</v>
      </c>
      <c r="EK54" s="2">
        <f t="shared" si="24"/>
        <v>6.4584363094467578E-3</v>
      </c>
      <c r="EL54" s="2">
        <f t="shared" si="25"/>
        <v>2.0674053007618931E-2</v>
      </c>
      <c r="EM54" s="2">
        <f t="shared" si="26"/>
        <v>1.4941155333343614E-2</v>
      </c>
      <c r="EN54" s="2">
        <f t="shared" si="27"/>
        <v>6.996416238281733E-3</v>
      </c>
      <c r="EO54">
        <v>35</v>
      </c>
      <c r="EP54">
        <v>17</v>
      </c>
      <c r="EQ54">
        <v>44</v>
      </c>
      <c r="ER54">
        <v>12</v>
      </c>
      <c r="ES54">
        <v>3</v>
      </c>
      <c r="ET54">
        <v>1</v>
      </c>
      <c r="EU54">
        <v>59</v>
      </c>
      <c r="EV54">
        <v>1</v>
      </c>
      <c r="EW54">
        <v>3</v>
      </c>
      <c r="EX54">
        <v>34</v>
      </c>
      <c r="EY54">
        <v>9</v>
      </c>
      <c r="EZ54">
        <v>11</v>
      </c>
      <c r="FA54">
        <v>2</v>
      </c>
      <c r="FB54">
        <v>35</v>
      </c>
      <c r="FC54">
        <v>1</v>
      </c>
      <c r="FD54">
        <v>37</v>
      </c>
      <c r="FE54">
        <v>1</v>
      </c>
      <c r="FF54">
        <v>37</v>
      </c>
      <c r="FG54">
        <v>76</v>
      </c>
      <c r="FH54">
        <v>59</v>
      </c>
      <c r="FI54">
        <v>22</v>
      </c>
      <c r="FJ54">
        <v>22</v>
      </c>
      <c r="FK54">
        <v>2</v>
      </c>
      <c r="FL54">
        <v>1</v>
      </c>
      <c r="FM54">
        <v>1</v>
      </c>
      <c r="FN54">
        <v>1</v>
      </c>
      <c r="FO54">
        <v>83</v>
      </c>
      <c r="FP54">
        <v>76</v>
      </c>
      <c r="FQ54">
        <v>7</v>
      </c>
      <c r="FR54">
        <v>5</v>
      </c>
      <c r="FS54">
        <v>3</v>
      </c>
      <c r="FT54">
        <v>2</v>
      </c>
      <c r="FU54">
        <v>3</v>
      </c>
      <c r="FV54">
        <v>2</v>
      </c>
      <c r="FW54" t="s">
        <v>309</v>
      </c>
      <c r="FX54">
        <v>102.9100036621094</v>
      </c>
      <c r="FY54">
        <v>103.13999938964839</v>
      </c>
      <c r="FZ54">
        <v>105.98000335693359</v>
      </c>
      <c r="GA54">
        <v>102.69000244140619</v>
      </c>
      <c r="GB54">
        <v>104.51999664306641</v>
      </c>
      <c r="GC54">
        <v>312</v>
      </c>
      <c r="GD54">
        <v>456</v>
      </c>
      <c r="GE54">
        <v>293</v>
      </c>
      <c r="GF54">
        <v>95</v>
      </c>
      <c r="GG54">
        <v>3</v>
      </c>
      <c r="GH54">
        <v>26</v>
      </c>
      <c r="GI54">
        <v>3</v>
      </c>
      <c r="GJ54">
        <v>26</v>
      </c>
      <c r="GK54">
        <v>37</v>
      </c>
      <c r="GL54">
        <v>344</v>
      </c>
      <c r="GM54">
        <v>37</v>
      </c>
      <c r="GN54">
        <v>35</v>
      </c>
      <c r="GO54">
        <v>1</v>
      </c>
      <c r="GP54">
        <v>1</v>
      </c>
      <c r="GQ54">
        <v>1</v>
      </c>
      <c r="GR54">
        <v>1</v>
      </c>
      <c r="GS54">
        <v>3</v>
      </c>
      <c r="GT54">
        <v>3</v>
      </c>
      <c r="GU54">
        <v>2</v>
      </c>
      <c r="GV54">
        <v>2</v>
      </c>
      <c r="GW54">
        <v>2</v>
      </c>
      <c r="GX54" t="s">
        <v>218</v>
      </c>
      <c r="GY54">
        <v>528568</v>
      </c>
      <c r="GZ54">
        <v>508685</v>
      </c>
      <c r="HA54">
        <v>0.84699999999999998</v>
      </c>
      <c r="HB54">
        <v>1.548</v>
      </c>
      <c r="HC54">
        <v>1.04</v>
      </c>
      <c r="HD54">
        <v>2.54</v>
      </c>
      <c r="HE54">
        <v>0.21059998999999999</v>
      </c>
      <c r="HF54" s="2">
        <f t="shared" si="28"/>
        <v>2.2299372590657285E-3</v>
      </c>
      <c r="HG54" s="2">
        <f t="shared" si="29"/>
        <v>2.679754554942082E-2</v>
      </c>
      <c r="HH54" s="2">
        <f t="shared" si="30"/>
        <v>4.3629721825203527E-3</v>
      </c>
      <c r="HI54" s="2">
        <f t="shared" si="31"/>
        <v>1.750855587863831E-2</v>
      </c>
      <c r="HJ54" s="3">
        <f t="shared" si="32"/>
        <v>105.90389822125974</v>
      </c>
      <c r="HK54" t="str">
        <f t="shared" si="33"/>
        <v>BC</v>
      </c>
    </row>
    <row r="55" spans="1:219" x14ac:dyDescent="0.25">
      <c r="A55">
        <v>46</v>
      </c>
      <c r="B55" t="s">
        <v>413</v>
      </c>
      <c r="C55">
        <v>10</v>
      </c>
      <c r="D55">
        <v>0</v>
      </c>
      <c r="E55">
        <v>5</v>
      </c>
      <c r="F55">
        <v>1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82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56</v>
      </c>
      <c r="W55">
        <v>22</v>
      </c>
      <c r="X55">
        <v>17</v>
      </c>
      <c r="Y55">
        <v>10</v>
      </c>
      <c r="Z55">
        <v>8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414</v>
      </c>
      <c r="AV55">
        <v>320.8800048828125</v>
      </c>
      <c r="AW55">
        <v>318.510009765625</v>
      </c>
      <c r="AX55">
        <v>320.95001220703119</v>
      </c>
      <c r="AY55">
        <v>312.760009765625</v>
      </c>
      <c r="AZ55">
        <v>318.70001220703119</v>
      </c>
      <c r="BA55" s="2">
        <f t="shared" si="16"/>
        <v>-7.4408811168336086E-3</v>
      </c>
      <c r="BB55" s="2">
        <f t="shared" si="17"/>
        <v>7.6024376027512552E-3</v>
      </c>
      <c r="BC55" s="2">
        <f t="shared" si="18"/>
        <v>1.8052807835556295E-2</v>
      </c>
      <c r="BD55" s="2">
        <f t="shared" si="19"/>
        <v>1.8638224706271744E-2</v>
      </c>
      <c r="BE55">
        <v>19</v>
      </c>
      <c r="BF55">
        <v>5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12</v>
      </c>
      <c r="BO55">
        <v>9</v>
      </c>
      <c r="BP55">
        <v>7</v>
      </c>
      <c r="BQ55">
        <v>21</v>
      </c>
      <c r="BR55">
        <v>112</v>
      </c>
      <c r="BS55">
        <v>0</v>
      </c>
      <c r="BT55">
        <v>0</v>
      </c>
      <c r="BU55">
        <v>0</v>
      </c>
      <c r="BV55">
        <v>0</v>
      </c>
      <c r="BW55">
        <v>5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18</v>
      </c>
      <c r="CF55">
        <v>5</v>
      </c>
      <c r="CG55">
        <v>34</v>
      </c>
      <c r="CH55">
        <v>0</v>
      </c>
      <c r="CI55">
        <v>1</v>
      </c>
      <c r="CJ55">
        <v>1</v>
      </c>
      <c r="CK55">
        <v>1</v>
      </c>
      <c r="CL55">
        <v>0</v>
      </c>
      <c r="CM55" t="s">
        <v>232</v>
      </c>
      <c r="CN55">
        <v>318.70001220703119</v>
      </c>
      <c r="CO55">
        <v>321.17001342773438</v>
      </c>
      <c r="CP55">
        <v>324.77999877929688</v>
      </c>
      <c r="CQ55">
        <v>319.67999267578119</v>
      </c>
      <c r="CR55">
        <v>322.05999755859369</v>
      </c>
      <c r="CS55" s="2">
        <f t="shared" si="20"/>
        <v>7.6906346091957234E-3</v>
      </c>
      <c r="CT55" s="2">
        <f t="shared" si="21"/>
        <v>1.1115171393345724E-2</v>
      </c>
      <c r="CU55" s="2">
        <f t="shared" si="22"/>
        <v>4.6393520243397379E-3</v>
      </c>
      <c r="CV55" s="2">
        <f t="shared" si="23"/>
        <v>7.389942559940188E-3</v>
      </c>
      <c r="CW55">
        <v>79</v>
      </c>
      <c r="CX55">
        <v>53</v>
      </c>
      <c r="CY55">
        <v>2</v>
      </c>
      <c r="CZ55">
        <v>0</v>
      </c>
      <c r="DA55">
        <v>0</v>
      </c>
      <c r="DB55">
        <v>1</v>
      </c>
      <c r="DC55">
        <v>2</v>
      </c>
      <c r="DD55">
        <v>0</v>
      </c>
      <c r="DE55">
        <v>0</v>
      </c>
      <c r="DF55">
        <v>32</v>
      </c>
      <c r="DG55">
        <v>3</v>
      </c>
      <c r="DH55">
        <v>0</v>
      </c>
      <c r="DI55">
        <v>1</v>
      </c>
      <c r="DJ55">
        <v>0</v>
      </c>
      <c r="DK55">
        <v>1</v>
      </c>
      <c r="DL55">
        <v>4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415</v>
      </c>
      <c r="EF55">
        <v>322.05999755859369</v>
      </c>
      <c r="EG55">
        <v>321.82000732421881</v>
      </c>
      <c r="EH55">
        <v>325.58999633789063</v>
      </c>
      <c r="EI55">
        <v>320.3800048828125</v>
      </c>
      <c r="EJ55">
        <v>323.08999633789063</v>
      </c>
      <c r="EK55" s="2">
        <f t="shared" si="24"/>
        <v>-7.4572813657636239E-4</v>
      </c>
      <c r="EL55" s="2">
        <f t="shared" si="25"/>
        <v>1.157894608579868E-2</v>
      </c>
      <c r="EM55" s="2">
        <f t="shared" si="26"/>
        <v>4.4745584756499257E-3</v>
      </c>
      <c r="EN55" s="2">
        <f t="shared" si="27"/>
        <v>8.3877293812711917E-3</v>
      </c>
      <c r="EO55">
        <v>68</v>
      </c>
      <c r="EP55">
        <v>51</v>
      </c>
      <c r="EQ55">
        <v>6</v>
      </c>
      <c r="ER55">
        <v>0</v>
      </c>
      <c r="ES55">
        <v>0</v>
      </c>
      <c r="ET55">
        <v>1</v>
      </c>
      <c r="EU55">
        <v>6</v>
      </c>
      <c r="EV55">
        <v>0</v>
      </c>
      <c r="EW55">
        <v>0</v>
      </c>
      <c r="EX55">
        <v>11</v>
      </c>
      <c r="EY55">
        <v>2</v>
      </c>
      <c r="EZ55">
        <v>6</v>
      </c>
      <c r="FA55">
        <v>2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416</v>
      </c>
      <c r="FX55">
        <v>323.08999633789063</v>
      </c>
      <c r="FY55">
        <v>325.76998901367188</v>
      </c>
      <c r="FZ55">
        <v>330.07998657226563</v>
      </c>
      <c r="GA55">
        <v>323.05999755859381</v>
      </c>
      <c r="GB55">
        <v>328.04000854492188</v>
      </c>
      <c r="GC55">
        <v>367</v>
      </c>
      <c r="GD55">
        <v>331</v>
      </c>
      <c r="GE55">
        <v>259</v>
      </c>
      <c r="GF55">
        <v>57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120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1</v>
      </c>
      <c r="GT55">
        <v>0</v>
      </c>
      <c r="GU55">
        <v>0</v>
      </c>
      <c r="GV55">
        <v>0</v>
      </c>
      <c r="GW55">
        <v>2</v>
      </c>
      <c r="GX55" t="s">
        <v>218</v>
      </c>
      <c r="GY55">
        <v>234153</v>
      </c>
      <c r="GZ55">
        <v>452014</v>
      </c>
      <c r="HA55">
        <v>0.98699999999999999</v>
      </c>
      <c r="HB55">
        <v>1.4910000000000001</v>
      </c>
      <c r="HC55">
        <v>6.39</v>
      </c>
      <c r="HD55">
        <v>2.57</v>
      </c>
      <c r="HE55">
        <v>0</v>
      </c>
      <c r="HF55" s="2">
        <f t="shared" si="28"/>
        <v>8.2266407777321637E-3</v>
      </c>
      <c r="HG55" s="2">
        <f t="shared" si="29"/>
        <v>1.3057433755227499E-2</v>
      </c>
      <c r="HH55" s="2">
        <f t="shared" si="30"/>
        <v>8.3187265447104419E-3</v>
      </c>
      <c r="HI55" s="2">
        <f t="shared" si="31"/>
        <v>1.5181108573974811E-2</v>
      </c>
      <c r="HJ55" s="3">
        <f t="shared" si="32"/>
        <v>330.0237090646591</v>
      </c>
      <c r="HK55" t="str">
        <f t="shared" si="33"/>
        <v>BURL</v>
      </c>
    </row>
    <row r="56" spans="1:219" x14ac:dyDescent="0.25">
      <c r="A56">
        <v>47</v>
      </c>
      <c r="B56" t="s">
        <v>417</v>
      </c>
      <c r="C56">
        <v>10</v>
      </c>
      <c r="D56">
        <v>0</v>
      </c>
      <c r="E56">
        <v>5</v>
      </c>
      <c r="F56">
        <v>1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27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13</v>
      </c>
      <c r="W56">
        <v>14</v>
      </c>
      <c r="X56">
        <v>6</v>
      </c>
      <c r="Y56">
        <v>2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278</v>
      </c>
      <c r="AV56">
        <v>79.910003662109375</v>
      </c>
      <c r="AW56">
        <v>79.529998779296875</v>
      </c>
      <c r="AX56">
        <v>80.44000244140625</v>
      </c>
      <c r="AY56">
        <v>78.709999084472656</v>
      </c>
      <c r="AZ56">
        <v>79.290000915527344</v>
      </c>
      <c r="BA56" s="2">
        <f t="shared" si="16"/>
        <v>-4.7781326373088628E-3</v>
      </c>
      <c r="BB56" s="2">
        <f t="shared" si="17"/>
        <v>1.1312824894209039E-2</v>
      </c>
      <c r="BC56" s="2">
        <f t="shared" si="18"/>
        <v>1.0310570946942876E-2</v>
      </c>
      <c r="BD56" s="2">
        <f t="shared" si="19"/>
        <v>7.3149429229115714E-3</v>
      </c>
      <c r="BE56">
        <v>1</v>
      </c>
      <c r="BF56">
        <v>7</v>
      </c>
      <c r="BG56">
        <v>3</v>
      </c>
      <c r="BH56">
        <v>0</v>
      </c>
      <c r="BI56">
        <v>0</v>
      </c>
      <c r="BJ56">
        <v>1</v>
      </c>
      <c r="BK56">
        <v>3</v>
      </c>
      <c r="BL56">
        <v>0</v>
      </c>
      <c r="BM56">
        <v>0</v>
      </c>
      <c r="BN56">
        <v>2</v>
      </c>
      <c r="BO56">
        <v>4</v>
      </c>
      <c r="BP56">
        <v>2</v>
      </c>
      <c r="BQ56">
        <v>7</v>
      </c>
      <c r="BR56">
        <v>53</v>
      </c>
      <c r="BS56">
        <v>1</v>
      </c>
      <c r="BT56">
        <v>0</v>
      </c>
      <c r="BU56">
        <v>0</v>
      </c>
      <c r="BV56">
        <v>0</v>
      </c>
      <c r="BW56">
        <v>10</v>
      </c>
      <c r="BX56">
        <v>3</v>
      </c>
      <c r="BY56">
        <v>1</v>
      </c>
      <c r="BZ56">
        <v>0</v>
      </c>
      <c r="CA56">
        <v>1</v>
      </c>
      <c r="CB56">
        <v>1</v>
      </c>
      <c r="CC56">
        <v>1</v>
      </c>
      <c r="CD56">
        <v>1</v>
      </c>
      <c r="CE56">
        <v>12</v>
      </c>
      <c r="CF56">
        <v>10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0</v>
      </c>
      <c r="CM56" t="s">
        <v>251</v>
      </c>
      <c r="CN56">
        <v>79.290000915527344</v>
      </c>
      <c r="CO56">
        <v>79.430000305175781</v>
      </c>
      <c r="CP56">
        <v>80.680000305175781</v>
      </c>
      <c r="CQ56">
        <v>79.430000305175781</v>
      </c>
      <c r="CR56">
        <v>80.239997863769531</v>
      </c>
      <c r="CS56" s="2">
        <f t="shared" si="20"/>
        <v>1.7625505364541327E-3</v>
      </c>
      <c r="CT56" s="2">
        <f t="shared" si="21"/>
        <v>1.5493306832818798E-2</v>
      </c>
      <c r="CU56" s="2">
        <f t="shared" si="22"/>
        <v>0</v>
      </c>
      <c r="CV56" s="2">
        <f t="shared" si="23"/>
        <v>1.0094685694894356E-2</v>
      </c>
      <c r="CW56">
        <v>5</v>
      </c>
      <c r="CX56">
        <v>42</v>
      </c>
      <c r="CY56">
        <v>19</v>
      </c>
      <c r="CZ56">
        <v>3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404</v>
      </c>
      <c r="EF56">
        <v>80.239997863769531</v>
      </c>
      <c r="EG56">
        <v>79.790000915527344</v>
      </c>
      <c r="EH56">
        <v>80.639999389648438</v>
      </c>
      <c r="EI56">
        <v>79.629997253417969</v>
      </c>
      <c r="EJ56">
        <v>79.769996643066406</v>
      </c>
      <c r="EK56" s="2">
        <f t="shared" si="24"/>
        <v>-5.639766174693861E-3</v>
      </c>
      <c r="EL56" s="2">
        <f t="shared" si="25"/>
        <v>1.054065576084573E-2</v>
      </c>
      <c r="EM56" s="2">
        <f t="shared" si="26"/>
        <v>2.005309691358037E-3</v>
      </c>
      <c r="EN56" s="2">
        <f t="shared" si="27"/>
        <v>1.7550381790144565E-3</v>
      </c>
      <c r="EO56">
        <v>38</v>
      </c>
      <c r="EP56">
        <v>15</v>
      </c>
      <c r="EQ56">
        <v>1</v>
      </c>
      <c r="ER56">
        <v>0</v>
      </c>
      <c r="ES56">
        <v>0</v>
      </c>
      <c r="ET56">
        <v>1</v>
      </c>
      <c r="EU56">
        <v>1</v>
      </c>
      <c r="EV56">
        <v>0</v>
      </c>
      <c r="EW56">
        <v>0</v>
      </c>
      <c r="EX56">
        <v>16</v>
      </c>
      <c r="EY56">
        <v>2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286</v>
      </c>
      <c r="FX56">
        <v>79.769996643066406</v>
      </c>
      <c r="FY56">
        <v>79.720001220703125</v>
      </c>
      <c r="FZ56">
        <v>80.300003051757813</v>
      </c>
      <c r="GA56">
        <v>79.319999694824219</v>
      </c>
      <c r="GB56">
        <v>79.790000915527344</v>
      </c>
      <c r="GC56">
        <v>162</v>
      </c>
      <c r="GD56">
        <v>126</v>
      </c>
      <c r="GE56">
        <v>123</v>
      </c>
      <c r="GF56">
        <v>18</v>
      </c>
      <c r="GG56">
        <v>0</v>
      </c>
      <c r="GH56">
        <v>3</v>
      </c>
      <c r="GI56">
        <v>0</v>
      </c>
      <c r="GJ56">
        <v>3</v>
      </c>
      <c r="GK56">
        <v>0</v>
      </c>
      <c r="GL56">
        <v>58</v>
      </c>
      <c r="GM56">
        <v>0</v>
      </c>
      <c r="GN56">
        <v>0</v>
      </c>
      <c r="GO56">
        <v>1</v>
      </c>
      <c r="GP56">
        <v>0</v>
      </c>
      <c r="GQ56">
        <v>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3</v>
      </c>
      <c r="GX56" t="s">
        <v>222</v>
      </c>
      <c r="GY56">
        <v>50255</v>
      </c>
      <c r="GZ56">
        <v>60942</v>
      </c>
      <c r="HA56">
        <v>1.0660000000000001</v>
      </c>
      <c r="HB56">
        <v>1.7889999999999999</v>
      </c>
      <c r="HC56">
        <v>2.7</v>
      </c>
      <c r="HD56">
        <v>10.27</v>
      </c>
      <c r="HF56" s="2">
        <f t="shared" si="28"/>
        <v>-6.2713775210410105E-4</v>
      </c>
      <c r="HG56" s="2">
        <f t="shared" si="29"/>
        <v>7.2229366003989659E-3</v>
      </c>
      <c r="HH56" s="2">
        <f t="shared" si="30"/>
        <v>5.0175805287748787E-3</v>
      </c>
      <c r="HI56" s="2">
        <f t="shared" si="31"/>
        <v>5.8904776953281335E-3</v>
      </c>
      <c r="HJ56" s="3">
        <f t="shared" si="32"/>
        <v>80.295813735303994</v>
      </c>
      <c r="HK56" t="str">
        <f t="shared" si="33"/>
        <v>CVGW</v>
      </c>
    </row>
    <row r="57" spans="1:219" x14ac:dyDescent="0.25">
      <c r="A57">
        <v>48</v>
      </c>
      <c r="B57" t="s">
        <v>418</v>
      </c>
      <c r="C57">
        <v>10</v>
      </c>
      <c r="D57">
        <v>1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101</v>
      </c>
      <c r="N57">
        <v>17</v>
      </c>
      <c r="O57">
        <v>3</v>
      </c>
      <c r="P57">
        <v>0</v>
      </c>
      <c r="Q57">
        <v>0</v>
      </c>
      <c r="R57">
        <v>1</v>
      </c>
      <c r="S57">
        <v>3</v>
      </c>
      <c r="T57">
        <v>0</v>
      </c>
      <c r="U57">
        <v>0</v>
      </c>
      <c r="V57">
        <v>28</v>
      </c>
      <c r="W57">
        <v>5</v>
      </c>
      <c r="X57">
        <v>5</v>
      </c>
      <c r="Y57">
        <v>6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3</v>
      </c>
      <c r="AG57">
        <v>3</v>
      </c>
      <c r="AH57">
        <v>0</v>
      </c>
      <c r="AI57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324</v>
      </c>
      <c r="AV57">
        <v>177</v>
      </c>
      <c r="AW57">
        <v>176.94999694824219</v>
      </c>
      <c r="AX57">
        <v>177.69000244140619</v>
      </c>
      <c r="AY57">
        <v>174.6199951171875</v>
      </c>
      <c r="AZ57">
        <v>175.69999694824219</v>
      </c>
      <c r="BA57" s="2">
        <f t="shared" si="16"/>
        <v>-2.8258294783944926E-4</v>
      </c>
      <c r="BB57" s="2">
        <f t="shared" si="17"/>
        <v>4.1645871067396145E-3</v>
      </c>
      <c r="BC57" s="2">
        <f t="shared" si="18"/>
        <v>1.3167572032997565E-2</v>
      </c>
      <c r="BD57" s="2">
        <f t="shared" si="19"/>
        <v>6.1468517348514107E-3</v>
      </c>
      <c r="BE57">
        <v>17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20</v>
      </c>
      <c r="BO57">
        <v>7</v>
      </c>
      <c r="BP57">
        <v>9</v>
      </c>
      <c r="BQ57">
        <v>22</v>
      </c>
      <c r="BR57">
        <v>102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19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 t="s">
        <v>392</v>
      </c>
      <c r="CN57">
        <v>175.69999694824219</v>
      </c>
      <c r="CO57">
        <v>176.1199951171875</v>
      </c>
      <c r="CP57">
        <v>179.52000427246091</v>
      </c>
      <c r="CQ57">
        <v>174.88999938964841</v>
      </c>
      <c r="CR57">
        <v>179.25</v>
      </c>
      <c r="CS57" s="2">
        <f t="shared" si="20"/>
        <v>2.3847273483391662E-3</v>
      </c>
      <c r="CT57" s="2">
        <f t="shared" si="21"/>
        <v>1.8939444487273693E-2</v>
      </c>
      <c r="CU57" s="2">
        <f t="shared" si="22"/>
        <v>6.9838505657502381E-3</v>
      </c>
      <c r="CV57" s="2">
        <f t="shared" si="23"/>
        <v>2.4323573837386814E-2</v>
      </c>
      <c r="CW57">
        <v>32</v>
      </c>
      <c r="CX57">
        <v>40</v>
      </c>
      <c r="CY57">
        <v>31</v>
      </c>
      <c r="CZ57">
        <v>62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1</v>
      </c>
      <c r="DK57">
        <v>1</v>
      </c>
      <c r="DL57">
        <v>3</v>
      </c>
      <c r="DM57">
        <v>0</v>
      </c>
      <c r="DN57">
        <v>0</v>
      </c>
      <c r="DO57">
        <v>0</v>
      </c>
      <c r="DP57">
        <v>0</v>
      </c>
      <c r="DQ57">
        <v>1</v>
      </c>
      <c r="DR57">
        <v>1</v>
      </c>
      <c r="DS57">
        <v>0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419</v>
      </c>
      <c r="EF57">
        <v>179.25</v>
      </c>
      <c r="EG57">
        <v>179.25</v>
      </c>
      <c r="EH57">
        <v>181.50999450683599</v>
      </c>
      <c r="EI57">
        <v>177.0299987792969</v>
      </c>
      <c r="EJ57">
        <v>177.75999450683591</v>
      </c>
      <c r="EK57" s="2">
        <f t="shared" si="24"/>
        <v>0</v>
      </c>
      <c r="EL57" s="2">
        <f t="shared" si="25"/>
        <v>1.2451074735451484E-2</v>
      </c>
      <c r="EM57" s="2">
        <f t="shared" si="26"/>
        <v>1.2384944048552837E-2</v>
      </c>
      <c r="EN57" s="2">
        <f t="shared" si="27"/>
        <v>4.1066367579738472E-3</v>
      </c>
      <c r="EO57">
        <v>40</v>
      </c>
      <c r="EP57">
        <v>35</v>
      </c>
      <c r="EQ57">
        <v>9</v>
      </c>
      <c r="ER57">
        <v>0</v>
      </c>
      <c r="ES57">
        <v>0</v>
      </c>
      <c r="ET57">
        <v>1</v>
      </c>
      <c r="EU57">
        <v>9</v>
      </c>
      <c r="EV57">
        <v>0</v>
      </c>
      <c r="EW57">
        <v>0</v>
      </c>
      <c r="EX57">
        <v>22</v>
      </c>
      <c r="EY57">
        <v>8</v>
      </c>
      <c r="EZ57">
        <v>6</v>
      </c>
      <c r="FA57">
        <v>13</v>
      </c>
      <c r="FB57">
        <v>44</v>
      </c>
      <c r="FC57">
        <v>1</v>
      </c>
      <c r="FD57">
        <v>35</v>
      </c>
      <c r="FE57">
        <v>0</v>
      </c>
      <c r="FF57">
        <v>0</v>
      </c>
      <c r="FG57">
        <v>44</v>
      </c>
      <c r="FH57">
        <v>9</v>
      </c>
      <c r="FI57">
        <v>4</v>
      </c>
      <c r="FJ57">
        <v>4</v>
      </c>
      <c r="FK57">
        <v>1</v>
      </c>
      <c r="FL57">
        <v>1</v>
      </c>
      <c r="FM57">
        <v>1</v>
      </c>
      <c r="FN57">
        <v>1</v>
      </c>
      <c r="FO57">
        <v>86</v>
      </c>
      <c r="FP57">
        <v>45</v>
      </c>
      <c r="FQ57">
        <v>0</v>
      </c>
      <c r="FR57">
        <v>0</v>
      </c>
      <c r="FS57">
        <v>1</v>
      </c>
      <c r="FT57">
        <v>1</v>
      </c>
      <c r="FU57">
        <v>0</v>
      </c>
      <c r="FV57">
        <v>0</v>
      </c>
      <c r="FW57" t="s">
        <v>420</v>
      </c>
      <c r="FX57">
        <v>177.75999450683591</v>
      </c>
      <c r="FY57">
        <v>181</v>
      </c>
      <c r="FZ57">
        <v>191.75999450683591</v>
      </c>
      <c r="GA57">
        <v>180.82000732421881</v>
      </c>
      <c r="GB57">
        <v>190.47999572753909</v>
      </c>
      <c r="GC57">
        <v>387</v>
      </c>
      <c r="GD57">
        <v>303</v>
      </c>
      <c r="GE57">
        <v>249</v>
      </c>
      <c r="GF57">
        <v>96</v>
      </c>
      <c r="GG57">
        <v>0</v>
      </c>
      <c r="GH57">
        <v>62</v>
      </c>
      <c r="GI57">
        <v>0</v>
      </c>
      <c r="GJ57">
        <v>62</v>
      </c>
      <c r="GK57">
        <v>0</v>
      </c>
      <c r="GL57">
        <v>150</v>
      </c>
      <c r="GM57">
        <v>0</v>
      </c>
      <c r="GN57">
        <v>45</v>
      </c>
      <c r="GO57">
        <v>3</v>
      </c>
      <c r="GP57">
        <v>2</v>
      </c>
      <c r="GQ57">
        <v>2</v>
      </c>
      <c r="GR57">
        <v>2</v>
      </c>
      <c r="GS57">
        <v>0</v>
      </c>
      <c r="GT57">
        <v>0</v>
      </c>
      <c r="GU57">
        <v>0</v>
      </c>
      <c r="GV57">
        <v>0</v>
      </c>
      <c r="GW57">
        <v>1.9</v>
      </c>
      <c r="GX57" t="s">
        <v>218</v>
      </c>
      <c r="GY57">
        <v>507839</v>
      </c>
      <c r="GZ57">
        <v>298685</v>
      </c>
      <c r="HA57">
        <v>2.4750000000000001</v>
      </c>
      <c r="HB57">
        <v>3.419</v>
      </c>
      <c r="HC57">
        <v>1.54</v>
      </c>
      <c r="HD57">
        <v>5.72</v>
      </c>
      <c r="HE57">
        <v>0.34860000000000002</v>
      </c>
      <c r="HF57" s="2">
        <f t="shared" si="28"/>
        <v>1.7900582835160717E-2</v>
      </c>
      <c r="HG57" s="2">
        <f t="shared" si="29"/>
        <v>5.6111779386040506E-2</v>
      </c>
      <c r="HH57" s="2">
        <f t="shared" si="30"/>
        <v>9.9443467282422926E-4</v>
      </c>
      <c r="HI57" s="2">
        <f t="shared" si="31"/>
        <v>5.0713925976446639E-2</v>
      </c>
      <c r="HJ57" s="3">
        <f t="shared" si="32"/>
        <v>191.15623206887332</v>
      </c>
      <c r="HK57" t="str">
        <f t="shared" si="33"/>
        <v>CSL</v>
      </c>
    </row>
    <row r="58" spans="1:219" x14ac:dyDescent="0.25">
      <c r="A58">
        <v>49</v>
      </c>
      <c r="B58" t="s">
        <v>421</v>
      </c>
      <c r="C58">
        <v>9</v>
      </c>
      <c r="D58">
        <v>2</v>
      </c>
      <c r="E58">
        <v>5</v>
      </c>
      <c r="F58">
        <v>1</v>
      </c>
      <c r="G58" t="s">
        <v>218</v>
      </c>
      <c r="H58" t="s">
        <v>218</v>
      </c>
      <c r="I58">
        <v>5</v>
      </c>
      <c r="J58">
        <v>1</v>
      </c>
      <c r="K58" t="s">
        <v>218</v>
      </c>
      <c r="L58" t="s">
        <v>218</v>
      </c>
      <c r="M58">
        <v>53</v>
      </c>
      <c r="N58">
        <v>20</v>
      </c>
      <c r="O58">
        <v>45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23</v>
      </c>
      <c r="W58">
        <v>13</v>
      </c>
      <c r="X58">
        <v>3</v>
      </c>
      <c r="Y58">
        <v>2</v>
      </c>
      <c r="Z58">
        <v>7</v>
      </c>
      <c r="AA58">
        <v>1</v>
      </c>
      <c r="AB58">
        <v>48</v>
      </c>
      <c r="AC58">
        <v>0</v>
      </c>
      <c r="AD58">
        <v>0</v>
      </c>
      <c r="AE58">
        <v>0</v>
      </c>
      <c r="AF58">
        <v>0</v>
      </c>
      <c r="AG58">
        <v>7</v>
      </c>
      <c r="AH58">
        <v>7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227</v>
      </c>
      <c r="AV58">
        <v>67.629997253417969</v>
      </c>
      <c r="AW58">
        <v>67.550003051757813</v>
      </c>
      <c r="AX58">
        <v>68.410003662109375</v>
      </c>
      <c r="AY58">
        <v>67.160003662109375</v>
      </c>
      <c r="AZ58">
        <v>67.660003662109375</v>
      </c>
      <c r="BA58" s="2">
        <f t="shared" si="16"/>
        <v>-1.1842220288111882E-3</v>
      </c>
      <c r="BB58" s="2">
        <f t="shared" si="17"/>
        <v>1.2571269760476511E-2</v>
      </c>
      <c r="BC58" s="2">
        <f t="shared" si="18"/>
        <v>5.7734918139028535E-3</v>
      </c>
      <c r="BD58" s="2">
        <f t="shared" si="19"/>
        <v>7.3898902296395397E-3</v>
      </c>
      <c r="BE58">
        <v>31</v>
      </c>
      <c r="BF58">
        <v>6</v>
      </c>
      <c r="BG58">
        <v>6</v>
      </c>
      <c r="BH58">
        <v>0</v>
      </c>
      <c r="BI58">
        <v>0</v>
      </c>
      <c r="BJ58">
        <v>1</v>
      </c>
      <c r="BK58">
        <v>6</v>
      </c>
      <c r="BL58">
        <v>0</v>
      </c>
      <c r="BM58">
        <v>0</v>
      </c>
      <c r="BN58">
        <v>13</v>
      </c>
      <c r="BO58">
        <v>10</v>
      </c>
      <c r="BP58">
        <v>17</v>
      </c>
      <c r="BQ58">
        <v>19</v>
      </c>
      <c r="BR58">
        <v>4</v>
      </c>
      <c r="BS58">
        <v>0</v>
      </c>
      <c r="BT58">
        <v>0</v>
      </c>
      <c r="BU58">
        <v>0</v>
      </c>
      <c r="BV58">
        <v>0</v>
      </c>
      <c r="BW58">
        <v>12</v>
      </c>
      <c r="BX58">
        <v>6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422</v>
      </c>
      <c r="CN58">
        <v>67.660003662109375</v>
      </c>
      <c r="CO58">
        <v>67.760002136230469</v>
      </c>
      <c r="CP58">
        <v>68.480003356933594</v>
      </c>
      <c r="CQ58">
        <v>67.660003662109375</v>
      </c>
      <c r="CR58">
        <v>67.94000244140625</v>
      </c>
      <c r="CS58" s="2">
        <f t="shared" si="20"/>
        <v>1.4757743649423949E-3</v>
      </c>
      <c r="CT58" s="2">
        <f t="shared" si="21"/>
        <v>1.0514036001872173E-2</v>
      </c>
      <c r="CU58" s="2">
        <f t="shared" si="22"/>
        <v>1.4757743649423949E-3</v>
      </c>
      <c r="CV58" s="2">
        <f t="shared" si="23"/>
        <v>4.121265369961602E-3</v>
      </c>
      <c r="CW58">
        <v>79</v>
      </c>
      <c r="CX58">
        <v>11</v>
      </c>
      <c r="CY58">
        <v>3</v>
      </c>
      <c r="CZ58">
        <v>0</v>
      </c>
      <c r="DA58">
        <v>0</v>
      </c>
      <c r="DB58">
        <v>1</v>
      </c>
      <c r="DC58">
        <v>3</v>
      </c>
      <c r="DD58">
        <v>0</v>
      </c>
      <c r="DE58">
        <v>0</v>
      </c>
      <c r="DF58">
        <v>10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423</v>
      </c>
      <c r="EF58">
        <v>67.94000244140625</v>
      </c>
      <c r="EG58">
        <v>67.790000915527344</v>
      </c>
      <c r="EH58">
        <v>68.389999389648438</v>
      </c>
      <c r="EI58">
        <v>66.860000610351563</v>
      </c>
      <c r="EJ58">
        <v>67.180000305175781</v>
      </c>
      <c r="EK58" s="2">
        <f t="shared" si="24"/>
        <v>-2.2127382188092959E-3</v>
      </c>
      <c r="EL58" s="2">
        <f t="shared" si="25"/>
        <v>8.7731902248255889E-3</v>
      </c>
      <c r="EM58" s="2">
        <f t="shared" si="26"/>
        <v>1.3718841903168744E-2</v>
      </c>
      <c r="EN58" s="2">
        <f t="shared" si="27"/>
        <v>4.7633178530896991E-3</v>
      </c>
      <c r="EO58">
        <v>4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</v>
      </c>
      <c r="EY58">
        <v>8</v>
      </c>
      <c r="EZ58">
        <v>22</v>
      </c>
      <c r="FA58">
        <v>15</v>
      </c>
      <c r="FB58">
        <v>84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6</v>
      </c>
      <c r="FP58">
        <v>1</v>
      </c>
      <c r="FQ58">
        <v>0</v>
      </c>
      <c r="FR58">
        <v>0</v>
      </c>
      <c r="FS58">
        <v>1</v>
      </c>
      <c r="FT58">
        <v>1</v>
      </c>
      <c r="FU58">
        <v>0</v>
      </c>
      <c r="FV58">
        <v>0</v>
      </c>
      <c r="FW58" t="s">
        <v>424</v>
      </c>
      <c r="FX58">
        <v>67.180000305175781</v>
      </c>
      <c r="FY58">
        <v>67.230003356933594</v>
      </c>
      <c r="FZ58">
        <v>68.339996337890625</v>
      </c>
      <c r="GA58">
        <v>67.230003356933594</v>
      </c>
      <c r="GB58">
        <v>68</v>
      </c>
      <c r="GC58">
        <v>259</v>
      </c>
      <c r="GD58">
        <v>255</v>
      </c>
      <c r="GE58">
        <v>98</v>
      </c>
      <c r="GF58">
        <v>144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95</v>
      </c>
      <c r="GM58">
        <v>0</v>
      </c>
      <c r="GN58">
        <v>84</v>
      </c>
      <c r="GO58">
        <v>1</v>
      </c>
      <c r="GP58">
        <v>0</v>
      </c>
      <c r="GQ58">
        <v>1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</v>
      </c>
      <c r="GX58" t="s">
        <v>218</v>
      </c>
      <c r="GY58">
        <v>267832</v>
      </c>
      <c r="GZ58">
        <v>210728</v>
      </c>
      <c r="HA58">
        <v>1.744</v>
      </c>
      <c r="HB58">
        <v>1.8839999999999999</v>
      </c>
      <c r="HC58">
        <v>8.39</v>
      </c>
      <c r="HD58">
        <v>3.33</v>
      </c>
      <c r="HE58">
        <v>0</v>
      </c>
      <c r="HF58" s="2">
        <f t="shared" si="28"/>
        <v>7.4376095881389936E-4</v>
      </c>
      <c r="HG58" s="2">
        <f t="shared" si="29"/>
        <v>1.6242215985335151E-2</v>
      </c>
      <c r="HH58" s="2">
        <f t="shared" si="30"/>
        <v>0</v>
      </c>
      <c r="HI58" s="2">
        <f t="shared" si="31"/>
        <v>1.1323480045094203E-2</v>
      </c>
      <c r="HJ58" s="3">
        <f t="shared" si="32"/>
        <v>68.321967592151722</v>
      </c>
      <c r="HK58" t="str">
        <f t="shared" si="33"/>
        <v>CWST</v>
      </c>
    </row>
    <row r="59" spans="1:219" x14ac:dyDescent="0.25">
      <c r="A59">
        <v>50</v>
      </c>
      <c r="B59" t="s">
        <v>425</v>
      </c>
      <c r="C59">
        <v>10</v>
      </c>
      <c r="D59">
        <v>1</v>
      </c>
      <c r="E59">
        <v>5</v>
      </c>
      <c r="F59">
        <v>1</v>
      </c>
      <c r="G59" t="s">
        <v>218</v>
      </c>
      <c r="H59" t="s">
        <v>218</v>
      </c>
      <c r="I59">
        <v>5</v>
      </c>
      <c r="J59">
        <v>1</v>
      </c>
      <c r="K59" t="s">
        <v>218</v>
      </c>
      <c r="L59" t="s">
        <v>218</v>
      </c>
      <c r="M59">
        <v>15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25</v>
      </c>
      <c r="W59">
        <v>29</v>
      </c>
      <c r="X59">
        <v>29</v>
      </c>
      <c r="Y59">
        <v>15</v>
      </c>
      <c r="Z59">
        <v>28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 t="s">
        <v>426</v>
      </c>
      <c r="AV59">
        <v>224.2799987792969</v>
      </c>
      <c r="AW59">
        <v>225</v>
      </c>
      <c r="AX59">
        <v>225</v>
      </c>
      <c r="AY59">
        <v>222.25</v>
      </c>
      <c r="AZ59">
        <v>223.25999450683599</v>
      </c>
      <c r="BA59" s="2">
        <f t="shared" si="16"/>
        <v>3.2000054253470411E-3</v>
      </c>
      <c r="BB59" s="2">
        <f t="shared" si="17"/>
        <v>0</v>
      </c>
      <c r="BC59" s="2">
        <f t="shared" si="18"/>
        <v>1.2222222222222245E-2</v>
      </c>
      <c r="BD59" s="2">
        <f t="shared" si="19"/>
        <v>4.5238490176755519E-3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4</v>
      </c>
      <c r="BO59">
        <v>4</v>
      </c>
      <c r="BP59">
        <v>8</v>
      </c>
      <c r="BQ59">
        <v>16</v>
      </c>
      <c r="BR59">
        <v>85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 t="s">
        <v>427</v>
      </c>
      <c r="CN59">
        <v>223.25999450683599</v>
      </c>
      <c r="CO59">
        <v>224.25</v>
      </c>
      <c r="CP59">
        <v>225.27000427246091</v>
      </c>
      <c r="CQ59">
        <v>222.42999267578119</v>
      </c>
      <c r="CR59">
        <v>222.94999694824219</v>
      </c>
      <c r="CS59" s="2">
        <f t="shared" si="20"/>
        <v>4.4147402147781678E-3</v>
      </c>
      <c r="CT59" s="2">
        <f t="shared" si="21"/>
        <v>4.5279187335888205E-3</v>
      </c>
      <c r="CU59" s="2">
        <f t="shared" si="22"/>
        <v>8.1159746899389651E-3</v>
      </c>
      <c r="CV59" s="2">
        <f t="shared" si="23"/>
        <v>2.3323807112753947E-3</v>
      </c>
      <c r="CW59">
        <v>12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11</v>
      </c>
      <c r="DG59">
        <v>7</v>
      </c>
      <c r="DH59">
        <v>12</v>
      </c>
      <c r="DI59">
        <v>15</v>
      </c>
      <c r="DJ59">
        <v>50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321</v>
      </c>
      <c r="EF59">
        <v>222.94999694824219</v>
      </c>
      <c r="EG59">
        <v>222.1199951171875</v>
      </c>
      <c r="EH59">
        <v>223.36000061035159</v>
      </c>
      <c r="EI59">
        <v>220.30999755859369</v>
      </c>
      <c r="EJ59">
        <v>221.71000671386719</v>
      </c>
      <c r="EK59" s="2">
        <f t="shared" si="24"/>
        <v>-3.736727216371527E-3</v>
      </c>
      <c r="EL59" s="2">
        <f t="shared" si="25"/>
        <v>5.551600509382415E-3</v>
      </c>
      <c r="EM59" s="2">
        <f t="shared" si="26"/>
        <v>8.1487376120230604E-3</v>
      </c>
      <c r="EN59" s="2">
        <f t="shared" si="27"/>
        <v>6.3145961520821858E-3</v>
      </c>
      <c r="EO59">
        <v>35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32</v>
      </c>
      <c r="EY59">
        <v>28</v>
      </c>
      <c r="EZ59">
        <v>9</v>
      </c>
      <c r="FA59">
        <v>13</v>
      </c>
      <c r="FB59">
        <v>12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1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394</v>
      </c>
      <c r="FX59">
        <v>221.71000671386719</v>
      </c>
      <c r="FY59">
        <v>221.80999755859381</v>
      </c>
      <c r="FZ59">
        <v>225.21000671386719</v>
      </c>
      <c r="GA59">
        <v>220.6300048828125</v>
      </c>
      <c r="GB59">
        <v>224.03999328613281</v>
      </c>
      <c r="GC59">
        <v>63</v>
      </c>
      <c r="GD59">
        <v>432</v>
      </c>
      <c r="GE59">
        <v>48</v>
      </c>
      <c r="GF59">
        <v>189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175</v>
      </c>
      <c r="GM59">
        <v>0</v>
      </c>
      <c r="GN59">
        <v>62</v>
      </c>
      <c r="GO59">
        <v>1</v>
      </c>
      <c r="GP59">
        <v>1</v>
      </c>
      <c r="GQ59">
        <v>0</v>
      </c>
      <c r="GR59">
        <v>0</v>
      </c>
      <c r="GS59">
        <v>1</v>
      </c>
      <c r="GT59">
        <v>0</v>
      </c>
      <c r="GU59">
        <v>0</v>
      </c>
      <c r="GV59">
        <v>0</v>
      </c>
      <c r="GW59">
        <v>2.4</v>
      </c>
      <c r="GX59" t="s">
        <v>218</v>
      </c>
      <c r="GY59">
        <v>97351</v>
      </c>
      <c r="GZ59">
        <v>144114</v>
      </c>
      <c r="HA59">
        <v>0.78300000000000003</v>
      </c>
      <c r="HB59">
        <v>1.28</v>
      </c>
      <c r="HC59">
        <v>3.24</v>
      </c>
      <c r="HD59">
        <v>2.76</v>
      </c>
      <c r="HE59">
        <v>0.14530000000000001</v>
      </c>
      <c r="HF59" s="2">
        <f t="shared" si="28"/>
        <v>4.5079503100486917E-4</v>
      </c>
      <c r="HG59" s="2">
        <f t="shared" si="29"/>
        <v>1.5097060760684289E-2</v>
      </c>
      <c r="HH59" s="2">
        <f t="shared" si="30"/>
        <v>5.3198353941174004E-3</v>
      </c>
      <c r="HI59" s="2">
        <f t="shared" si="31"/>
        <v>1.5220445034406227E-2</v>
      </c>
      <c r="HJ59" s="3">
        <f t="shared" si="32"/>
        <v>225.15867656906312</v>
      </c>
      <c r="HK59" t="str">
        <f t="shared" si="33"/>
        <v>CASY</v>
      </c>
    </row>
    <row r="60" spans="1:219" x14ac:dyDescent="0.25">
      <c r="A60">
        <v>51</v>
      </c>
      <c r="B60" t="s">
        <v>428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10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1</v>
      </c>
      <c r="Y60">
        <v>1</v>
      </c>
      <c r="Z60">
        <v>174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13</v>
      </c>
      <c r="AN60">
        <v>3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0</v>
      </c>
      <c r="AU60" t="s">
        <v>429</v>
      </c>
      <c r="AV60">
        <v>108.629997253418</v>
      </c>
      <c r="AW60">
        <v>108.9300003051758</v>
      </c>
      <c r="AX60">
        <v>109.7200012207031</v>
      </c>
      <c r="AY60">
        <v>107.1699981689453</v>
      </c>
      <c r="AZ60">
        <v>109.36000061035161</v>
      </c>
      <c r="BA60" s="2">
        <f t="shared" si="16"/>
        <v>2.754090249860619E-3</v>
      </c>
      <c r="BB60" s="2">
        <f t="shared" si="17"/>
        <v>7.2001540898473104E-3</v>
      </c>
      <c r="BC60" s="2">
        <f t="shared" si="18"/>
        <v>1.6157184717705997E-2</v>
      </c>
      <c r="BD60" s="2">
        <f t="shared" si="19"/>
        <v>2.0025625724063967E-2</v>
      </c>
      <c r="BE60">
        <v>45</v>
      </c>
      <c r="BF60">
        <v>11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12</v>
      </c>
      <c r="BO60">
        <v>13</v>
      </c>
      <c r="BP60">
        <v>13</v>
      </c>
      <c r="BQ60">
        <v>8</v>
      </c>
      <c r="BR60">
        <v>96</v>
      </c>
      <c r="BS60">
        <v>0</v>
      </c>
      <c r="BT60">
        <v>0</v>
      </c>
      <c r="BU60">
        <v>0</v>
      </c>
      <c r="BV60">
        <v>0</v>
      </c>
      <c r="BW60">
        <v>8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29</v>
      </c>
      <c r="CF60">
        <v>8</v>
      </c>
      <c r="CG60">
        <v>29</v>
      </c>
      <c r="CH60">
        <v>0</v>
      </c>
      <c r="CI60">
        <v>1</v>
      </c>
      <c r="CJ60">
        <v>1</v>
      </c>
      <c r="CK60">
        <v>1</v>
      </c>
      <c r="CL60">
        <v>1</v>
      </c>
      <c r="CM60" t="s">
        <v>344</v>
      </c>
      <c r="CN60">
        <v>109.36000061035161</v>
      </c>
      <c r="CO60">
        <v>110.120002746582</v>
      </c>
      <c r="CP60">
        <v>111.3300018310547</v>
      </c>
      <c r="CQ60">
        <v>108.8199996948242</v>
      </c>
      <c r="CR60">
        <v>111.26999664306641</v>
      </c>
      <c r="CS60" s="2">
        <f t="shared" si="20"/>
        <v>6.9015811594137499E-3</v>
      </c>
      <c r="CT60" s="2">
        <f t="shared" si="21"/>
        <v>1.086858047760475E-2</v>
      </c>
      <c r="CU60" s="2">
        <f t="shared" si="22"/>
        <v>1.1805330724059981E-2</v>
      </c>
      <c r="CV60" s="2">
        <f t="shared" si="23"/>
        <v>2.2018486763339618E-2</v>
      </c>
      <c r="CW60">
        <v>99</v>
      </c>
      <c r="CX60">
        <v>48</v>
      </c>
      <c r="CY60">
        <v>6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40</v>
      </c>
      <c r="DG60">
        <v>7</v>
      </c>
      <c r="DH60">
        <v>5</v>
      </c>
      <c r="DI60">
        <v>1</v>
      </c>
      <c r="DJ60">
        <v>9</v>
      </c>
      <c r="DK60">
        <v>1</v>
      </c>
      <c r="DL60">
        <v>62</v>
      </c>
      <c r="DM60">
        <v>0</v>
      </c>
      <c r="DN60">
        <v>0</v>
      </c>
      <c r="DO60">
        <v>0</v>
      </c>
      <c r="DP60">
        <v>0</v>
      </c>
      <c r="DQ60">
        <v>9</v>
      </c>
      <c r="DR60">
        <v>9</v>
      </c>
      <c r="DS60">
        <v>0</v>
      </c>
      <c r="DT60">
        <v>0</v>
      </c>
      <c r="DU60">
        <v>1</v>
      </c>
      <c r="DV60">
        <v>1</v>
      </c>
      <c r="DW60">
        <v>1</v>
      </c>
      <c r="DX60">
        <v>0</v>
      </c>
      <c r="DY60">
        <v>1</v>
      </c>
      <c r="DZ60">
        <v>1</v>
      </c>
      <c r="EA60">
        <v>1</v>
      </c>
      <c r="EB60">
        <v>0</v>
      </c>
      <c r="EC60">
        <v>1</v>
      </c>
      <c r="ED60">
        <v>1</v>
      </c>
      <c r="EE60" t="s">
        <v>430</v>
      </c>
      <c r="EF60">
        <v>111.26999664306641</v>
      </c>
      <c r="EG60">
        <v>111.4700012207031</v>
      </c>
      <c r="EH60">
        <v>114.19000244140619</v>
      </c>
      <c r="EI60">
        <v>111.379997253418</v>
      </c>
      <c r="EJ60">
        <v>113.2099990844727</v>
      </c>
      <c r="EK60" s="2">
        <f t="shared" si="24"/>
        <v>1.7942457651964894E-3</v>
      </c>
      <c r="EL60" s="2">
        <f t="shared" si="25"/>
        <v>2.3819959388290624E-2</v>
      </c>
      <c r="EM60" s="2">
        <f t="shared" si="26"/>
        <v>8.0742770520736418E-4</v>
      </c>
      <c r="EN60" s="2">
        <f t="shared" si="27"/>
        <v>1.6164666070611178E-2</v>
      </c>
      <c r="EO60">
        <v>9</v>
      </c>
      <c r="EP60">
        <v>31</v>
      </c>
      <c r="EQ60">
        <v>53</v>
      </c>
      <c r="ER60">
        <v>73</v>
      </c>
      <c r="ES60">
        <v>22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1</v>
      </c>
      <c r="FE60">
        <v>1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431</v>
      </c>
      <c r="FX60">
        <v>113.2099990844727</v>
      </c>
      <c r="FY60">
        <v>113.4499969482422</v>
      </c>
      <c r="FZ60">
        <v>115.0800018310547</v>
      </c>
      <c r="GA60">
        <v>112.5699996948242</v>
      </c>
      <c r="GB60">
        <v>114.88999938964839</v>
      </c>
      <c r="GC60">
        <v>410</v>
      </c>
      <c r="GD60">
        <v>383</v>
      </c>
      <c r="GE60">
        <v>341</v>
      </c>
      <c r="GF60">
        <v>63</v>
      </c>
      <c r="GG60">
        <v>0</v>
      </c>
      <c r="GH60">
        <v>95</v>
      </c>
      <c r="GI60">
        <v>0</v>
      </c>
      <c r="GJ60">
        <v>95</v>
      </c>
      <c r="GK60">
        <v>1</v>
      </c>
      <c r="GL60">
        <v>279</v>
      </c>
      <c r="GM60">
        <v>1</v>
      </c>
      <c r="GN60">
        <v>9</v>
      </c>
      <c r="GO60">
        <v>2</v>
      </c>
      <c r="GP60">
        <v>1</v>
      </c>
      <c r="GQ60">
        <v>1</v>
      </c>
      <c r="GR60">
        <v>1</v>
      </c>
      <c r="GS60">
        <v>2</v>
      </c>
      <c r="GT60">
        <v>1</v>
      </c>
      <c r="GU60">
        <v>2</v>
      </c>
      <c r="GV60">
        <v>1</v>
      </c>
      <c r="GW60">
        <v>1.7</v>
      </c>
      <c r="GX60" t="s">
        <v>218</v>
      </c>
      <c r="GY60">
        <v>586254</v>
      </c>
      <c r="GZ60">
        <v>864400</v>
      </c>
      <c r="HA60">
        <v>1.6870000000000001</v>
      </c>
      <c r="HB60">
        <v>2.46</v>
      </c>
      <c r="HC60">
        <v>2.4500000000000002</v>
      </c>
      <c r="HD60">
        <v>1.89</v>
      </c>
      <c r="HE60">
        <v>0</v>
      </c>
      <c r="HF60" s="2">
        <f t="shared" si="28"/>
        <v>2.1154505969620541E-3</v>
      </c>
      <c r="HG60" s="2">
        <f t="shared" si="29"/>
        <v>1.4164101988853428E-2</v>
      </c>
      <c r="HH60" s="2">
        <f t="shared" si="30"/>
        <v>7.7566970215033892E-3</v>
      </c>
      <c r="HI60" s="2">
        <f t="shared" si="31"/>
        <v>2.0193225756368283E-2</v>
      </c>
      <c r="HJ60" s="3">
        <f t="shared" si="32"/>
        <v>115.05691427565222</v>
      </c>
      <c r="HK60" t="str">
        <f t="shared" si="33"/>
        <v>CTLT</v>
      </c>
    </row>
    <row r="61" spans="1:219" x14ac:dyDescent="0.25">
      <c r="A61">
        <v>52</v>
      </c>
      <c r="B61" t="s">
        <v>432</v>
      </c>
      <c r="C61">
        <v>11</v>
      </c>
      <c r="D61">
        <v>0</v>
      </c>
      <c r="E61">
        <v>5</v>
      </c>
      <c r="F61">
        <v>1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3</v>
      </c>
      <c r="N61">
        <v>115</v>
      </c>
      <c r="O61">
        <v>76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1</v>
      </c>
      <c r="Y61">
        <v>0</v>
      </c>
      <c r="Z61">
        <v>0</v>
      </c>
      <c r="AA61">
        <v>1</v>
      </c>
      <c r="AB61">
        <v>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433</v>
      </c>
      <c r="AV61">
        <v>82.339996337890625</v>
      </c>
      <c r="AW61">
        <v>81.860000610351563</v>
      </c>
      <c r="AX61">
        <v>82.830001831054688</v>
      </c>
      <c r="AY61">
        <v>80.580001831054688</v>
      </c>
      <c r="AZ61">
        <v>81.410003662109375</v>
      </c>
      <c r="BA61" s="2">
        <f t="shared" si="16"/>
        <v>-5.8636174439310462E-3</v>
      </c>
      <c r="BB61" s="2">
        <f t="shared" si="17"/>
        <v>1.1710747304842561E-2</v>
      </c>
      <c r="BC61" s="2">
        <f t="shared" si="18"/>
        <v>1.5636437451174601E-2</v>
      </c>
      <c r="BD61" s="2">
        <f t="shared" si="19"/>
        <v>1.0195329734900782E-2</v>
      </c>
      <c r="BE61">
        <v>13</v>
      </c>
      <c r="BF61">
        <v>17</v>
      </c>
      <c r="BG61">
        <v>11</v>
      </c>
      <c r="BH61">
        <v>0</v>
      </c>
      <c r="BI61">
        <v>0</v>
      </c>
      <c r="BJ61">
        <v>1</v>
      </c>
      <c r="BK61">
        <v>11</v>
      </c>
      <c r="BL61">
        <v>0</v>
      </c>
      <c r="BM61">
        <v>0</v>
      </c>
      <c r="BN61">
        <v>4</v>
      </c>
      <c r="BO61">
        <v>16</v>
      </c>
      <c r="BP61">
        <v>18</v>
      </c>
      <c r="BQ61">
        <v>13</v>
      </c>
      <c r="BR61">
        <v>109</v>
      </c>
      <c r="BS61">
        <v>1</v>
      </c>
      <c r="BT61">
        <v>4</v>
      </c>
      <c r="BU61">
        <v>0</v>
      </c>
      <c r="BV61">
        <v>0</v>
      </c>
      <c r="BW61">
        <v>28</v>
      </c>
      <c r="BX61">
        <v>11</v>
      </c>
      <c r="BY61">
        <v>0</v>
      </c>
      <c r="BZ61">
        <v>0</v>
      </c>
      <c r="CA61">
        <v>1</v>
      </c>
      <c r="CB61">
        <v>1</v>
      </c>
      <c r="CC61">
        <v>0</v>
      </c>
      <c r="CD61">
        <v>0</v>
      </c>
      <c r="CE61">
        <v>42</v>
      </c>
      <c r="CF61">
        <v>28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 t="s">
        <v>339</v>
      </c>
      <c r="CN61">
        <v>81.410003662109375</v>
      </c>
      <c r="CO61">
        <v>81.080001831054688</v>
      </c>
      <c r="CP61">
        <v>81.709999084472656</v>
      </c>
      <c r="CQ61">
        <v>80.199996948242188</v>
      </c>
      <c r="CR61">
        <v>81.300003051757813</v>
      </c>
      <c r="CS61" s="2">
        <f t="shared" si="20"/>
        <v>-4.0700767587833475E-3</v>
      </c>
      <c r="CT61" s="2">
        <f t="shared" si="21"/>
        <v>7.7101610632337447E-3</v>
      </c>
      <c r="CU61" s="2">
        <f t="shared" si="22"/>
        <v>1.085353802342226E-2</v>
      </c>
      <c r="CV61" s="2">
        <f t="shared" si="23"/>
        <v>1.353020986746245E-2</v>
      </c>
      <c r="CW61">
        <v>111</v>
      </c>
      <c r="CX61">
        <v>38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46</v>
      </c>
      <c r="DG61">
        <v>12</v>
      </c>
      <c r="DH61">
        <v>3</v>
      </c>
      <c r="DI61">
        <v>5</v>
      </c>
      <c r="DJ61">
        <v>7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7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2</v>
      </c>
      <c r="DX61">
        <v>1</v>
      </c>
      <c r="DY61">
        <v>4</v>
      </c>
      <c r="DZ61">
        <v>4</v>
      </c>
      <c r="EA61">
        <v>1</v>
      </c>
      <c r="EB61">
        <v>1</v>
      </c>
      <c r="EC61">
        <v>1</v>
      </c>
      <c r="ED61">
        <v>1</v>
      </c>
      <c r="EE61" t="s">
        <v>321</v>
      </c>
      <c r="EF61">
        <v>81.300003051757813</v>
      </c>
      <c r="EG61">
        <v>81.839996337890625</v>
      </c>
      <c r="EH61">
        <v>82.330001831054688</v>
      </c>
      <c r="EI61">
        <v>80.790000915527344</v>
      </c>
      <c r="EJ61">
        <v>81.610000610351563</v>
      </c>
      <c r="EK61" s="2">
        <f t="shared" si="24"/>
        <v>6.5981587279568821E-3</v>
      </c>
      <c r="EL61" s="2">
        <f t="shared" si="25"/>
        <v>5.9517245507849648E-3</v>
      </c>
      <c r="EM61" s="2">
        <f t="shared" si="26"/>
        <v>1.2829856663582828E-2</v>
      </c>
      <c r="EN61" s="2">
        <f t="shared" si="27"/>
        <v>1.0047784446655328E-2</v>
      </c>
      <c r="EO61">
        <v>58</v>
      </c>
      <c r="EP61">
        <v>5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14</v>
      </c>
      <c r="EY61">
        <v>11</v>
      </c>
      <c r="EZ61">
        <v>11</v>
      </c>
      <c r="FA61">
        <v>17</v>
      </c>
      <c r="FB61">
        <v>92</v>
      </c>
      <c r="FC61">
        <v>0</v>
      </c>
      <c r="FD61">
        <v>0</v>
      </c>
      <c r="FE61">
        <v>0</v>
      </c>
      <c r="FF61">
        <v>0</v>
      </c>
      <c r="FG61">
        <v>5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1</v>
      </c>
      <c r="FN61">
        <v>0</v>
      </c>
      <c r="FO61">
        <v>65</v>
      </c>
      <c r="FP61">
        <v>5</v>
      </c>
      <c r="FQ61">
        <v>15</v>
      </c>
      <c r="FR61">
        <v>0</v>
      </c>
      <c r="FS61">
        <v>2</v>
      </c>
      <c r="FT61">
        <v>1</v>
      </c>
      <c r="FU61">
        <v>1</v>
      </c>
      <c r="FV61">
        <v>1</v>
      </c>
      <c r="FW61" t="s">
        <v>434</v>
      </c>
      <c r="FX61">
        <v>81.610000610351563</v>
      </c>
      <c r="FY61">
        <v>81.660003662109375</v>
      </c>
      <c r="FZ61">
        <v>83.339996337890625</v>
      </c>
      <c r="GA61">
        <v>81.089996337890625</v>
      </c>
      <c r="GB61">
        <v>82.900001525878906</v>
      </c>
      <c r="GC61">
        <v>447</v>
      </c>
      <c r="GD61">
        <v>381</v>
      </c>
      <c r="GE61">
        <v>212</v>
      </c>
      <c r="GF61">
        <v>218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208</v>
      </c>
      <c r="GM61">
        <v>0</v>
      </c>
      <c r="GN61">
        <v>99</v>
      </c>
      <c r="GO61">
        <v>2</v>
      </c>
      <c r="GP61">
        <v>2</v>
      </c>
      <c r="GQ61">
        <v>0</v>
      </c>
      <c r="GR61">
        <v>0</v>
      </c>
      <c r="GS61">
        <v>2</v>
      </c>
      <c r="GT61">
        <v>2</v>
      </c>
      <c r="GU61">
        <v>2</v>
      </c>
      <c r="GV61">
        <v>2</v>
      </c>
      <c r="GW61">
        <v>2.1</v>
      </c>
      <c r="GX61" t="s">
        <v>218</v>
      </c>
      <c r="GY61">
        <v>1304409</v>
      </c>
      <c r="GZ61">
        <v>1635042</v>
      </c>
      <c r="HA61">
        <v>0.93799999999999994</v>
      </c>
      <c r="HB61">
        <v>1.238</v>
      </c>
      <c r="HC61">
        <v>1.94</v>
      </c>
      <c r="HD61">
        <v>3.81</v>
      </c>
      <c r="HE61">
        <v>0</v>
      </c>
      <c r="HF61" s="2">
        <f t="shared" si="28"/>
        <v>6.1233222526801967E-4</v>
      </c>
      <c r="HG61" s="2">
        <f t="shared" si="29"/>
        <v>2.0158300331211354E-2</v>
      </c>
      <c r="HH61" s="2">
        <f t="shared" si="30"/>
        <v>6.9802510244465488E-3</v>
      </c>
      <c r="HI61" s="2">
        <f t="shared" si="31"/>
        <v>2.1833596558176849E-2</v>
      </c>
      <c r="HJ61" s="3">
        <f t="shared" si="32"/>
        <v>83.306130540977989</v>
      </c>
      <c r="HK61" t="str">
        <f t="shared" si="33"/>
        <v>CBRE</v>
      </c>
    </row>
    <row r="62" spans="1:219" x14ac:dyDescent="0.25">
      <c r="A62">
        <v>53</v>
      </c>
      <c r="B62" t="s">
        <v>435</v>
      </c>
      <c r="C62">
        <v>10</v>
      </c>
      <c r="D62">
        <v>0</v>
      </c>
      <c r="E62">
        <v>5</v>
      </c>
      <c r="F62">
        <v>1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44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26</v>
      </c>
      <c r="W62">
        <v>19</v>
      </c>
      <c r="X62">
        <v>38</v>
      </c>
      <c r="Y62">
        <v>53</v>
      </c>
      <c r="Z62">
        <v>28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282</v>
      </c>
      <c r="AV62">
        <v>182.19999694824219</v>
      </c>
      <c r="AW62">
        <v>181.30999755859369</v>
      </c>
      <c r="AX62">
        <v>183.6300048828125</v>
      </c>
      <c r="AY62">
        <v>179.7200012207031</v>
      </c>
      <c r="AZ62">
        <v>180.74000549316409</v>
      </c>
      <c r="BA62" s="2">
        <f t="shared" si="16"/>
        <v>-4.908716571797811E-3</v>
      </c>
      <c r="BB62" s="2">
        <f t="shared" si="17"/>
        <v>1.263414073151814E-2</v>
      </c>
      <c r="BC62" s="2">
        <f t="shared" si="18"/>
        <v>8.769490702666638E-3</v>
      </c>
      <c r="BD62" s="2">
        <f t="shared" si="19"/>
        <v>5.6434892191014052E-3</v>
      </c>
      <c r="BE62">
        <v>25</v>
      </c>
      <c r="BF62">
        <v>27</v>
      </c>
      <c r="BG62">
        <v>8</v>
      </c>
      <c r="BH62">
        <v>0</v>
      </c>
      <c r="BI62">
        <v>0</v>
      </c>
      <c r="BJ62">
        <v>1</v>
      </c>
      <c r="BK62">
        <v>8</v>
      </c>
      <c r="BL62">
        <v>0</v>
      </c>
      <c r="BM62">
        <v>0</v>
      </c>
      <c r="BN62">
        <v>32</v>
      </c>
      <c r="BO62">
        <v>39</v>
      </c>
      <c r="BP62">
        <v>24</v>
      </c>
      <c r="BQ62">
        <v>9</v>
      </c>
      <c r="BR62">
        <v>35</v>
      </c>
      <c r="BS62">
        <v>1</v>
      </c>
      <c r="BT62">
        <v>1</v>
      </c>
      <c r="BU62">
        <v>0</v>
      </c>
      <c r="BV62">
        <v>0</v>
      </c>
      <c r="BW62">
        <v>35</v>
      </c>
      <c r="BX62">
        <v>8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250</v>
      </c>
      <c r="CN62">
        <v>180.74000549316409</v>
      </c>
      <c r="CO62">
        <v>181.3800048828125</v>
      </c>
      <c r="CP62">
        <v>182.61000061035159</v>
      </c>
      <c r="CQ62">
        <v>180.80000305175781</v>
      </c>
      <c r="CR62">
        <v>181.83000183105469</v>
      </c>
      <c r="CS62" s="2">
        <f t="shared" si="20"/>
        <v>3.528500233870302E-3</v>
      </c>
      <c r="CT62" s="2">
        <f t="shared" si="21"/>
        <v>6.7356427546573228E-3</v>
      </c>
      <c r="CU62" s="2">
        <f t="shared" si="22"/>
        <v>3.1977164816453518E-3</v>
      </c>
      <c r="CV62" s="2">
        <f t="shared" si="23"/>
        <v>5.6646250284586586E-3</v>
      </c>
      <c r="CW62">
        <v>165</v>
      </c>
      <c r="CX62">
        <v>18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15</v>
      </c>
      <c r="DG62">
        <v>4</v>
      </c>
      <c r="DH62">
        <v>2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436</v>
      </c>
      <c r="EF62">
        <v>181.83000183105469</v>
      </c>
      <c r="EG62">
        <v>182.66999816894531</v>
      </c>
      <c r="EH62">
        <v>183.11000061035159</v>
      </c>
      <c r="EI62">
        <v>180.25999450683599</v>
      </c>
      <c r="EJ62">
        <v>180.8699951171875</v>
      </c>
      <c r="EK62" s="2">
        <f t="shared" si="24"/>
        <v>4.5984362309663407E-3</v>
      </c>
      <c r="EL62" s="2">
        <f t="shared" si="25"/>
        <v>2.4029405272221194E-3</v>
      </c>
      <c r="EM62" s="2">
        <f t="shared" si="26"/>
        <v>1.3193210085218232E-2</v>
      </c>
      <c r="EN62" s="2">
        <f t="shared" si="27"/>
        <v>3.372591512242118E-3</v>
      </c>
      <c r="EO62">
        <v>6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23</v>
      </c>
      <c r="EY62">
        <v>18</v>
      </c>
      <c r="EZ62">
        <v>24</v>
      </c>
      <c r="FA62">
        <v>17</v>
      </c>
      <c r="FB62">
        <v>97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6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 t="s">
        <v>293</v>
      </c>
      <c r="FX62">
        <v>180.8699951171875</v>
      </c>
      <c r="FY62">
        <v>181.9100036621094</v>
      </c>
      <c r="FZ62">
        <v>183.52000427246091</v>
      </c>
      <c r="GA62">
        <v>180.92999267578119</v>
      </c>
      <c r="GB62">
        <v>182.61000061035159</v>
      </c>
      <c r="GC62">
        <v>294</v>
      </c>
      <c r="GD62">
        <v>503</v>
      </c>
      <c r="GE62">
        <v>189</v>
      </c>
      <c r="GF62">
        <v>200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160</v>
      </c>
      <c r="GM62">
        <v>0</v>
      </c>
      <c r="GN62">
        <v>97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</v>
      </c>
      <c r="GX62" t="s">
        <v>218</v>
      </c>
      <c r="GY62">
        <v>517563</v>
      </c>
      <c r="GZ62">
        <v>870571</v>
      </c>
      <c r="HA62">
        <v>1.2829999999999999</v>
      </c>
      <c r="HB62">
        <v>1.5269999999999999</v>
      </c>
      <c r="HC62">
        <v>2.2200000000000002</v>
      </c>
      <c r="HD62">
        <v>2.46</v>
      </c>
      <c r="HE62">
        <v>0.28260002000000001</v>
      </c>
      <c r="HF62" s="2">
        <f t="shared" si="28"/>
        <v>5.7171597162609666E-3</v>
      </c>
      <c r="HG62" s="2">
        <f t="shared" si="29"/>
        <v>8.7728889105802565E-3</v>
      </c>
      <c r="HH62" s="2">
        <f t="shared" si="30"/>
        <v>5.3873397097420339E-3</v>
      </c>
      <c r="HI62" s="2">
        <f t="shared" si="31"/>
        <v>9.1999777063423993E-3</v>
      </c>
      <c r="HJ62" s="3">
        <f t="shared" si="32"/>
        <v>183.50587991596035</v>
      </c>
      <c r="HK62" t="str">
        <f t="shared" si="33"/>
        <v>CDW</v>
      </c>
    </row>
    <row r="63" spans="1:219" x14ac:dyDescent="0.25">
      <c r="A63">
        <v>54</v>
      </c>
      <c r="B63" t="s">
        <v>437</v>
      </c>
      <c r="C63">
        <v>11</v>
      </c>
      <c r="D63">
        <v>0</v>
      </c>
      <c r="E63">
        <v>5</v>
      </c>
      <c r="F63">
        <v>1</v>
      </c>
      <c r="G63" t="s">
        <v>218</v>
      </c>
      <c r="H63" t="s">
        <v>218</v>
      </c>
      <c r="I63">
        <v>5</v>
      </c>
      <c r="J63">
        <v>1</v>
      </c>
      <c r="K63" t="s">
        <v>218</v>
      </c>
      <c r="L63" t="s">
        <v>218</v>
      </c>
      <c r="M63">
        <v>69</v>
      </c>
      <c r="N63">
        <v>114</v>
      </c>
      <c r="O63">
        <v>9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7</v>
      </c>
      <c r="W63">
        <v>1</v>
      </c>
      <c r="X63">
        <v>1</v>
      </c>
      <c r="Y63">
        <v>2</v>
      </c>
      <c r="Z63">
        <v>1</v>
      </c>
      <c r="AA63">
        <v>1</v>
      </c>
      <c r="AB63">
        <v>12</v>
      </c>
      <c r="AC63">
        <v>0</v>
      </c>
      <c r="AD63">
        <v>0</v>
      </c>
      <c r="AE63">
        <v>4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229</v>
      </c>
      <c r="AV63">
        <v>65.379997253417969</v>
      </c>
      <c r="AW63">
        <v>65.349998474121094</v>
      </c>
      <c r="AX63">
        <v>66.120002746582031</v>
      </c>
      <c r="AY63">
        <v>65.239997863769531</v>
      </c>
      <c r="AZ63">
        <v>65.430000305175781</v>
      </c>
      <c r="BA63" s="2">
        <f t="shared" si="16"/>
        <v>-4.5904789590389683E-4</v>
      </c>
      <c r="BB63" s="2">
        <f t="shared" si="17"/>
        <v>1.164555717597493E-2</v>
      </c>
      <c r="BC63" s="2">
        <f t="shared" si="18"/>
        <v>1.6832534494262141E-3</v>
      </c>
      <c r="BD63" s="2">
        <f t="shared" si="19"/>
        <v>2.9039040275110617E-3</v>
      </c>
      <c r="BE63">
        <v>91</v>
      </c>
      <c r="BF63">
        <v>90</v>
      </c>
      <c r="BG63">
        <v>5</v>
      </c>
      <c r="BH63">
        <v>0</v>
      </c>
      <c r="BI63">
        <v>0</v>
      </c>
      <c r="BJ63">
        <v>1</v>
      </c>
      <c r="BK63">
        <v>5</v>
      </c>
      <c r="BL63">
        <v>0</v>
      </c>
      <c r="BM63">
        <v>0</v>
      </c>
      <c r="BN63">
        <v>27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438</v>
      </c>
      <c r="CN63">
        <v>65.430000305175781</v>
      </c>
      <c r="CO63">
        <v>65.699996948242188</v>
      </c>
      <c r="CP63">
        <v>66.099998474121094</v>
      </c>
      <c r="CQ63">
        <v>65.019996643066406</v>
      </c>
      <c r="CR63">
        <v>65.489997863769531</v>
      </c>
      <c r="CS63" s="2">
        <f t="shared" si="20"/>
        <v>4.1095381371037965E-3</v>
      </c>
      <c r="CT63" s="2">
        <f t="shared" si="21"/>
        <v>6.0514604404342531E-3</v>
      </c>
      <c r="CU63" s="2">
        <f t="shared" si="22"/>
        <v>1.0350081229249963E-2</v>
      </c>
      <c r="CV63" s="2">
        <f t="shared" si="23"/>
        <v>7.1766870672497207E-3</v>
      </c>
      <c r="CW63">
        <v>5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11</v>
      </c>
      <c r="DG63">
        <v>29</v>
      </c>
      <c r="DH63">
        <v>32</v>
      </c>
      <c r="DI63">
        <v>31</v>
      </c>
      <c r="DJ63">
        <v>92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8</v>
      </c>
      <c r="DX63">
        <v>1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439</v>
      </c>
      <c r="EF63">
        <v>65.489997863769531</v>
      </c>
      <c r="EG63">
        <v>65.239997863769531</v>
      </c>
      <c r="EH63">
        <v>65.30999755859375</v>
      </c>
      <c r="EI63">
        <v>63.869998931884773</v>
      </c>
      <c r="EJ63">
        <v>64.639999389648438</v>
      </c>
      <c r="EK63" s="2">
        <f t="shared" si="24"/>
        <v>-3.8320050304421205E-3</v>
      </c>
      <c r="EL63" s="2">
        <f t="shared" si="25"/>
        <v>1.0718067285397925E-3</v>
      </c>
      <c r="EM63" s="2">
        <f t="shared" si="26"/>
        <v>2.0999371194731054E-2</v>
      </c>
      <c r="EN63" s="2">
        <f t="shared" si="27"/>
        <v>1.1912135907089394E-2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6</v>
      </c>
      <c r="EZ63">
        <v>32</v>
      </c>
      <c r="FA63">
        <v>17</v>
      </c>
      <c r="FB63">
        <v>139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 t="s">
        <v>364</v>
      </c>
      <c r="FX63">
        <v>64.639999389648438</v>
      </c>
      <c r="FY63">
        <v>64.529998779296875</v>
      </c>
      <c r="FZ63">
        <v>65.55999755859375</v>
      </c>
      <c r="GA63">
        <v>64.279998779296875</v>
      </c>
      <c r="GB63">
        <v>65.370002746582031</v>
      </c>
      <c r="GC63">
        <v>385</v>
      </c>
      <c r="GD63">
        <v>429</v>
      </c>
      <c r="GE63">
        <v>7</v>
      </c>
      <c r="GF63">
        <v>390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232</v>
      </c>
      <c r="GM63">
        <v>0</v>
      </c>
      <c r="GN63">
        <v>231</v>
      </c>
      <c r="GO63">
        <v>1</v>
      </c>
      <c r="GP63">
        <v>0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</v>
      </c>
      <c r="GX63" t="s">
        <v>218</v>
      </c>
      <c r="GY63">
        <v>1811875</v>
      </c>
      <c r="GZ63">
        <v>2925057</v>
      </c>
      <c r="HA63">
        <v>1.022</v>
      </c>
      <c r="HB63">
        <v>1.0840000000000001</v>
      </c>
      <c r="HC63">
        <v>1.18</v>
      </c>
      <c r="HD63">
        <v>3.19</v>
      </c>
      <c r="HE63">
        <v>0</v>
      </c>
      <c r="HF63" s="2">
        <f t="shared" si="28"/>
        <v>-1.704642994458716E-3</v>
      </c>
      <c r="HG63" s="2">
        <f t="shared" si="29"/>
        <v>1.5710781233271409E-2</v>
      </c>
      <c r="HH63" s="2">
        <f t="shared" si="30"/>
        <v>3.8741671273703204E-3</v>
      </c>
      <c r="HI63" s="2">
        <f t="shared" si="31"/>
        <v>1.6674375424317267E-2</v>
      </c>
      <c r="HJ63" s="3">
        <f t="shared" si="32"/>
        <v>65.543815473101674</v>
      </c>
      <c r="HK63" t="str">
        <f t="shared" si="33"/>
        <v>CNC</v>
      </c>
    </row>
    <row r="64" spans="1:219" x14ac:dyDescent="0.25">
      <c r="A64">
        <v>55</v>
      </c>
      <c r="B64" t="s">
        <v>440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6</v>
      </c>
      <c r="Z64">
        <v>189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 t="s">
        <v>441</v>
      </c>
      <c r="AV64">
        <v>74.680000305175781</v>
      </c>
      <c r="AW64">
        <v>74.699996948242188</v>
      </c>
      <c r="AX64">
        <v>75.739997863769531</v>
      </c>
      <c r="AY64">
        <v>74.629997253417969</v>
      </c>
      <c r="AZ64">
        <v>75.319999694824219</v>
      </c>
      <c r="BA64" s="2">
        <f t="shared" si="16"/>
        <v>2.676926892013487E-4</v>
      </c>
      <c r="BB64" s="2">
        <f t="shared" si="17"/>
        <v>1.3731198110118137E-2</v>
      </c>
      <c r="BC64" s="2">
        <f t="shared" si="18"/>
        <v>9.3707761290429126E-4</v>
      </c>
      <c r="BD64" s="2">
        <f t="shared" si="19"/>
        <v>9.1609458869085225E-3</v>
      </c>
      <c r="BE64">
        <v>6</v>
      </c>
      <c r="BF64">
        <v>62</v>
      </c>
      <c r="BG64">
        <v>127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442</v>
      </c>
      <c r="CN64">
        <v>75.319999694824219</v>
      </c>
      <c r="CO64">
        <v>75.510002136230469</v>
      </c>
      <c r="CP64">
        <v>76.129997253417969</v>
      </c>
      <c r="CQ64">
        <v>75.370002746582031</v>
      </c>
      <c r="CR64">
        <v>75.889999389648438</v>
      </c>
      <c r="CS64" s="2">
        <f t="shared" si="20"/>
        <v>2.5162552778565939E-3</v>
      </c>
      <c r="CT64" s="2">
        <f t="shared" si="21"/>
        <v>8.143900427628914E-3</v>
      </c>
      <c r="CU64" s="2">
        <f t="shared" si="22"/>
        <v>1.8540509295160712E-3</v>
      </c>
      <c r="CV64" s="2">
        <f t="shared" si="23"/>
        <v>6.8519784852881793E-3</v>
      </c>
      <c r="CW64">
        <v>118</v>
      </c>
      <c r="CX64">
        <v>73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443</v>
      </c>
      <c r="EF64">
        <v>75.889999389648438</v>
      </c>
      <c r="EG64">
        <v>76</v>
      </c>
      <c r="EH64">
        <v>76.370002746582031</v>
      </c>
      <c r="EI64">
        <v>75.480003356933594</v>
      </c>
      <c r="EJ64">
        <v>75.94000244140625</v>
      </c>
      <c r="EK64" s="2">
        <f t="shared" si="24"/>
        <v>1.44737645199422E-3</v>
      </c>
      <c r="EL64" s="2">
        <f t="shared" si="25"/>
        <v>4.8448701489485213E-3</v>
      </c>
      <c r="EM64" s="2">
        <f t="shared" si="26"/>
        <v>6.8420610929790238E-3</v>
      </c>
      <c r="EN64" s="2">
        <f t="shared" si="27"/>
        <v>6.05740149702505E-3</v>
      </c>
      <c r="EO64">
        <v>154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54</v>
      </c>
      <c r="EY64">
        <v>10</v>
      </c>
      <c r="EZ64">
        <v>6</v>
      </c>
      <c r="FA64">
        <v>0</v>
      </c>
      <c r="FB64">
        <v>3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444</v>
      </c>
      <c r="FX64">
        <v>75.94000244140625</v>
      </c>
      <c r="FY64">
        <v>75.860000610351563</v>
      </c>
      <c r="FZ64">
        <v>75.980003356933594</v>
      </c>
      <c r="GA64">
        <v>75.199996948242188</v>
      </c>
      <c r="GB64">
        <v>75.55999755859375</v>
      </c>
      <c r="GC64">
        <v>541</v>
      </c>
      <c r="GD64">
        <v>279</v>
      </c>
      <c r="GE64">
        <v>345</v>
      </c>
      <c r="GF64">
        <v>83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192</v>
      </c>
      <c r="GM64">
        <v>0</v>
      </c>
      <c r="GN64">
        <v>3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2.4</v>
      </c>
      <c r="GX64" t="s">
        <v>218</v>
      </c>
      <c r="GY64">
        <v>1849336</v>
      </c>
      <c r="GZ64">
        <v>2764828</v>
      </c>
      <c r="HA64">
        <v>1.905</v>
      </c>
      <c r="HB64">
        <v>2.2679999999999998</v>
      </c>
      <c r="HC64">
        <v>2.0699999999999998</v>
      </c>
      <c r="HD64">
        <v>4.58</v>
      </c>
      <c r="HE64">
        <v>0.30159999999999998</v>
      </c>
      <c r="HF64" s="2">
        <f t="shared" si="28"/>
        <v>-1.054598344463642E-3</v>
      </c>
      <c r="HG64" s="2">
        <f t="shared" si="29"/>
        <v>1.579399069229992E-3</v>
      </c>
      <c r="HH64" s="2">
        <f t="shared" si="30"/>
        <v>8.7002854837746613E-3</v>
      </c>
      <c r="HI64" s="2">
        <f t="shared" si="31"/>
        <v>4.7644338536723119E-3</v>
      </c>
      <c r="HJ64" s="3">
        <f t="shared" si="32"/>
        <v>75.979813824707335</v>
      </c>
      <c r="HK64" t="str">
        <f t="shared" si="33"/>
        <v>CERN</v>
      </c>
    </row>
    <row r="65" spans="1:219" x14ac:dyDescent="0.25">
      <c r="A65">
        <v>56</v>
      </c>
      <c r="B65" t="s">
        <v>445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7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</v>
      </c>
      <c r="W65">
        <v>2</v>
      </c>
      <c r="X65">
        <v>4</v>
      </c>
      <c r="Y65">
        <v>0</v>
      </c>
      <c r="Z65">
        <v>184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8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0</v>
      </c>
      <c r="AU65" t="s">
        <v>446</v>
      </c>
      <c r="AV65">
        <v>46.909999847412109</v>
      </c>
      <c r="AW65">
        <v>46.5</v>
      </c>
      <c r="AX65">
        <v>46.919998168945313</v>
      </c>
      <c r="AY65">
        <v>45.259998321533203</v>
      </c>
      <c r="AZ65">
        <v>46.229999542236328</v>
      </c>
      <c r="BA65" s="2">
        <f t="shared" si="16"/>
        <v>-8.8172010196152506E-3</v>
      </c>
      <c r="BB65" s="2">
        <f t="shared" si="17"/>
        <v>8.9513679739078311E-3</v>
      </c>
      <c r="BC65" s="2">
        <f t="shared" si="18"/>
        <v>2.6666702762726868E-2</v>
      </c>
      <c r="BD65" s="2">
        <f t="shared" si="19"/>
        <v>2.0982072903048987E-2</v>
      </c>
      <c r="BE65">
        <v>19</v>
      </c>
      <c r="BF65">
        <v>12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</v>
      </c>
      <c r="BO65">
        <v>2</v>
      </c>
      <c r="BP65">
        <v>1</v>
      </c>
      <c r="BQ65">
        <v>1</v>
      </c>
      <c r="BR65">
        <v>161</v>
      </c>
      <c r="BS65">
        <v>0</v>
      </c>
      <c r="BT65">
        <v>0</v>
      </c>
      <c r="BU65">
        <v>0</v>
      </c>
      <c r="BV65">
        <v>0</v>
      </c>
      <c r="BW65">
        <v>12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31</v>
      </c>
      <c r="CF65">
        <v>13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 t="s">
        <v>447</v>
      </c>
      <c r="CN65">
        <v>46.229999542236328</v>
      </c>
      <c r="CO65">
        <v>46.200000762939453</v>
      </c>
      <c r="CP65">
        <v>47.790000915527337</v>
      </c>
      <c r="CQ65">
        <v>45.5</v>
      </c>
      <c r="CR65">
        <v>47.709999084472663</v>
      </c>
      <c r="CS65" s="2">
        <f t="shared" si="20"/>
        <v>-6.4932421648222771E-4</v>
      </c>
      <c r="CT65" s="2">
        <f t="shared" si="21"/>
        <v>3.3270561249796549E-2</v>
      </c>
      <c r="CU65" s="2">
        <f t="shared" si="22"/>
        <v>1.5151531415146136E-2</v>
      </c>
      <c r="CV65" s="2">
        <f t="shared" si="23"/>
        <v>4.6321507585019295E-2</v>
      </c>
      <c r="CW65">
        <v>8</v>
      </c>
      <c r="CX65">
        <v>8</v>
      </c>
      <c r="CY65">
        <v>9</v>
      </c>
      <c r="CZ65">
        <v>16</v>
      </c>
      <c r="DA65">
        <v>149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1</v>
      </c>
      <c r="DJ65">
        <v>5</v>
      </c>
      <c r="DK65">
        <v>1</v>
      </c>
      <c r="DL65">
        <v>7</v>
      </c>
      <c r="DM65">
        <v>1</v>
      </c>
      <c r="DN65">
        <v>7</v>
      </c>
      <c r="DO65">
        <v>0</v>
      </c>
      <c r="DP65">
        <v>0</v>
      </c>
      <c r="DQ65">
        <v>5</v>
      </c>
      <c r="DR65">
        <v>5</v>
      </c>
      <c r="DS65">
        <v>0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448</v>
      </c>
      <c r="EF65">
        <v>47.709999084472663</v>
      </c>
      <c r="EG65">
        <v>47.779998779296882</v>
      </c>
      <c r="EH65">
        <v>48.330001831054688</v>
      </c>
      <c r="EI65">
        <v>47.090000152587891</v>
      </c>
      <c r="EJ65">
        <v>47.150001525878913</v>
      </c>
      <c r="EK65" s="2">
        <f t="shared" si="24"/>
        <v>1.465041787622412E-3</v>
      </c>
      <c r="EL65" s="2">
        <f t="shared" si="25"/>
        <v>1.1380157891994869E-2</v>
      </c>
      <c r="EM65" s="2">
        <f t="shared" si="26"/>
        <v>1.4441160408902531E-2</v>
      </c>
      <c r="EN65" s="2">
        <f t="shared" si="27"/>
        <v>1.2725635492947251E-3</v>
      </c>
      <c r="EO65">
        <v>42</v>
      </c>
      <c r="EP65">
        <v>39</v>
      </c>
      <c r="EQ65">
        <v>17</v>
      </c>
      <c r="ER65">
        <v>0</v>
      </c>
      <c r="ES65">
        <v>0</v>
      </c>
      <c r="ET65">
        <v>1</v>
      </c>
      <c r="EU65">
        <v>17</v>
      </c>
      <c r="EV65">
        <v>0</v>
      </c>
      <c r="EW65">
        <v>0</v>
      </c>
      <c r="EX65">
        <v>14</v>
      </c>
      <c r="EY65">
        <v>12</v>
      </c>
      <c r="EZ65">
        <v>12</v>
      </c>
      <c r="FA65">
        <v>12</v>
      </c>
      <c r="FB65">
        <v>68</v>
      </c>
      <c r="FC65">
        <v>1</v>
      </c>
      <c r="FD65">
        <v>40</v>
      </c>
      <c r="FE65">
        <v>0</v>
      </c>
      <c r="FF65">
        <v>0</v>
      </c>
      <c r="FG65">
        <v>56</v>
      </c>
      <c r="FH65">
        <v>18</v>
      </c>
      <c r="FI65">
        <v>16</v>
      </c>
      <c r="FJ65">
        <v>16</v>
      </c>
      <c r="FK65">
        <v>2</v>
      </c>
      <c r="FL65">
        <v>1</v>
      </c>
      <c r="FM65">
        <v>1</v>
      </c>
      <c r="FN65">
        <v>1</v>
      </c>
      <c r="FO65">
        <v>98</v>
      </c>
      <c r="FP65">
        <v>56</v>
      </c>
      <c r="FQ65">
        <v>0</v>
      </c>
      <c r="FR65">
        <v>0</v>
      </c>
      <c r="FS65">
        <v>1</v>
      </c>
      <c r="FT65">
        <v>1</v>
      </c>
      <c r="FU65">
        <v>0</v>
      </c>
      <c r="FV65">
        <v>0</v>
      </c>
      <c r="FW65" t="s">
        <v>449</v>
      </c>
      <c r="FX65">
        <v>47.150001525878913</v>
      </c>
      <c r="FY65">
        <v>47.240001678466797</v>
      </c>
      <c r="FZ65">
        <v>47.840000152587891</v>
      </c>
      <c r="GA65">
        <v>46.770000457763672</v>
      </c>
      <c r="GB65">
        <v>47.319999694824219</v>
      </c>
      <c r="GC65">
        <v>327</v>
      </c>
      <c r="GD65">
        <v>489</v>
      </c>
      <c r="GE65">
        <v>288</v>
      </c>
      <c r="GF65">
        <v>125</v>
      </c>
      <c r="GG65">
        <v>0</v>
      </c>
      <c r="GH65">
        <v>165</v>
      </c>
      <c r="GI65">
        <v>0</v>
      </c>
      <c r="GJ65">
        <v>165</v>
      </c>
      <c r="GK65">
        <v>7</v>
      </c>
      <c r="GL65">
        <v>418</v>
      </c>
      <c r="GM65">
        <v>7</v>
      </c>
      <c r="GN65">
        <v>73</v>
      </c>
      <c r="GO65">
        <v>3</v>
      </c>
      <c r="GP65">
        <v>2</v>
      </c>
      <c r="GQ65">
        <v>2</v>
      </c>
      <c r="GR65">
        <v>2</v>
      </c>
      <c r="GS65">
        <v>0</v>
      </c>
      <c r="GT65">
        <v>0</v>
      </c>
      <c r="GU65">
        <v>0</v>
      </c>
      <c r="GV65">
        <v>0</v>
      </c>
      <c r="GW65">
        <v>2.2999999999999998</v>
      </c>
      <c r="GX65" t="s">
        <v>218</v>
      </c>
      <c r="GY65">
        <v>1961401</v>
      </c>
      <c r="GZ65">
        <v>1665900</v>
      </c>
      <c r="HA65">
        <v>1.046</v>
      </c>
      <c r="HB65">
        <v>1.5089999999999999</v>
      </c>
      <c r="HC65">
        <v>-3.49</v>
      </c>
      <c r="HD65">
        <v>1.33</v>
      </c>
      <c r="HE65">
        <v>0.81630000000000003</v>
      </c>
      <c r="HF65" s="2">
        <f t="shared" si="28"/>
        <v>1.9051682766748623E-3</v>
      </c>
      <c r="HG65" s="2">
        <f t="shared" si="29"/>
        <v>1.254177408460222E-2</v>
      </c>
      <c r="HH65" s="2">
        <f t="shared" si="30"/>
        <v>9.9492210839052797E-3</v>
      </c>
      <c r="HI65" s="2">
        <f t="shared" si="31"/>
        <v>1.1622976344201175E-2</v>
      </c>
      <c r="HJ65" s="3">
        <f t="shared" si="32"/>
        <v>47.832475107274355</v>
      </c>
      <c r="HK65" t="str">
        <f t="shared" si="33"/>
        <v>CF</v>
      </c>
    </row>
    <row r="66" spans="1:219" x14ac:dyDescent="0.25">
      <c r="A66">
        <v>57</v>
      </c>
      <c r="B66" t="s">
        <v>450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78</v>
      </c>
      <c r="N66">
        <v>103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371</v>
      </c>
      <c r="AV66">
        <v>324.58999633789063</v>
      </c>
      <c r="AW66">
        <v>324.1300048828125</v>
      </c>
      <c r="AX66">
        <v>327.72000122070313</v>
      </c>
      <c r="AY66">
        <v>320.70999145507813</v>
      </c>
      <c r="AZ66">
        <v>322.3699951171875</v>
      </c>
      <c r="BA66" s="2">
        <f t="shared" si="16"/>
        <v>-1.4191572768600391E-3</v>
      </c>
      <c r="BB66" s="2">
        <f t="shared" si="17"/>
        <v>1.095446211558182E-2</v>
      </c>
      <c r="BC66" s="2">
        <f t="shared" si="18"/>
        <v>1.0551363268485048E-2</v>
      </c>
      <c r="BD66" s="2">
        <f t="shared" si="19"/>
        <v>5.1493739716872433E-3</v>
      </c>
      <c r="BE66">
        <v>11</v>
      </c>
      <c r="BF66">
        <v>12</v>
      </c>
      <c r="BG66">
        <v>2</v>
      </c>
      <c r="BH66">
        <v>0</v>
      </c>
      <c r="BI66">
        <v>0</v>
      </c>
      <c r="BJ66">
        <v>1</v>
      </c>
      <c r="BK66">
        <v>2</v>
      </c>
      <c r="BL66">
        <v>0</v>
      </c>
      <c r="BM66">
        <v>0</v>
      </c>
      <c r="BN66">
        <v>7</v>
      </c>
      <c r="BO66">
        <v>11</v>
      </c>
      <c r="BP66">
        <v>18</v>
      </c>
      <c r="BQ66">
        <v>34</v>
      </c>
      <c r="BR66">
        <v>78</v>
      </c>
      <c r="BS66">
        <v>1</v>
      </c>
      <c r="BT66">
        <v>0</v>
      </c>
      <c r="BU66">
        <v>0</v>
      </c>
      <c r="BV66">
        <v>0</v>
      </c>
      <c r="BW66">
        <v>14</v>
      </c>
      <c r="BX66">
        <v>2</v>
      </c>
      <c r="BY66">
        <v>0</v>
      </c>
      <c r="BZ66">
        <v>0</v>
      </c>
      <c r="CA66">
        <v>1</v>
      </c>
      <c r="CB66">
        <v>1</v>
      </c>
      <c r="CC66">
        <v>0</v>
      </c>
      <c r="CD66">
        <v>0</v>
      </c>
      <c r="CE66">
        <v>23</v>
      </c>
      <c r="CF66">
        <v>14</v>
      </c>
      <c r="CG66">
        <v>0</v>
      </c>
      <c r="CH66">
        <v>0</v>
      </c>
      <c r="CI66">
        <v>1</v>
      </c>
      <c r="CJ66">
        <v>1</v>
      </c>
      <c r="CK66">
        <v>1</v>
      </c>
      <c r="CL66">
        <v>0</v>
      </c>
      <c r="CM66" t="s">
        <v>232</v>
      </c>
      <c r="CN66">
        <v>322.3699951171875</v>
      </c>
      <c r="CO66">
        <v>321.54998779296881</v>
      </c>
      <c r="CP66">
        <v>325.6099853515625</v>
      </c>
      <c r="CQ66">
        <v>318.58999633789063</v>
      </c>
      <c r="CR66">
        <v>324.01998901367188</v>
      </c>
      <c r="CS66" s="2">
        <f t="shared" si="20"/>
        <v>-2.5501705966373134E-3</v>
      </c>
      <c r="CT66" s="2">
        <f t="shared" si="21"/>
        <v>1.2468897580674931E-2</v>
      </c>
      <c r="CU66" s="2">
        <f t="shared" si="22"/>
        <v>9.2053850643712964E-3</v>
      </c>
      <c r="CV66" s="2">
        <f t="shared" si="23"/>
        <v>1.6758202764929231E-2</v>
      </c>
      <c r="CW66">
        <v>28</v>
      </c>
      <c r="CX66">
        <v>101</v>
      </c>
      <c r="CY66">
        <v>10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5</v>
      </c>
      <c r="DG66">
        <v>0</v>
      </c>
      <c r="DH66">
        <v>0</v>
      </c>
      <c r="DI66">
        <v>1</v>
      </c>
      <c r="DJ66">
        <v>3</v>
      </c>
      <c r="DK66">
        <v>1</v>
      </c>
      <c r="DL66">
        <v>9</v>
      </c>
      <c r="DM66">
        <v>0</v>
      </c>
      <c r="DN66">
        <v>0</v>
      </c>
      <c r="DO66">
        <v>0</v>
      </c>
      <c r="DP66">
        <v>0</v>
      </c>
      <c r="DQ66">
        <v>3</v>
      </c>
      <c r="DR66">
        <v>3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451</v>
      </c>
      <c r="EF66">
        <v>324.01998901367188</v>
      </c>
      <c r="EG66">
        <v>323.010009765625</v>
      </c>
      <c r="EH66">
        <v>331.16000366210938</v>
      </c>
      <c r="EI66">
        <v>322.85000610351563</v>
      </c>
      <c r="EJ66">
        <v>327.70001220703119</v>
      </c>
      <c r="EK66" s="2">
        <f t="shared" si="24"/>
        <v>-3.1267738383082833E-3</v>
      </c>
      <c r="EL66" s="2">
        <f t="shared" si="25"/>
        <v>2.4610441497639357E-2</v>
      </c>
      <c r="EM66" s="2">
        <f t="shared" si="26"/>
        <v>4.9535202399908496E-4</v>
      </c>
      <c r="EN66" s="2">
        <f t="shared" si="27"/>
        <v>1.4800140136862372E-2</v>
      </c>
      <c r="EO66">
        <v>9</v>
      </c>
      <c r="EP66">
        <v>9</v>
      </c>
      <c r="EQ66">
        <v>21</v>
      </c>
      <c r="ER66">
        <v>43</v>
      </c>
      <c r="ES66">
        <v>101</v>
      </c>
      <c r="ET66">
        <v>1</v>
      </c>
      <c r="EU66">
        <v>1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1</v>
      </c>
      <c r="FE66">
        <v>1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452</v>
      </c>
      <c r="FX66">
        <v>327.70001220703119</v>
      </c>
      <c r="FY66">
        <v>327.6400146484375</v>
      </c>
      <c r="FZ66">
        <v>336.55999755859381</v>
      </c>
      <c r="GA66">
        <v>327.41000366210938</v>
      </c>
      <c r="GB66">
        <v>334.33999633789063</v>
      </c>
      <c r="GC66">
        <v>528</v>
      </c>
      <c r="GD66">
        <v>162</v>
      </c>
      <c r="GE66">
        <v>322</v>
      </c>
      <c r="GF66">
        <v>10</v>
      </c>
      <c r="GG66">
        <v>0</v>
      </c>
      <c r="GH66">
        <v>144</v>
      </c>
      <c r="GI66">
        <v>0</v>
      </c>
      <c r="GJ66">
        <v>144</v>
      </c>
      <c r="GK66">
        <v>1</v>
      </c>
      <c r="GL66">
        <v>81</v>
      </c>
      <c r="GM66">
        <v>1</v>
      </c>
      <c r="GN66">
        <v>3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0</v>
      </c>
      <c r="GU66">
        <v>0</v>
      </c>
      <c r="GV66">
        <v>0</v>
      </c>
      <c r="GW66">
        <v>1.8</v>
      </c>
      <c r="GX66" t="s">
        <v>218</v>
      </c>
      <c r="GY66">
        <v>362565</v>
      </c>
      <c r="GZ66">
        <v>306414</v>
      </c>
      <c r="HA66">
        <v>1.0089999999999999</v>
      </c>
      <c r="HB66">
        <v>1.43</v>
      </c>
      <c r="HC66">
        <v>2.65</v>
      </c>
      <c r="HD66">
        <v>2.3199999999999998</v>
      </c>
      <c r="HE66">
        <v>0</v>
      </c>
      <c r="HF66" s="2">
        <f t="shared" si="28"/>
        <v>-1.8312036354317662E-4</v>
      </c>
      <c r="HG66" s="2">
        <f t="shared" si="29"/>
        <v>2.6503396050813754E-2</v>
      </c>
      <c r="HH66" s="2">
        <f t="shared" si="30"/>
        <v>7.020234893314603E-4</v>
      </c>
      <c r="HI66" s="2">
        <f t="shared" si="31"/>
        <v>2.072738156274212E-2</v>
      </c>
      <c r="HJ66" s="3">
        <f t="shared" si="32"/>
        <v>336.32358771875948</v>
      </c>
      <c r="HK66" t="str">
        <f t="shared" si="33"/>
        <v>CRL</v>
      </c>
    </row>
    <row r="67" spans="1:219" x14ac:dyDescent="0.25">
      <c r="A67">
        <v>58</v>
      </c>
      <c r="B67" t="s">
        <v>453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177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454</v>
      </c>
      <c r="AV67">
        <v>32.979999542236328</v>
      </c>
      <c r="AW67">
        <v>33.330001831054688</v>
      </c>
      <c r="AX67">
        <v>33.380001068115227</v>
      </c>
      <c r="AY67">
        <v>30.809999465942379</v>
      </c>
      <c r="AZ67">
        <v>31.469999313354489</v>
      </c>
      <c r="BA67" s="2">
        <f t="shared" si="16"/>
        <v>1.0501118199527038E-2</v>
      </c>
      <c r="BB67" s="2">
        <f t="shared" si="17"/>
        <v>1.4978800317744234E-3</v>
      </c>
      <c r="BC67" s="2">
        <f t="shared" si="18"/>
        <v>7.5607627562874535E-2</v>
      </c>
      <c r="BD67" s="2">
        <f t="shared" si="19"/>
        <v>2.0972350232369874E-2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184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455</v>
      </c>
      <c r="CN67">
        <v>31.469999313354489</v>
      </c>
      <c r="CO67">
        <v>31.85000038146973</v>
      </c>
      <c r="CP67">
        <v>34.479999542236328</v>
      </c>
      <c r="CQ67">
        <v>31.469999313354489</v>
      </c>
      <c r="CR67">
        <v>34.470001220703118</v>
      </c>
      <c r="CS67" s="2">
        <f t="shared" si="20"/>
        <v>1.1930959609542935E-2</v>
      </c>
      <c r="CT67" s="2">
        <f t="shared" si="21"/>
        <v>7.6276078761108312E-2</v>
      </c>
      <c r="CU67" s="2">
        <f t="shared" si="22"/>
        <v>1.1930959609542935E-2</v>
      </c>
      <c r="CV67" s="2">
        <f t="shared" si="23"/>
        <v>8.7032254166175993E-2</v>
      </c>
      <c r="CW67">
        <v>1</v>
      </c>
      <c r="CX67">
        <v>4</v>
      </c>
      <c r="CY67">
        <v>2</v>
      </c>
      <c r="CZ67">
        <v>3</v>
      </c>
      <c r="DA67">
        <v>159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1</v>
      </c>
      <c r="DJ67">
        <v>1</v>
      </c>
      <c r="DK67">
        <v>1</v>
      </c>
      <c r="DL67">
        <v>3</v>
      </c>
      <c r="DM67">
        <v>1</v>
      </c>
      <c r="DN67">
        <v>3</v>
      </c>
      <c r="DO67">
        <v>0</v>
      </c>
      <c r="DP67">
        <v>0</v>
      </c>
      <c r="DQ67">
        <v>1</v>
      </c>
      <c r="DR67">
        <v>1</v>
      </c>
      <c r="DS67">
        <v>0</v>
      </c>
      <c r="DT67">
        <v>0</v>
      </c>
      <c r="DU67">
        <v>1</v>
      </c>
      <c r="DV67">
        <v>1</v>
      </c>
      <c r="DW67">
        <v>1</v>
      </c>
      <c r="DX67">
        <v>0</v>
      </c>
      <c r="DY67">
        <v>1</v>
      </c>
      <c r="DZ67">
        <v>1</v>
      </c>
      <c r="EA67">
        <v>1</v>
      </c>
      <c r="EB67">
        <v>0</v>
      </c>
      <c r="EC67">
        <v>1</v>
      </c>
      <c r="ED67">
        <v>1</v>
      </c>
      <c r="EE67" t="s">
        <v>456</v>
      </c>
      <c r="EF67">
        <v>34.470001220703118</v>
      </c>
      <c r="EG67">
        <v>34.409999847412109</v>
      </c>
      <c r="EH67">
        <v>35.119998931884773</v>
      </c>
      <c r="EI67">
        <v>34.060001373291023</v>
      </c>
      <c r="EJ67">
        <v>34.340000152587891</v>
      </c>
      <c r="EK67" s="2">
        <f t="shared" si="24"/>
        <v>-1.7437190804150404E-3</v>
      </c>
      <c r="EL67" s="2">
        <f t="shared" si="25"/>
        <v>2.0216375457462465E-2</v>
      </c>
      <c r="EM67" s="2">
        <f t="shared" si="26"/>
        <v>1.0171417485414724E-2</v>
      </c>
      <c r="EN67" s="2">
        <f t="shared" si="27"/>
        <v>8.1537209683374412E-3</v>
      </c>
      <c r="EO67">
        <v>53</v>
      </c>
      <c r="EP67">
        <v>50</v>
      </c>
      <c r="EQ67">
        <v>39</v>
      </c>
      <c r="ER67">
        <v>11</v>
      </c>
      <c r="ES67">
        <v>3</v>
      </c>
      <c r="ET67">
        <v>3</v>
      </c>
      <c r="EU67">
        <v>53</v>
      </c>
      <c r="EV67">
        <v>1</v>
      </c>
      <c r="EW67">
        <v>3</v>
      </c>
      <c r="EX67">
        <v>13</v>
      </c>
      <c r="EY67">
        <v>5</v>
      </c>
      <c r="EZ67">
        <v>2</v>
      </c>
      <c r="FA67">
        <v>5</v>
      </c>
      <c r="FB67">
        <v>7</v>
      </c>
      <c r="FC67">
        <v>3</v>
      </c>
      <c r="FD67">
        <v>14</v>
      </c>
      <c r="FE67">
        <v>1</v>
      </c>
      <c r="FF67">
        <v>14</v>
      </c>
      <c r="FG67">
        <v>83</v>
      </c>
      <c r="FH67">
        <v>53</v>
      </c>
      <c r="FI67">
        <v>7</v>
      </c>
      <c r="FJ67">
        <v>5</v>
      </c>
      <c r="FK67">
        <v>1</v>
      </c>
      <c r="FL67">
        <v>1</v>
      </c>
      <c r="FM67">
        <v>2</v>
      </c>
      <c r="FN67">
        <v>1</v>
      </c>
      <c r="FO67">
        <v>3</v>
      </c>
      <c r="FP67">
        <v>0</v>
      </c>
      <c r="FQ67">
        <v>1</v>
      </c>
      <c r="FR67">
        <v>1</v>
      </c>
      <c r="FS67">
        <v>1</v>
      </c>
      <c r="FT67">
        <v>0</v>
      </c>
      <c r="FU67">
        <v>1</v>
      </c>
      <c r="FV67">
        <v>1</v>
      </c>
      <c r="FW67" t="s">
        <v>457</v>
      </c>
      <c r="FX67">
        <v>34.340000152587891</v>
      </c>
      <c r="FY67">
        <v>34.470001220703118</v>
      </c>
      <c r="FZ67">
        <v>35.409999847412109</v>
      </c>
      <c r="GA67">
        <v>34.099998474121087</v>
      </c>
      <c r="GB67">
        <v>34.740001678466797</v>
      </c>
      <c r="GC67">
        <v>325</v>
      </c>
      <c r="GD67">
        <v>399</v>
      </c>
      <c r="GE67">
        <v>325</v>
      </c>
      <c r="GF67">
        <v>35</v>
      </c>
      <c r="GG67">
        <v>3</v>
      </c>
      <c r="GH67">
        <v>176</v>
      </c>
      <c r="GI67">
        <v>3</v>
      </c>
      <c r="GJ67">
        <v>176</v>
      </c>
      <c r="GK67">
        <v>17</v>
      </c>
      <c r="GL67">
        <v>369</v>
      </c>
      <c r="GM67">
        <v>17</v>
      </c>
      <c r="GN67">
        <v>8</v>
      </c>
      <c r="GO67">
        <v>3</v>
      </c>
      <c r="GP67">
        <v>3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2.2000000000000002</v>
      </c>
      <c r="GX67" t="s">
        <v>218</v>
      </c>
      <c r="GY67">
        <v>390582</v>
      </c>
      <c r="GZ67">
        <v>337771</v>
      </c>
      <c r="HA67">
        <v>2.633</v>
      </c>
      <c r="HB67">
        <v>3.4350000000000001</v>
      </c>
      <c r="HC67">
        <v>-3.85</v>
      </c>
      <c r="HD67">
        <v>8.7899999999999991</v>
      </c>
      <c r="HE67">
        <v>0</v>
      </c>
      <c r="HF67" s="2">
        <f t="shared" si="28"/>
        <v>3.7714262695514034E-3</v>
      </c>
      <c r="HG67" s="2">
        <f t="shared" si="29"/>
        <v>2.6546134729161563E-2</v>
      </c>
      <c r="HH67" s="2">
        <f t="shared" si="30"/>
        <v>1.0734050869711131E-2</v>
      </c>
      <c r="HI67" s="2">
        <f t="shared" si="31"/>
        <v>1.84226589932035E-2</v>
      </c>
      <c r="HJ67" s="3">
        <f t="shared" si="32"/>
        <v>35.385046517222264</v>
      </c>
      <c r="HK67" t="str">
        <f t="shared" si="33"/>
        <v>CHEF</v>
      </c>
    </row>
    <row r="68" spans="1:219" x14ac:dyDescent="0.25">
      <c r="A68">
        <v>59</v>
      </c>
      <c r="B68" t="s">
        <v>458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134</v>
      </c>
      <c r="N68">
        <v>12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34</v>
      </c>
      <c r="W68">
        <v>4</v>
      </c>
      <c r="X68">
        <v>3</v>
      </c>
      <c r="Y68">
        <v>4</v>
      </c>
      <c r="Z68">
        <v>31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31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2</v>
      </c>
      <c r="AN68">
        <v>1</v>
      </c>
      <c r="AO68">
        <v>6</v>
      </c>
      <c r="AP68">
        <v>6</v>
      </c>
      <c r="AQ68">
        <v>1</v>
      </c>
      <c r="AR68">
        <v>1</v>
      </c>
      <c r="AS68">
        <v>1</v>
      </c>
      <c r="AT68">
        <v>1</v>
      </c>
      <c r="AU68" t="s">
        <v>232</v>
      </c>
      <c r="AV68">
        <v>87.339996337890625</v>
      </c>
      <c r="AW68">
        <v>87.389999389648438</v>
      </c>
      <c r="AX68">
        <v>90.239997863769517</v>
      </c>
      <c r="AY68">
        <v>87.389999389648438</v>
      </c>
      <c r="AZ68">
        <v>89.169998168945313</v>
      </c>
      <c r="BA68" s="2">
        <f t="shared" si="16"/>
        <v>5.7218276813186808E-4</v>
      </c>
      <c r="BB68" s="2">
        <f t="shared" si="17"/>
        <v>3.158243064703492E-2</v>
      </c>
      <c r="BC68" s="2">
        <f t="shared" si="18"/>
        <v>0</v>
      </c>
      <c r="BD68" s="2">
        <f t="shared" si="19"/>
        <v>1.9961857304565789E-2</v>
      </c>
      <c r="BE68">
        <v>1</v>
      </c>
      <c r="BF68">
        <v>11</v>
      </c>
      <c r="BG68">
        <v>12</v>
      </c>
      <c r="BH68">
        <v>21</v>
      </c>
      <c r="BI68">
        <v>149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459</v>
      </c>
      <c r="CN68">
        <v>89.169998168945313</v>
      </c>
      <c r="CO68">
        <v>89.610000610351563</v>
      </c>
      <c r="CP68">
        <v>90.150001525878906</v>
      </c>
      <c r="CQ68">
        <v>89.169998168945313</v>
      </c>
      <c r="CR68">
        <v>89.889999389648438</v>
      </c>
      <c r="CS68" s="2">
        <f t="shared" si="20"/>
        <v>4.9101934874378195E-3</v>
      </c>
      <c r="CT68" s="2">
        <f t="shared" si="21"/>
        <v>5.9900266931479651E-3</v>
      </c>
      <c r="CU68" s="2">
        <f t="shared" si="22"/>
        <v>4.9101934874378195E-3</v>
      </c>
      <c r="CV68" s="2">
        <f t="shared" si="23"/>
        <v>8.0098033773714494E-3</v>
      </c>
      <c r="CW68">
        <v>102</v>
      </c>
      <c r="CX68">
        <v>7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65</v>
      </c>
      <c r="DG68">
        <v>31</v>
      </c>
      <c r="DH68">
        <v>6</v>
      </c>
      <c r="DI68">
        <v>6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460</v>
      </c>
      <c r="EF68">
        <v>89.889999389648438</v>
      </c>
      <c r="EG68">
        <v>89.639999389648438</v>
      </c>
      <c r="EH68">
        <v>90.209999084472656</v>
      </c>
      <c r="EI68">
        <v>89.069999694824219</v>
      </c>
      <c r="EJ68">
        <v>89.629997253417969</v>
      </c>
      <c r="EK68" s="2">
        <f t="shared" si="24"/>
        <v>-2.7889335308146634E-3</v>
      </c>
      <c r="EL68" s="2">
        <f t="shared" si="25"/>
        <v>6.3185866379454891E-3</v>
      </c>
      <c r="EM68" s="2">
        <f t="shared" si="26"/>
        <v>6.3587650457976874E-3</v>
      </c>
      <c r="EN68" s="2">
        <f t="shared" si="27"/>
        <v>6.2478810192353462E-3</v>
      </c>
      <c r="EO68">
        <v>53</v>
      </c>
      <c r="EP68">
        <v>6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50</v>
      </c>
      <c r="EY68">
        <v>42</v>
      </c>
      <c r="EZ68">
        <v>33</v>
      </c>
      <c r="FA68">
        <v>13</v>
      </c>
      <c r="FB68">
        <v>5</v>
      </c>
      <c r="FC68">
        <v>0</v>
      </c>
      <c r="FD68">
        <v>0</v>
      </c>
      <c r="FE68">
        <v>0</v>
      </c>
      <c r="FF68">
        <v>0</v>
      </c>
      <c r="FG68">
        <v>6</v>
      </c>
      <c r="FH68">
        <v>0</v>
      </c>
      <c r="FI68">
        <v>2</v>
      </c>
      <c r="FJ68">
        <v>0</v>
      </c>
      <c r="FK68">
        <v>1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461</v>
      </c>
      <c r="FX68">
        <v>89.629997253417969</v>
      </c>
      <c r="FY68">
        <v>89.230003356933594</v>
      </c>
      <c r="FZ68">
        <v>89.790000915527344</v>
      </c>
      <c r="GA68">
        <v>87.330001831054688</v>
      </c>
      <c r="GB68">
        <v>87.55999755859375</v>
      </c>
      <c r="GC68">
        <v>508</v>
      </c>
      <c r="GD68">
        <v>327</v>
      </c>
      <c r="GE68">
        <v>168</v>
      </c>
      <c r="GF68">
        <v>251</v>
      </c>
      <c r="GG68">
        <v>0</v>
      </c>
      <c r="GH68">
        <v>170</v>
      </c>
      <c r="GI68">
        <v>0</v>
      </c>
      <c r="GJ68">
        <v>0</v>
      </c>
      <c r="GK68">
        <v>0</v>
      </c>
      <c r="GL68">
        <v>36</v>
      </c>
      <c r="GM68">
        <v>0</v>
      </c>
      <c r="GN68">
        <v>5</v>
      </c>
      <c r="GO68">
        <v>2</v>
      </c>
      <c r="GP68">
        <v>1</v>
      </c>
      <c r="GQ68">
        <v>0</v>
      </c>
      <c r="GR68">
        <v>0</v>
      </c>
      <c r="GS68">
        <v>1</v>
      </c>
      <c r="GT68">
        <v>0</v>
      </c>
      <c r="GU68">
        <v>1</v>
      </c>
      <c r="GV68">
        <v>0</v>
      </c>
      <c r="GW68">
        <v>2.6</v>
      </c>
      <c r="GX68" t="s">
        <v>222</v>
      </c>
      <c r="GY68">
        <v>881185</v>
      </c>
      <c r="GZ68">
        <v>1096485</v>
      </c>
      <c r="HA68">
        <v>0.41899999999999998</v>
      </c>
      <c r="HB68">
        <v>0.80100000000000005</v>
      </c>
      <c r="HC68">
        <v>3.33</v>
      </c>
      <c r="HD68">
        <v>2.46</v>
      </c>
      <c r="HE68">
        <v>0.30769999999999997</v>
      </c>
      <c r="HF68" s="2">
        <f t="shared" si="28"/>
        <v>-4.4827286947903833E-3</v>
      </c>
      <c r="HG68" s="2">
        <f t="shared" si="29"/>
        <v>6.2367474427423852E-3</v>
      </c>
      <c r="HH68" s="2">
        <f t="shared" si="30"/>
        <v>2.1293303310531253E-2</v>
      </c>
      <c r="HI68" s="2">
        <f t="shared" si="31"/>
        <v>2.6267214932841343E-3</v>
      </c>
      <c r="HJ68" s="3">
        <f t="shared" si="32"/>
        <v>89.786508352185848</v>
      </c>
      <c r="HK68" t="str">
        <f t="shared" si="33"/>
        <v>CHD</v>
      </c>
    </row>
    <row r="69" spans="1:219" x14ac:dyDescent="0.25">
      <c r="A69">
        <v>60</v>
      </c>
      <c r="B69" t="s">
        <v>462</v>
      </c>
      <c r="C69">
        <v>11</v>
      </c>
      <c r="D69">
        <v>0</v>
      </c>
      <c r="E69">
        <v>5</v>
      </c>
      <c r="F69">
        <v>1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26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12</v>
      </c>
      <c r="W69">
        <v>5</v>
      </c>
      <c r="X69">
        <v>7</v>
      </c>
      <c r="Y69">
        <v>4</v>
      </c>
      <c r="Z69">
        <v>150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298</v>
      </c>
      <c r="AV69">
        <v>252.49000549316409</v>
      </c>
      <c r="AW69">
        <v>252.1199951171875</v>
      </c>
      <c r="AX69">
        <v>254.5</v>
      </c>
      <c r="AY69">
        <v>251.16999816894531</v>
      </c>
      <c r="AZ69">
        <v>253.3699951171875</v>
      </c>
      <c r="BA69" s="2">
        <f t="shared" si="16"/>
        <v>-1.4675963158121696E-3</v>
      </c>
      <c r="BB69" s="2">
        <f t="shared" si="17"/>
        <v>9.3516891269646019E-3</v>
      </c>
      <c r="BC69" s="2">
        <f t="shared" si="18"/>
        <v>3.7680349303538252E-3</v>
      </c>
      <c r="BD69" s="2">
        <f t="shared" si="19"/>
        <v>8.6829419056690949E-3</v>
      </c>
      <c r="BE69">
        <v>90</v>
      </c>
      <c r="BF69">
        <v>101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17</v>
      </c>
      <c r="BO69">
        <v>0</v>
      </c>
      <c r="BP69">
        <v>2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463</v>
      </c>
      <c r="CN69">
        <v>253.3699951171875</v>
      </c>
      <c r="CO69">
        <v>255</v>
      </c>
      <c r="CP69">
        <v>256.739990234375</v>
      </c>
      <c r="CQ69">
        <v>252.52000427246091</v>
      </c>
      <c r="CR69">
        <v>253</v>
      </c>
      <c r="CS69" s="2">
        <f t="shared" si="20"/>
        <v>6.3921760110293713E-3</v>
      </c>
      <c r="CT69" s="2">
        <f t="shared" si="21"/>
        <v>6.7772466330102699E-3</v>
      </c>
      <c r="CU69" s="2">
        <f t="shared" si="22"/>
        <v>9.7254734413297905E-3</v>
      </c>
      <c r="CV69" s="2">
        <f t="shared" si="23"/>
        <v>1.8972163143837761E-3</v>
      </c>
      <c r="CW69">
        <v>22</v>
      </c>
      <c r="CX69">
        <v>2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14</v>
      </c>
      <c r="DG69">
        <v>4</v>
      </c>
      <c r="DH69">
        <v>1</v>
      </c>
      <c r="DI69">
        <v>1</v>
      </c>
      <c r="DJ69">
        <v>164</v>
      </c>
      <c r="DK69">
        <v>0</v>
      </c>
      <c r="DL69">
        <v>0</v>
      </c>
      <c r="DM69">
        <v>0</v>
      </c>
      <c r="DN69">
        <v>0</v>
      </c>
      <c r="DO69">
        <v>3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220</v>
      </c>
      <c r="EF69">
        <v>253</v>
      </c>
      <c r="EG69">
        <v>252</v>
      </c>
      <c r="EH69">
        <v>252.9700012207031</v>
      </c>
      <c r="EI69">
        <v>248.00999450683599</v>
      </c>
      <c r="EJ69">
        <v>252.53999328613281</v>
      </c>
      <c r="EK69" s="2">
        <f t="shared" si="24"/>
        <v>-3.9682539682539542E-3</v>
      </c>
      <c r="EL69" s="2">
        <f t="shared" si="25"/>
        <v>3.8344515793270473E-3</v>
      </c>
      <c r="EM69" s="2">
        <f t="shared" si="26"/>
        <v>1.5833355131603222E-2</v>
      </c>
      <c r="EN69" s="2">
        <f t="shared" si="27"/>
        <v>1.7937748078436955E-2</v>
      </c>
      <c r="EO69">
        <v>41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22</v>
      </c>
      <c r="EY69">
        <v>13</v>
      </c>
      <c r="EZ69">
        <v>14</v>
      </c>
      <c r="FA69">
        <v>13</v>
      </c>
      <c r="FB69">
        <v>101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2</v>
      </c>
      <c r="FP69">
        <v>0</v>
      </c>
      <c r="FQ69">
        <v>40</v>
      </c>
      <c r="FR69">
        <v>0</v>
      </c>
      <c r="FS69">
        <v>1</v>
      </c>
      <c r="FT69">
        <v>0</v>
      </c>
      <c r="FU69">
        <v>1</v>
      </c>
      <c r="FV69">
        <v>0</v>
      </c>
      <c r="FW69" t="s">
        <v>464</v>
      </c>
      <c r="FX69">
        <v>252.53999328613281</v>
      </c>
      <c r="FY69">
        <v>253</v>
      </c>
      <c r="FZ69">
        <v>253.5</v>
      </c>
      <c r="GA69">
        <v>249.05000305175781</v>
      </c>
      <c r="GB69">
        <v>251.80000305175781</v>
      </c>
      <c r="GC69">
        <v>282</v>
      </c>
      <c r="GD69">
        <v>544</v>
      </c>
      <c r="GE69">
        <v>65</v>
      </c>
      <c r="GF69">
        <v>347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415</v>
      </c>
      <c r="GM69">
        <v>0</v>
      </c>
      <c r="GN69">
        <v>265</v>
      </c>
      <c r="GO69">
        <v>0</v>
      </c>
      <c r="GP69">
        <v>0</v>
      </c>
      <c r="GQ69">
        <v>0</v>
      </c>
      <c r="GR69">
        <v>0</v>
      </c>
      <c r="GS69">
        <v>1</v>
      </c>
      <c r="GT69">
        <v>1</v>
      </c>
      <c r="GU69">
        <v>0</v>
      </c>
      <c r="GV69">
        <v>0</v>
      </c>
      <c r="GW69">
        <v>1.8</v>
      </c>
      <c r="GX69" t="s">
        <v>218</v>
      </c>
      <c r="GY69">
        <v>1256621</v>
      </c>
      <c r="GZ69">
        <v>1374800</v>
      </c>
      <c r="HA69">
        <v>0.65800000000000003</v>
      </c>
      <c r="HB69">
        <v>0.77100000000000002</v>
      </c>
      <c r="HC69">
        <v>1.2</v>
      </c>
      <c r="HD69">
        <v>2.2400000000000002</v>
      </c>
      <c r="HE69">
        <v>1.6999999999999999E-3</v>
      </c>
      <c r="HF69" s="2">
        <f t="shared" si="28"/>
        <v>1.8182083552062966E-3</v>
      </c>
      <c r="HG69" s="2">
        <f t="shared" si="29"/>
        <v>1.9723865877712132E-3</v>
      </c>
      <c r="HH69" s="2">
        <f t="shared" si="30"/>
        <v>1.5612636159060056E-2</v>
      </c>
      <c r="HI69" s="2">
        <f t="shared" si="31"/>
        <v>1.0921366031257485E-2</v>
      </c>
      <c r="HJ69" s="3">
        <f t="shared" si="32"/>
        <v>253.49901380670613</v>
      </c>
      <c r="HK69" t="str">
        <f t="shared" si="33"/>
        <v>CI</v>
      </c>
    </row>
    <row r="70" spans="1:219" x14ac:dyDescent="0.25">
      <c r="A70">
        <v>61</v>
      </c>
      <c r="B70" t="s">
        <v>465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47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49</v>
      </c>
      <c r="W70">
        <v>10</v>
      </c>
      <c r="X70">
        <v>9</v>
      </c>
      <c r="Y70">
        <v>14</v>
      </c>
      <c r="Z70">
        <v>62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4</v>
      </c>
      <c r="AN70">
        <v>0</v>
      </c>
      <c r="AO70">
        <v>10</v>
      </c>
      <c r="AP70">
        <v>0</v>
      </c>
      <c r="AQ70">
        <v>1</v>
      </c>
      <c r="AR70">
        <v>0</v>
      </c>
      <c r="AS70">
        <v>1</v>
      </c>
      <c r="AT70">
        <v>0</v>
      </c>
      <c r="AU70" t="s">
        <v>443</v>
      </c>
      <c r="AV70">
        <v>107.2200012207031</v>
      </c>
      <c r="AW70">
        <v>107.61000061035161</v>
      </c>
      <c r="AX70">
        <v>108.4300003051758</v>
      </c>
      <c r="AY70">
        <v>106.370002746582</v>
      </c>
      <c r="AZ70">
        <v>106.9700012207031</v>
      </c>
      <c r="BA70" s="2">
        <f t="shared" si="16"/>
        <v>3.6241928021232273E-3</v>
      </c>
      <c r="BB70" s="2">
        <f t="shared" si="17"/>
        <v>7.5624798719570174E-3</v>
      </c>
      <c r="BC70" s="2">
        <f t="shared" si="18"/>
        <v>1.1523072732427031E-2</v>
      </c>
      <c r="BD70" s="2">
        <f t="shared" si="19"/>
        <v>5.6090349375911286E-3</v>
      </c>
      <c r="BE70">
        <v>13</v>
      </c>
      <c r="BF70">
        <v>18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6</v>
      </c>
      <c r="BO70">
        <v>3</v>
      </c>
      <c r="BP70">
        <v>5</v>
      </c>
      <c r="BQ70">
        <v>10</v>
      </c>
      <c r="BR70">
        <v>129</v>
      </c>
      <c r="BS70">
        <v>0</v>
      </c>
      <c r="BT70">
        <v>0</v>
      </c>
      <c r="BU70">
        <v>0</v>
      </c>
      <c r="BV70">
        <v>0</v>
      </c>
      <c r="BW70">
        <v>18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33</v>
      </c>
      <c r="CF70">
        <v>19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386</v>
      </c>
      <c r="CN70">
        <v>106.9700012207031</v>
      </c>
      <c r="CO70">
        <v>107.2399978637695</v>
      </c>
      <c r="CP70">
        <v>110</v>
      </c>
      <c r="CQ70">
        <v>106.69000244140619</v>
      </c>
      <c r="CR70">
        <v>109.8399963378906</v>
      </c>
      <c r="CS70" s="2">
        <f t="shared" si="20"/>
        <v>2.5176860168292237E-3</v>
      </c>
      <c r="CT70" s="2">
        <f t="shared" si="21"/>
        <v>2.5090928511186328E-2</v>
      </c>
      <c r="CU70" s="2">
        <f t="shared" si="22"/>
        <v>5.1286407433724923E-3</v>
      </c>
      <c r="CV70" s="2">
        <f t="shared" si="23"/>
        <v>2.8678022592010688E-2</v>
      </c>
      <c r="CW70">
        <v>3</v>
      </c>
      <c r="CX70">
        <v>8</v>
      </c>
      <c r="CY70">
        <v>26</v>
      </c>
      <c r="CZ70">
        <v>69</v>
      </c>
      <c r="DA70">
        <v>81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2</v>
      </c>
      <c r="DI70">
        <v>0</v>
      </c>
      <c r="DJ70">
        <v>1</v>
      </c>
      <c r="DK70">
        <v>1</v>
      </c>
      <c r="DL70">
        <v>4</v>
      </c>
      <c r="DM70">
        <v>1</v>
      </c>
      <c r="DN70">
        <v>4</v>
      </c>
      <c r="DO70">
        <v>0</v>
      </c>
      <c r="DP70">
        <v>0</v>
      </c>
      <c r="DQ70">
        <v>1</v>
      </c>
      <c r="DR70">
        <v>1</v>
      </c>
      <c r="DS70">
        <v>0</v>
      </c>
      <c r="DT70">
        <v>0</v>
      </c>
      <c r="DU70">
        <v>1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466</v>
      </c>
      <c r="EF70">
        <v>109.8399963378906</v>
      </c>
      <c r="EG70">
        <v>109.370002746582</v>
      </c>
      <c r="EH70">
        <v>110.3000030517578</v>
      </c>
      <c r="EI70">
        <v>108.5500030517578</v>
      </c>
      <c r="EJ70">
        <v>108.8399963378906</v>
      </c>
      <c r="EK70" s="2">
        <f t="shared" si="24"/>
        <v>-4.2972806025944887E-3</v>
      </c>
      <c r="EL70" s="2">
        <f t="shared" si="25"/>
        <v>8.4315528508135396E-3</v>
      </c>
      <c r="EM70" s="2">
        <f t="shared" si="26"/>
        <v>7.4974826207530043E-3</v>
      </c>
      <c r="EN70" s="2">
        <f t="shared" si="27"/>
        <v>2.6643999989904854E-3</v>
      </c>
      <c r="EO70">
        <v>50</v>
      </c>
      <c r="EP70">
        <v>56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16</v>
      </c>
      <c r="EY70">
        <v>15</v>
      </c>
      <c r="EZ70">
        <v>11</v>
      </c>
      <c r="FA70">
        <v>26</v>
      </c>
      <c r="FB70">
        <v>21</v>
      </c>
      <c r="FC70">
        <v>0</v>
      </c>
      <c r="FD70">
        <v>0</v>
      </c>
      <c r="FE70">
        <v>0</v>
      </c>
      <c r="FF70">
        <v>0</v>
      </c>
      <c r="FG70">
        <v>56</v>
      </c>
      <c r="FH70">
        <v>0</v>
      </c>
      <c r="FI70">
        <v>6</v>
      </c>
      <c r="FJ70">
        <v>0</v>
      </c>
      <c r="FK70">
        <v>1</v>
      </c>
      <c r="FL70">
        <v>0</v>
      </c>
      <c r="FM70">
        <v>1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467</v>
      </c>
      <c r="FX70">
        <v>108.8399963378906</v>
      </c>
      <c r="FY70">
        <v>109.65000152587891</v>
      </c>
      <c r="FZ70">
        <v>110.2799987792969</v>
      </c>
      <c r="GA70">
        <v>108.80999755859381</v>
      </c>
      <c r="GB70">
        <v>109.36000061035161</v>
      </c>
      <c r="GC70">
        <v>371</v>
      </c>
      <c r="GD70">
        <v>390</v>
      </c>
      <c r="GE70">
        <v>293</v>
      </c>
      <c r="GF70">
        <v>93</v>
      </c>
      <c r="GG70">
        <v>0</v>
      </c>
      <c r="GH70">
        <v>150</v>
      </c>
      <c r="GI70">
        <v>0</v>
      </c>
      <c r="GJ70">
        <v>150</v>
      </c>
      <c r="GK70">
        <v>4</v>
      </c>
      <c r="GL70">
        <v>213</v>
      </c>
      <c r="GM70">
        <v>4</v>
      </c>
      <c r="GN70">
        <v>22</v>
      </c>
      <c r="GO70">
        <v>2</v>
      </c>
      <c r="GP70">
        <v>2</v>
      </c>
      <c r="GQ70">
        <v>1</v>
      </c>
      <c r="GR70">
        <v>1</v>
      </c>
      <c r="GS70">
        <v>1</v>
      </c>
      <c r="GT70">
        <v>0</v>
      </c>
      <c r="GU70">
        <v>0</v>
      </c>
      <c r="GV70">
        <v>0</v>
      </c>
      <c r="GW70">
        <v>3</v>
      </c>
      <c r="GX70" t="s">
        <v>222</v>
      </c>
      <c r="GY70">
        <v>470784</v>
      </c>
      <c r="GZ70">
        <v>615828</v>
      </c>
      <c r="HA70">
        <v>0.52100000000000002</v>
      </c>
      <c r="HB70">
        <v>0.68100000000000005</v>
      </c>
      <c r="HC70">
        <v>3.38</v>
      </c>
      <c r="HD70">
        <v>7.99</v>
      </c>
      <c r="HE70">
        <v>0.32040000000000002</v>
      </c>
      <c r="HF70" s="2">
        <f t="shared" si="28"/>
        <v>7.3871881141482909E-3</v>
      </c>
      <c r="HG70" s="2">
        <f t="shared" si="29"/>
        <v>5.7127063873007033E-3</v>
      </c>
      <c r="HH70" s="2">
        <f t="shared" si="30"/>
        <v>7.6607747888343125E-3</v>
      </c>
      <c r="HI70" s="2">
        <f t="shared" si="31"/>
        <v>5.0292890333591966E-3</v>
      </c>
      <c r="HJ70" s="3">
        <f t="shared" si="32"/>
        <v>110.27639978996332</v>
      </c>
      <c r="HK70" t="str">
        <f t="shared" si="33"/>
        <v>CINF</v>
      </c>
    </row>
    <row r="71" spans="1:219" x14ac:dyDescent="0.25">
      <c r="A71">
        <v>62</v>
      </c>
      <c r="B71" t="s">
        <v>468</v>
      </c>
      <c r="C71">
        <v>11</v>
      </c>
      <c r="D71">
        <v>0</v>
      </c>
      <c r="E71">
        <v>5</v>
      </c>
      <c r="F71">
        <v>1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36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102</v>
      </c>
      <c r="W71">
        <v>44</v>
      </c>
      <c r="X71">
        <v>10</v>
      </c>
      <c r="Y71">
        <v>17</v>
      </c>
      <c r="Z71">
        <v>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469</v>
      </c>
      <c r="AV71">
        <v>64.120002746582031</v>
      </c>
      <c r="AW71">
        <v>64.300003051757813</v>
      </c>
      <c r="AX71">
        <v>65.790000915527344</v>
      </c>
      <c r="AY71">
        <v>64.040000915527344</v>
      </c>
      <c r="AZ71">
        <v>65.269996643066406</v>
      </c>
      <c r="BA71" s="2">
        <f t="shared" si="16"/>
        <v>2.7993825292805807E-3</v>
      </c>
      <c r="BB71" s="2">
        <f t="shared" si="17"/>
        <v>2.2647786031841699E-2</v>
      </c>
      <c r="BC71" s="2">
        <f t="shared" si="18"/>
        <v>4.0435789096492369E-3</v>
      </c>
      <c r="BD71" s="2">
        <f t="shared" si="19"/>
        <v>1.8844734040134536E-2</v>
      </c>
      <c r="BE71">
        <v>5</v>
      </c>
      <c r="BF71">
        <v>32</v>
      </c>
      <c r="BG71">
        <v>12</v>
      </c>
      <c r="BH71">
        <v>122</v>
      </c>
      <c r="BI71">
        <v>24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1</v>
      </c>
      <c r="BT71">
        <v>1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470</v>
      </c>
      <c r="CN71">
        <v>65.269996643066406</v>
      </c>
      <c r="CO71">
        <v>65.580001831054688</v>
      </c>
      <c r="CP71">
        <v>65.739997863769531</v>
      </c>
      <c r="CQ71">
        <v>64.720001220703125</v>
      </c>
      <c r="CR71">
        <v>64.730003356933594</v>
      </c>
      <c r="CS71" s="2">
        <f t="shared" si="20"/>
        <v>4.7271299074816975E-3</v>
      </c>
      <c r="CT71" s="2">
        <f t="shared" si="21"/>
        <v>2.4337699713102845E-3</v>
      </c>
      <c r="CU71" s="2">
        <f t="shared" si="22"/>
        <v>1.3113763134180334E-2</v>
      </c>
      <c r="CV71" s="2">
        <f t="shared" si="23"/>
        <v>1.5452086685852073E-4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3</v>
      </c>
      <c r="DJ71">
        <v>191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 t="s">
        <v>420</v>
      </c>
      <c r="EF71">
        <v>64.730003356933594</v>
      </c>
      <c r="EG71">
        <v>64.569999694824219</v>
      </c>
      <c r="EH71">
        <v>64.970001220703125</v>
      </c>
      <c r="EI71">
        <v>64.230003356933594</v>
      </c>
      <c r="EJ71">
        <v>64.510002136230469</v>
      </c>
      <c r="EK71" s="2">
        <f t="shared" si="24"/>
        <v>-2.4779876547249557E-3</v>
      </c>
      <c r="EL71" s="2">
        <f t="shared" si="25"/>
        <v>6.1567110722393625E-3</v>
      </c>
      <c r="EM71" s="2">
        <f t="shared" si="26"/>
        <v>5.2655465308586447E-3</v>
      </c>
      <c r="EN71" s="2">
        <f t="shared" si="27"/>
        <v>4.3403932727452688E-3</v>
      </c>
      <c r="EO71">
        <v>173</v>
      </c>
      <c r="EP71">
        <v>7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35</v>
      </c>
      <c r="EY71">
        <v>3</v>
      </c>
      <c r="EZ71">
        <v>0</v>
      </c>
      <c r="FA71">
        <v>1</v>
      </c>
      <c r="FB71">
        <v>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234</v>
      </c>
      <c r="FX71">
        <v>64.510002136230469</v>
      </c>
      <c r="FY71">
        <v>64.55999755859375</v>
      </c>
      <c r="FZ71">
        <v>64.75</v>
      </c>
      <c r="GA71">
        <v>64.029998779296875</v>
      </c>
      <c r="GB71">
        <v>64.129997253417969</v>
      </c>
      <c r="GC71">
        <v>412</v>
      </c>
      <c r="GD71">
        <v>416</v>
      </c>
      <c r="GE71">
        <v>181</v>
      </c>
      <c r="GF71">
        <v>235</v>
      </c>
      <c r="GG71">
        <v>0</v>
      </c>
      <c r="GH71">
        <v>146</v>
      </c>
      <c r="GI71">
        <v>0</v>
      </c>
      <c r="GJ71">
        <v>0</v>
      </c>
      <c r="GK71">
        <v>1</v>
      </c>
      <c r="GL71">
        <v>199</v>
      </c>
      <c r="GM71">
        <v>0</v>
      </c>
      <c r="GN71">
        <v>192</v>
      </c>
      <c r="GO71">
        <v>1</v>
      </c>
      <c r="GP71">
        <v>1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2.4</v>
      </c>
      <c r="GX71" t="s">
        <v>218</v>
      </c>
      <c r="GY71">
        <v>1161779</v>
      </c>
      <c r="GZ71">
        <v>2099942</v>
      </c>
      <c r="HA71">
        <v>0.43099999999999999</v>
      </c>
      <c r="HB71">
        <v>0.78200000000000003</v>
      </c>
      <c r="HC71">
        <v>3.1</v>
      </c>
      <c r="HD71">
        <v>1.86</v>
      </c>
      <c r="HE71">
        <v>0.61739999999999995</v>
      </c>
      <c r="HF71" s="2">
        <f t="shared" si="28"/>
        <v>7.7440248224769359E-4</v>
      </c>
      <c r="HG71" s="2">
        <f t="shared" si="29"/>
        <v>2.9344006394788069E-3</v>
      </c>
      <c r="HH71" s="2">
        <f t="shared" si="30"/>
        <v>8.2093989984410864E-3</v>
      </c>
      <c r="HI71" s="2">
        <f t="shared" si="31"/>
        <v>1.5593088789001008E-3</v>
      </c>
      <c r="HJ71" s="3">
        <f t="shared" si="32"/>
        <v>64.749442456714434</v>
      </c>
      <c r="HK71" t="str">
        <f t="shared" si="33"/>
        <v>CMS</v>
      </c>
    </row>
    <row r="72" spans="1:219" x14ac:dyDescent="0.25">
      <c r="A72">
        <v>63</v>
      </c>
      <c r="B72" t="s">
        <v>471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85</v>
      </c>
      <c r="N72">
        <v>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36</v>
      </c>
      <c r="W72">
        <v>17</v>
      </c>
      <c r="X72">
        <v>15</v>
      </c>
      <c r="Y72">
        <v>17</v>
      </c>
      <c r="Z72">
        <v>31</v>
      </c>
      <c r="AA72">
        <v>0</v>
      </c>
      <c r="AB72">
        <v>0</v>
      </c>
      <c r="AC72">
        <v>0</v>
      </c>
      <c r="AD72">
        <v>0</v>
      </c>
      <c r="AE72">
        <v>7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2</v>
      </c>
      <c r="AP72">
        <v>0</v>
      </c>
      <c r="AQ72">
        <v>1</v>
      </c>
      <c r="AR72">
        <v>0</v>
      </c>
      <c r="AS72">
        <v>1</v>
      </c>
      <c r="AT72">
        <v>1</v>
      </c>
      <c r="AU72" t="s">
        <v>436</v>
      </c>
      <c r="AV72">
        <v>54</v>
      </c>
      <c r="AW72">
        <v>53.840000152587891</v>
      </c>
      <c r="AX72">
        <v>54.590000152587891</v>
      </c>
      <c r="AY72">
        <v>53.810001373291023</v>
      </c>
      <c r="AZ72">
        <v>54.169998168945313</v>
      </c>
      <c r="BA72" s="2">
        <f t="shared" si="16"/>
        <v>-2.9717653595588978E-3</v>
      </c>
      <c r="BB72" s="2">
        <f t="shared" si="17"/>
        <v>1.3738779957934155E-2</v>
      </c>
      <c r="BC72" s="2">
        <f t="shared" si="18"/>
        <v>5.5718386351877314E-4</v>
      </c>
      <c r="BD72" s="2">
        <f t="shared" si="19"/>
        <v>6.6456859483644548E-3</v>
      </c>
      <c r="BE72">
        <v>18</v>
      </c>
      <c r="BF72">
        <v>128</v>
      </c>
      <c r="BG72">
        <v>49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472</v>
      </c>
      <c r="CN72">
        <v>54.169998168945313</v>
      </c>
      <c r="CO72">
        <v>54.240001678466797</v>
      </c>
      <c r="CP72">
        <v>54.740001678466797</v>
      </c>
      <c r="CQ72">
        <v>54.240001678466797</v>
      </c>
      <c r="CR72">
        <v>54.610000610351563</v>
      </c>
      <c r="CS72" s="2">
        <f t="shared" si="20"/>
        <v>1.2906251356049614E-3</v>
      </c>
      <c r="CT72" s="2">
        <f t="shared" si="21"/>
        <v>9.1340881379016192E-3</v>
      </c>
      <c r="CU72" s="2">
        <f t="shared" si="22"/>
        <v>0</v>
      </c>
      <c r="CV72" s="2">
        <f t="shared" si="23"/>
        <v>6.7752962415208451E-3</v>
      </c>
      <c r="CW72">
        <v>24</v>
      </c>
      <c r="CX72">
        <v>171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460</v>
      </c>
      <c r="EF72">
        <v>54.610000610351563</v>
      </c>
      <c r="EG72">
        <v>54.470001220703118</v>
      </c>
      <c r="EH72">
        <v>54.869998931884773</v>
      </c>
      <c r="EI72">
        <v>54.319999694824219</v>
      </c>
      <c r="EJ72">
        <v>54.439998626708977</v>
      </c>
      <c r="EK72" s="2">
        <f t="shared" si="24"/>
        <v>-2.5702108777487798E-3</v>
      </c>
      <c r="EL72" s="2">
        <f t="shared" si="25"/>
        <v>7.2899165111741659E-3</v>
      </c>
      <c r="EM72" s="2">
        <f t="shared" si="26"/>
        <v>2.7538373878700506E-3</v>
      </c>
      <c r="EN72" s="2">
        <f t="shared" si="27"/>
        <v>2.2042420079321223E-3</v>
      </c>
      <c r="EO72">
        <v>80</v>
      </c>
      <c r="EP72">
        <v>60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49</v>
      </c>
      <c r="EY72">
        <v>16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473</v>
      </c>
      <c r="FX72">
        <v>54.439998626708977</v>
      </c>
      <c r="FY72">
        <v>54.400001525878913</v>
      </c>
      <c r="FZ72">
        <v>54.590000152587891</v>
      </c>
      <c r="GA72">
        <v>54.169998168945313</v>
      </c>
      <c r="GB72">
        <v>54.470001220703118</v>
      </c>
      <c r="GC72">
        <v>622</v>
      </c>
      <c r="GD72">
        <v>181</v>
      </c>
      <c r="GE72">
        <v>335</v>
      </c>
      <c r="GF72">
        <v>65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31</v>
      </c>
      <c r="GM72">
        <v>0</v>
      </c>
      <c r="GN72">
        <v>0</v>
      </c>
      <c r="GO72">
        <v>1</v>
      </c>
      <c r="GP72">
        <v>0</v>
      </c>
      <c r="GQ72">
        <v>0</v>
      </c>
      <c r="GR72">
        <v>0</v>
      </c>
      <c r="GS72">
        <v>1</v>
      </c>
      <c r="GT72">
        <v>0</v>
      </c>
      <c r="GU72">
        <v>1</v>
      </c>
      <c r="GV72">
        <v>0</v>
      </c>
      <c r="GW72">
        <v>2.1</v>
      </c>
      <c r="GX72" t="s">
        <v>218</v>
      </c>
      <c r="GY72">
        <v>12558845</v>
      </c>
      <c r="GZ72">
        <v>14219128</v>
      </c>
      <c r="HA72">
        <v>0.99199999999999999</v>
      </c>
      <c r="HB72">
        <v>1.33</v>
      </c>
      <c r="HC72">
        <v>2.72</v>
      </c>
      <c r="HD72">
        <v>1.6</v>
      </c>
      <c r="HE72">
        <v>0.98800003999999997</v>
      </c>
      <c r="HF72" s="2">
        <f t="shared" si="28"/>
        <v>-7.3524080345910292E-4</v>
      </c>
      <c r="HG72" s="2">
        <f t="shared" si="29"/>
        <v>3.4804657662190763E-3</v>
      </c>
      <c r="HH72" s="2">
        <f t="shared" si="30"/>
        <v>4.2280027662165987E-3</v>
      </c>
      <c r="HI72" s="2">
        <f t="shared" si="31"/>
        <v>5.5076747757402122E-3</v>
      </c>
      <c r="HJ72" s="3">
        <f t="shared" si="32"/>
        <v>54.589338868871998</v>
      </c>
      <c r="HK72" t="str">
        <f t="shared" si="33"/>
        <v>KO</v>
      </c>
    </row>
    <row r="73" spans="1:219" x14ac:dyDescent="0.25">
      <c r="A73">
        <v>64</v>
      </c>
      <c r="B73" t="s">
        <v>474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12</v>
      </c>
      <c r="N73">
        <v>10</v>
      </c>
      <c r="O73">
        <v>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0</v>
      </c>
      <c r="X73">
        <v>0</v>
      </c>
      <c r="Y73">
        <v>4</v>
      </c>
      <c r="Z73">
        <v>2</v>
      </c>
      <c r="AA73">
        <v>1</v>
      </c>
      <c r="AB73">
        <v>10</v>
      </c>
      <c r="AC73">
        <v>0</v>
      </c>
      <c r="AD73">
        <v>0</v>
      </c>
      <c r="AE73">
        <v>0</v>
      </c>
      <c r="AF73">
        <v>0</v>
      </c>
      <c r="AG73">
        <v>2</v>
      </c>
      <c r="AH73">
        <v>2</v>
      </c>
      <c r="AI73">
        <v>0</v>
      </c>
      <c r="AJ73">
        <v>0</v>
      </c>
      <c r="AK73">
        <v>1</v>
      </c>
      <c r="AL73">
        <v>1</v>
      </c>
      <c r="AM73">
        <v>3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1</v>
      </c>
      <c r="AT73">
        <v>1</v>
      </c>
      <c r="AU73" t="s">
        <v>475</v>
      </c>
      <c r="AV73">
        <v>311.32000732421881</v>
      </c>
      <c r="AW73">
        <v>311</v>
      </c>
      <c r="AX73">
        <v>318.3699951171875</v>
      </c>
      <c r="AY73">
        <v>304.1099853515625</v>
      </c>
      <c r="AZ73">
        <v>306.739990234375</v>
      </c>
      <c r="BA73" s="2">
        <f t="shared" si="16"/>
        <v>-1.0289624572952238E-3</v>
      </c>
      <c r="BB73" s="2">
        <f t="shared" si="17"/>
        <v>2.3149151082766828E-2</v>
      </c>
      <c r="BC73" s="2">
        <f t="shared" si="18"/>
        <v>2.2154387937098119E-2</v>
      </c>
      <c r="BD73" s="2">
        <f t="shared" si="19"/>
        <v>8.5740528347899581E-3</v>
      </c>
      <c r="BE73">
        <v>4</v>
      </c>
      <c r="BF73">
        <v>6</v>
      </c>
      <c r="BG73">
        <v>9</v>
      </c>
      <c r="BH73">
        <v>3</v>
      </c>
      <c r="BI73">
        <v>1</v>
      </c>
      <c r="BJ73">
        <v>1</v>
      </c>
      <c r="BK73">
        <v>13</v>
      </c>
      <c r="BL73">
        <v>1</v>
      </c>
      <c r="BM73">
        <v>1</v>
      </c>
      <c r="BN73">
        <v>0</v>
      </c>
      <c r="BO73">
        <v>1</v>
      </c>
      <c r="BP73">
        <v>1</v>
      </c>
      <c r="BQ73">
        <v>1</v>
      </c>
      <c r="BR73">
        <v>13</v>
      </c>
      <c r="BS73">
        <v>0</v>
      </c>
      <c r="BT73">
        <v>0</v>
      </c>
      <c r="BU73">
        <v>0</v>
      </c>
      <c r="BV73">
        <v>0</v>
      </c>
      <c r="BW73">
        <v>19</v>
      </c>
      <c r="BX73">
        <v>13</v>
      </c>
      <c r="BY73">
        <v>0</v>
      </c>
      <c r="BZ73">
        <v>0</v>
      </c>
      <c r="CA73">
        <v>1</v>
      </c>
      <c r="CB73">
        <v>1</v>
      </c>
      <c r="CC73">
        <v>0</v>
      </c>
      <c r="CD73">
        <v>0</v>
      </c>
      <c r="CE73">
        <v>24</v>
      </c>
      <c r="CF73">
        <v>19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 t="s">
        <v>476</v>
      </c>
      <c r="CN73">
        <v>306.739990234375</v>
      </c>
      <c r="CO73">
        <v>308.70999145507813</v>
      </c>
      <c r="CP73">
        <v>314.91000366210938</v>
      </c>
      <c r="CQ73">
        <v>308.70999145507813</v>
      </c>
      <c r="CR73">
        <v>312.97000122070313</v>
      </c>
      <c r="CS73" s="2">
        <f t="shared" si="20"/>
        <v>6.381397671703759E-3</v>
      </c>
      <c r="CT73" s="2">
        <f t="shared" si="21"/>
        <v>1.9688203407103311E-2</v>
      </c>
      <c r="CU73" s="2">
        <f t="shared" si="22"/>
        <v>0</v>
      </c>
      <c r="CV73" s="2">
        <f t="shared" si="23"/>
        <v>1.3611559411474961E-2</v>
      </c>
      <c r="CW73">
        <v>19</v>
      </c>
      <c r="CX73">
        <v>8</v>
      </c>
      <c r="CY73">
        <v>5</v>
      </c>
      <c r="CZ73">
        <v>5</v>
      </c>
      <c r="DA73">
        <v>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477</v>
      </c>
      <c r="EF73">
        <v>312.97000122070313</v>
      </c>
      <c r="EG73">
        <v>315.5</v>
      </c>
      <c r="EH73">
        <v>316</v>
      </c>
      <c r="EI73">
        <v>311.8800048828125</v>
      </c>
      <c r="EJ73">
        <v>314.510009765625</v>
      </c>
      <c r="EK73" s="2">
        <f t="shared" si="24"/>
        <v>8.0190135635400672E-3</v>
      </c>
      <c r="EL73" s="2">
        <f t="shared" si="25"/>
        <v>1.5822784810126667E-3</v>
      </c>
      <c r="EM73" s="2">
        <f t="shared" si="26"/>
        <v>1.1473835553684641E-2</v>
      </c>
      <c r="EN73" s="2">
        <f t="shared" si="27"/>
        <v>8.3622295035137295E-3</v>
      </c>
      <c r="EO73">
        <v>3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</v>
      </c>
      <c r="EY73">
        <v>1</v>
      </c>
      <c r="EZ73">
        <v>5</v>
      </c>
      <c r="FA73">
        <v>3</v>
      </c>
      <c r="FB73">
        <v>8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4</v>
      </c>
      <c r="FP73">
        <v>0</v>
      </c>
      <c r="FQ73">
        <v>2</v>
      </c>
      <c r="FR73">
        <v>0</v>
      </c>
      <c r="FS73">
        <v>2</v>
      </c>
      <c r="FT73">
        <v>0</v>
      </c>
      <c r="FU73">
        <v>1</v>
      </c>
      <c r="FV73">
        <v>0</v>
      </c>
      <c r="FW73" t="s">
        <v>353</v>
      </c>
      <c r="FX73">
        <v>314.510009765625</v>
      </c>
      <c r="FY73">
        <v>314</v>
      </c>
      <c r="FZ73">
        <v>317.260009765625</v>
      </c>
      <c r="GA73">
        <v>312</v>
      </c>
      <c r="GB73">
        <v>315.010009765625</v>
      </c>
      <c r="GC73">
        <v>96</v>
      </c>
      <c r="GD73">
        <v>48</v>
      </c>
      <c r="GE73">
        <v>42</v>
      </c>
      <c r="GF73">
        <v>22</v>
      </c>
      <c r="GG73">
        <v>1</v>
      </c>
      <c r="GH73">
        <v>11</v>
      </c>
      <c r="GI73">
        <v>0</v>
      </c>
      <c r="GJ73">
        <v>7</v>
      </c>
      <c r="GK73">
        <v>0</v>
      </c>
      <c r="GL73">
        <v>23</v>
      </c>
      <c r="GM73">
        <v>0</v>
      </c>
      <c r="GN73">
        <v>8</v>
      </c>
      <c r="GO73">
        <v>1</v>
      </c>
      <c r="GP73">
        <v>0</v>
      </c>
      <c r="GQ73">
        <v>1</v>
      </c>
      <c r="GR73">
        <v>0</v>
      </c>
      <c r="GS73">
        <v>2</v>
      </c>
      <c r="GT73">
        <v>1</v>
      </c>
      <c r="GU73">
        <v>1</v>
      </c>
      <c r="GV73">
        <v>0</v>
      </c>
      <c r="GX73" t="s">
        <v>365</v>
      </c>
      <c r="GY73">
        <v>18041</v>
      </c>
      <c r="GZ73">
        <v>22228</v>
      </c>
      <c r="HA73">
        <v>0.84199999999999997</v>
      </c>
      <c r="HB73">
        <v>1.3160000000000001</v>
      </c>
      <c r="HD73">
        <v>4.93</v>
      </c>
      <c r="HE73">
        <v>5.4600000000000003E-2</v>
      </c>
      <c r="HF73" s="2">
        <f t="shared" si="28"/>
        <v>-1.6242349223725139E-3</v>
      </c>
      <c r="HG73" s="2">
        <f t="shared" si="29"/>
        <v>1.0275514295146504E-2</v>
      </c>
      <c r="HH73" s="2">
        <f t="shared" si="30"/>
        <v>6.3694267515923553E-3</v>
      </c>
      <c r="HI73" s="2">
        <f t="shared" si="31"/>
        <v>9.5552829189921029E-3</v>
      </c>
      <c r="HJ73" s="3">
        <f t="shared" si="32"/>
        <v>317.22651148867601</v>
      </c>
      <c r="HK73" t="str">
        <f t="shared" si="33"/>
        <v>COKE</v>
      </c>
    </row>
    <row r="74" spans="1:219" x14ac:dyDescent="0.25">
      <c r="A74">
        <v>65</v>
      </c>
      <c r="B74" t="s">
        <v>478</v>
      </c>
      <c r="C74">
        <v>11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25</v>
      </c>
      <c r="W74">
        <v>19</v>
      </c>
      <c r="X74">
        <v>53</v>
      </c>
      <c r="Y74">
        <v>54</v>
      </c>
      <c r="Z74">
        <v>44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479</v>
      </c>
      <c r="AV74">
        <v>80.370002746582031</v>
      </c>
      <c r="AW74">
        <v>79.930000305175781</v>
      </c>
      <c r="AX74">
        <v>81.879997253417969</v>
      </c>
      <c r="AY74">
        <v>79.819999694824219</v>
      </c>
      <c r="AZ74">
        <v>81.330001831054688</v>
      </c>
      <c r="BA74" s="2">
        <f t="shared" ref="BA74:BA137" si="34">100%-(AV74/AW74)</f>
        <v>-5.5048472379120028E-3</v>
      </c>
      <c r="BB74" s="2">
        <f t="shared" ref="BB74:BB137" si="35">100%-(AW74/AX74)</f>
        <v>2.381530304900914E-2</v>
      </c>
      <c r="BC74" s="2">
        <f t="shared" ref="BC74:BC137" si="36">100%-(AY74/AW74)</f>
        <v>1.3762118094780007E-3</v>
      </c>
      <c r="BD74" s="2">
        <f t="shared" ref="BD74:BD137" si="37">100%-(AY74/AZ74)</f>
        <v>1.8566360534052029E-2</v>
      </c>
      <c r="BE74">
        <v>12</v>
      </c>
      <c r="BF74">
        <v>21</v>
      </c>
      <c r="BG74">
        <v>15</v>
      </c>
      <c r="BH74">
        <v>91</v>
      </c>
      <c r="BI74">
        <v>56</v>
      </c>
      <c r="BJ74">
        <v>0</v>
      </c>
      <c r="BK74">
        <v>0</v>
      </c>
      <c r="BL74">
        <v>0</v>
      </c>
      <c r="BM74">
        <v>0</v>
      </c>
      <c r="BN74">
        <v>3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3</v>
      </c>
      <c r="BU74">
        <v>1</v>
      </c>
      <c r="BV74">
        <v>3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480</v>
      </c>
      <c r="CN74">
        <v>81.330001831054688</v>
      </c>
      <c r="CO74">
        <v>81.730003356933594</v>
      </c>
      <c r="CP74">
        <v>82.050003051757813</v>
      </c>
      <c r="CQ74">
        <v>80.80999755859375</v>
      </c>
      <c r="CR74">
        <v>81.150001525878906</v>
      </c>
      <c r="CS74" s="2">
        <f t="shared" ref="CS74:CS137" si="38">100%-(CN74/CO74)</f>
        <v>4.8941821785080108E-3</v>
      </c>
      <c r="CT74" s="2">
        <f t="shared" ref="CT74:CT137" si="39">100%-(CO74/CP74)</f>
        <v>3.9000570740059803E-3</v>
      </c>
      <c r="CU74" s="2">
        <f t="shared" ref="CU74:CU137" si="40">100%-(CQ74/CO74)</f>
        <v>1.1256647015196686E-2</v>
      </c>
      <c r="CV74" s="2">
        <f t="shared" ref="CV74:CV137" si="41">100%-(CQ74/CR74)</f>
        <v>4.189820836623448E-3</v>
      </c>
      <c r="CW74">
        <v>15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13</v>
      </c>
      <c r="DG74">
        <v>1</v>
      </c>
      <c r="DH74">
        <v>4</v>
      </c>
      <c r="DI74">
        <v>6</v>
      </c>
      <c r="DJ74">
        <v>165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18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0</v>
      </c>
      <c r="ED74">
        <v>0</v>
      </c>
      <c r="EE74" t="s">
        <v>312</v>
      </c>
      <c r="EF74">
        <v>81.150001525878906</v>
      </c>
      <c r="EG74">
        <v>80.930000305175781</v>
      </c>
      <c r="EH74">
        <v>81.629997253417969</v>
      </c>
      <c r="EI74">
        <v>80.720001220703125</v>
      </c>
      <c r="EJ74">
        <v>81.050003051757813</v>
      </c>
      <c r="EK74" s="2">
        <f t="shared" ref="EK74:EK137" si="42">100%-(EF74/EG74)</f>
        <v>-2.7184136892812738E-3</v>
      </c>
      <c r="EL74" s="2">
        <f t="shared" ref="EL74:EL137" si="43">100%-(EG74/EH74)</f>
        <v>8.5752415998382459E-3</v>
      </c>
      <c r="EM74" s="2">
        <f t="shared" ref="EM74:EM137" si="44">100%-(EI74/EG74)</f>
        <v>2.594823720261652E-3</v>
      </c>
      <c r="EN74" s="2">
        <f t="shared" ref="EN74:EN137" si="45">100%-(EI74/EJ74)</f>
        <v>4.0715832033214605E-3</v>
      </c>
      <c r="EO74">
        <v>139</v>
      </c>
      <c r="EP74">
        <v>24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66</v>
      </c>
      <c r="EY74">
        <v>4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278</v>
      </c>
      <c r="FX74">
        <v>81.050003051757813</v>
      </c>
      <c r="FY74">
        <v>80.410003662109375</v>
      </c>
      <c r="FZ74">
        <v>80.629997253417969</v>
      </c>
      <c r="GA74">
        <v>79.480003356933594</v>
      </c>
      <c r="GB74">
        <v>79.790000915527344</v>
      </c>
      <c r="GC74">
        <v>377</v>
      </c>
      <c r="GD74">
        <v>457</v>
      </c>
      <c r="GE74">
        <v>178</v>
      </c>
      <c r="GF74">
        <v>259</v>
      </c>
      <c r="GG74">
        <v>0</v>
      </c>
      <c r="GH74">
        <v>147</v>
      </c>
      <c r="GI74">
        <v>0</v>
      </c>
      <c r="GJ74">
        <v>0</v>
      </c>
      <c r="GK74">
        <v>3</v>
      </c>
      <c r="GL74">
        <v>209</v>
      </c>
      <c r="GM74">
        <v>0</v>
      </c>
      <c r="GN74">
        <v>165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2.9</v>
      </c>
      <c r="GX74" t="s">
        <v>222</v>
      </c>
      <c r="GY74">
        <v>4036519</v>
      </c>
      <c r="GZ74">
        <v>4685857</v>
      </c>
      <c r="HA74">
        <v>0.497</v>
      </c>
      <c r="HB74">
        <v>0.98499999999999999</v>
      </c>
      <c r="HC74">
        <v>3.3</v>
      </c>
      <c r="HD74">
        <v>1.3</v>
      </c>
      <c r="HE74">
        <v>0.55730000000000002</v>
      </c>
      <c r="HF74" s="2">
        <f t="shared" ref="HF74:HF137" si="46">100%-(FX74/FY74)</f>
        <v>-7.959201100621538E-3</v>
      </c>
      <c r="HG74" s="2">
        <f t="shared" ref="HG74:HG137" si="47">100%-(FY74/FZ74)</f>
        <v>2.7284335706617702E-3</v>
      </c>
      <c r="HH74" s="2">
        <f t="shared" ref="HH74:HH137" si="48">100%-(GA74/FY74)</f>
        <v>1.1565728924522012E-2</v>
      </c>
      <c r="HI74" s="2">
        <f t="shared" ref="HI74:HI137" si="49">100%-(GA74/GB74)</f>
        <v>3.8851680039700964E-3</v>
      </c>
      <c r="HJ74" s="3">
        <f t="shared" ref="HJ74:HJ137" si="50">(FY74*HG74)+FY74</f>
        <v>80.629397015518109</v>
      </c>
      <c r="HK74" t="str">
        <f t="shared" ref="HK74:HK137" si="51">B74</f>
        <v>CL</v>
      </c>
    </row>
    <row r="75" spans="1:219" x14ac:dyDescent="0.25">
      <c r="A75">
        <v>66</v>
      </c>
      <c r="B75" t="s">
        <v>481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79</v>
      </c>
      <c r="N75">
        <v>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41</v>
      </c>
      <c r="W75">
        <v>10</v>
      </c>
      <c r="X75">
        <v>3</v>
      </c>
      <c r="Y75">
        <v>2</v>
      </c>
      <c r="Z75">
        <v>64</v>
      </c>
      <c r="AA75">
        <v>0</v>
      </c>
      <c r="AB75">
        <v>0</v>
      </c>
      <c r="AC75">
        <v>0</v>
      </c>
      <c r="AD75">
        <v>0</v>
      </c>
      <c r="AE75">
        <v>4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25</v>
      </c>
      <c r="AP75">
        <v>0</v>
      </c>
      <c r="AQ75">
        <v>1</v>
      </c>
      <c r="AR75">
        <v>0</v>
      </c>
      <c r="AS75">
        <v>1</v>
      </c>
      <c r="AT75">
        <v>1</v>
      </c>
      <c r="AU75" t="s">
        <v>235</v>
      </c>
      <c r="AV75">
        <v>110.9899978637695</v>
      </c>
      <c r="AW75">
        <v>110.73000335693359</v>
      </c>
      <c r="AX75">
        <v>110.73000335693359</v>
      </c>
      <c r="AY75">
        <v>107.5</v>
      </c>
      <c r="AZ75">
        <v>108.7799987792969</v>
      </c>
      <c r="BA75" s="2">
        <f t="shared" si="34"/>
        <v>-2.3480041448009636E-3</v>
      </c>
      <c r="BB75" s="2">
        <f t="shared" si="35"/>
        <v>0</v>
      </c>
      <c r="BC75" s="2">
        <f t="shared" si="36"/>
        <v>2.9170082714815915E-2</v>
      </c>
      <c r="BD75" s="2">
        <f t="shared" si="37"/>
        <v>1.1766857820010523E-2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172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 t="s">
        <v>482</v>
      </c>
      <c r="CN75">
        <v>108.7799987792969</v>
      </c>
      <c r="CO75">
        <v>109.2200012207031</v>
      </c>
      <c r="CP75">
        <v>112.2799987792969</v>
      </c>
      <c r="CQ75">
        <v>108.75</v>
      </c>
      <c r="CR75">
        <v>110.80999755859381</v>
      </c>
      <c r="CS75" s="2">
        <f t="shared" si="38"/>
        <v>4.0285885047471881E-3</v>
      </c>
      <c r="CT75" s="2">
        <f t="shared" si="39"/>
        <v>2.7253273885482376E-2</v>
      </c>
      <c r="CU75" s="2">
        <f t="shared" si="40"/>
        <v>4.3032522930791517E-3</v>
      </c>
      <c r="CV75" s="2">
        <f t="shared" si="41"/>
        <v>1.8590358306835308E-2</v>
      </c>
      <c r="CW75">
        <v>11</v>
      </c>
      <c r="CX75">
        <v>9</v>
      </c>
      <c r="CY75">
        <v>13</v>
      </c>
      <c r="CZ75">
        <v>90</v>
      </c>
      <c r="DA75">
        <v>56</v>
      </c>
      <c r="DB75">
        <v>0</v>
      </c>
      <c r="DC75">
        <v>0</v>
      </c>
      <c r="DD75">
        <v>0</v>
      </c>
      <c r="DE75">
        <v>0</v>
      </c>
      <c r="DF75">
        <v>5</v>
      </c>
      <c r="DG75">
        <v>2</v>
      </c>
      <c r="DH75">
        <v>0</v>
      </c>
      <c r="DI75">
        <v>1</v>
      </c>
      <c r="DJ75">
        <v>0</v>
      </c>
      <c r="DK75">
        <v>1</v>
      </c>
      <c r="DL75">
        <v>8</v>
      </c>
      <c r="DM75">
        <v>1</v>
      </c>
      <c r="DN75">
        <v>8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483</v>
      </c>
      <c r="EF75">
        <v>110.80999755859381</v>
      </c>
      <c r="EG75">
        <v>110.5699996948242</v>
      </c>
      <c r="EH75">
        <v>112.3399963378906</v>
      </c>
      <c r="EI75">
        <v>109.5</v>
      </c>
      <c r="EJ75">
        <v>111.88999938964839</v>
      </c>
      <c r="EK75" s="2">
        <f t="shared" si="42"/>
        <v>-2.1705513650356334E-3</v>
      </c>
      <c r="EL75" s="2">
        <f t="shared" si="43"/>
        <v>1.575571213072402E-2</v>
      </c>
      <c r="EM75" s="2">
        <f t="shared" si="44"/>
        <v>9.6771248781534203E-3</v>
      </c>
      <c r="EN75" s="2">
        <f t="shared" si="45"/>
        <v>2.1360259207129029E-2</v>
      </c>
      <c r="EO75">
        <v>11</v>
      </c>
      <c r="EP75">
        <v>55</v>
      </c>
      <c r="EQ75">
        <v>91</v>
      </c>
      <c r="ER75">
        <v>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</v>
      </c>
      <c r="EY75">
        <v>0</v>
      </c>
      <c r="EZ75">
        <v>0</v>
      </c>
      <c r="FA75">
        <v>3</v>
      </c>
      <c r="FB75">
        <v>20</v>
      </c>
      <c r="FC75">
        <v>1</v>
      </c>
      <c r="FD75">
        <v>28</v>
      </c>
      <c r="FE75">
        <v>0</v>
      </c>
      <c r="FF75">
        <v>0</v>
      </c>
      <c r="FG75">
        <v>0</v>
      </c>
      <c r="FH75">
        <v>0</v>
      </c>
      <c r="FI75">
        <v>20</v>
      </c>
      <c r="FJ75">
        <v>20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484</v>
      </c>
      <c r="FX75">
        <v>111.88999938964839</v>
      </c>
      <c r="FY75">
        <v>112.7900009155273</v>
      </c>
      <c r="FZ75">
        <v>113.73000335693359</v>
      </c>
      <c r="GA75">
        <v>110.84999847412109</v>
      </c>
      <c r="GB75">
        <v>113.4899978637695</v>
      </c>
      <c r="GC75">
        <v>423</v>
      </c>
      <c r="GD75">
        <v>328</v>
      </c>
      <c r="GE75">
        <v>340</v>
      </c>
      <c r="GF75">
        <v>36</v>
      </c>
      <c r="GG75">
        <v>0</v>
      </c>
      <c r="GH75">
        <v>150</v>
      </c>
      <c r="GI75">
        <v>0</v>
      </c>
      <c r="GJ75">
        <v>150</v>
      </c>
      <c r="GK75">
        <v>8</v>
      </c>
      <c r="GL75">
        <v>256</v>
      </c>
      <c r="GM75">
        <v>8</v>
      </c>
      <c r="GN75">
        <v>20</v>
      </c>
      <c r="GO75">
        <v>2</v>
      </c>
      <c r="GP75">
        <v>1</v>
      </c>
      <c r="GQ75">
        <v>1</v>
      </c>
      <c r="GR75">
        <v>1</v>
      </c>
      <c r="GS75">
        <v>1</v>
      </c>
      <c r="GT75">
        <v>0</v>
      </c>
      <c r="GU75">
        <v>1</v>
      </c>
      <c r="GV75">
        <v>0</v>
      </c>
      <c r="GW75">
        <v>2.2000000000000002</v>
      </c>
      <c r="GX75" t="s">
        <v>218</v>
      </c>
      <c r="GY75">
        <v>401073</v>
      </c>
      <c r="GZ75">
        <v>501328</v>
      </c>
      <c r="HA75">
        <v>2.2530000000000001</v>
      </c>
      <c r="HB75">
        <v>3.3580000000000001</v>
      </c>
      <c r="HC75">
        <v>0.86</v>
      </c>
      <c r="HD75">
        <v>1.6</v>
      </c>
      <c r="HE75">
        <v>0.16049999000000001</v>
      </c>
      <c r="HF75" s="2">
        <f t="shared" si="46"/>
        <v>7.9794442643276176E-3</v>
      </c>
      <c r="HG75" s="2">
        <f t="shared" si="47"/>
        <v>8.2652107065904756E-3</v>
      </c>
      <c r="HH75" s="2">
        <f t="shared" si="48"/>
        <v>1.7200127898386541E-2</v>
      </c>
      <c r="HI75" s="2">
        <f t="shared" si="49"/>
        <v>2.3261956466131939E-2</v>
      </c>
      <c r="HJ75" s="3">
        <f t="shared" si="50"/>
        <v>113.72223403869067</v>
      </c>
      <c r="HK75" t="str">
        <f t="shared" si="51"/>
        <v>COLM</v>
      </c>
    </row>
    <row r="76" spans="1:219" x14ac:dyDescent="0.25">
      <c r="A76">
        <v>67</v>
      </c>
      <c r="B76" t="s">
        <v>485</v>
      </c>
      <c r="C76">
        <v>10</v>
      </c>
      <c r="D76">
        <v>1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13</v>
      </c>
      <c r="N76">
        <v>68</v>
      </c>
      <c r="O76">
        <v>6</v>
      </c>
      <c r="P76">
        <v>0</v>
      </c>
      <c r="Q76">
        <v>0</v>
      </c>
      <c r="R76">
        <v>1</v>
      </c>
      <c r="S76">
        <v>5</v>
      </c>
      <c r="T76">
        <v>0</v>
      </c>
      <c r="U76">
        <v>0</v>
      </c>
      <c r="V76">
        <v>5</v>
      </c>
      <c r="W76">
        <v>8</v>
      </c>
      <c r="X76">
        <v>4</v>
      </c>
      <c r="Y76">
        <v>2</v>
      </c>
      <c r="Z76">
        <v>55</v>
      </c>
      <c r="AA76">
        <v>2</v>
      </c>
      <c r="AB76">
        <v>2</v>
      </c>
      <c r="AC76">
        <v>0</v>
      </c>
      <c r="AD76">
        <v>0</v>
      </c>
      <c r="AE76">
        <v>7</v>
      </c>
      <c r="AF76">
        <v>5</v>
      </c>
      <c r="AG76">
        <v>55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11</v>
      </c>
      <c r="AN76">
        <v>7</v>
      </c>
      <c r="AO76">
        <v>22</v>
      </c>
      <c r="AP76">
        <v>22</v>
      </c>
      <c r="AQ76">
        <v>1</v>
      </c>
      <c r="AR76">
        <v>1</v>
      </c>
      <c r="AS76">
        <v>1</v>
      </c>
      <c r="AT76">
        <v>1</v>
      </c>
      <c r="AU76" t="s">
        <v>486</v>
      </c>
      <c r="AV76">
        <v>68.730003356933594</v>
      </c>
      <c r="AW76">
        <v>67.930000305175781</v>
      </c>
      <c r="AX76">
        <v>69.540000915527344</v>
      </c>
      <c r="AY76">
        <v>67.319999694824219</v>
      </c>
      <c r="AZ76">
        <v>67.889999389648438</v>
      </c>
      <c r="BA76" s="2">
        <f t="shared" si="34"/>
        <v>-1.1776873960897882E-2</v>
      </c>
      <c r="BB76" s="2">
        <f t="shared" si="35"/>
        <v>2.3152151123887466E-2</v>
      </c>
      <c r="BC76" s="2">
        <f t="shared" si="36"/>
        <v>8.9798411248510623E-3</v>
      </c>
      <c r="BD76" s="2">
        <f t="shared" si="37"/>
        <v>8.3959301804196196E-3</v>
      </c>
      <c r="BE76">
        <v>31</v>
      </c>
      <c r="BF76">
        <v>37</v>
      </c>
      <c r="BG76">
        <v>10</v>
      </c>
      <c r="BH76">
        <v>19</v>
      </c>
      <c r="BI76">
        <v>11</v>
      </c>
      <c r="BJ76">
        <v>1</v>
      </c>
      <c r="BK76">
        <v>40</v>
      </c>
      <c r="BL76">
        <v>1</v>
      </c>
      <c r="BM76">
        <v>11</v>
      </c>
      <c r="BN76">
        <v>18</v>
      </c>
      <c r="BO76">
        <v>5</v>
      </c>
      <c r="BP76">
        <v>4</v>
      </c>
      <c r="BQ76">
        <v>14</v>
      </c>
      <c r="BR76">
        <v>28</v>
      </c>
      <c r="BS76">
        <v>0</v>
      </c>
      <c r="BT76">
        <v>0</v>
      </c>
      <c r="BU76">
        <v>0</v>
      </c>
      <c r="BV76">
        <v>0</v>
      </c>
      <c r="BW76">
        <v>77</v>
      </c>
      <c r="BX76">
        <v>40</v>
      </c>
      <c r="BY76">
        <v>0</v>
      </c>
      <c r="BZ76">
        <v>0</v>
      </c>
      <c r="CA76">
        <v>1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487</v>
      </c>
      <c r="CN76">
        <v>67.889999389648438</v>
      </c>
      <c r="CO76">
        <v>67.900001525878906</v>
      </c>
      <c r="CP76">
        <v>68.739997863769531</v>
      </c>
      <c r="CQ76">
        <v>67.470001220703125</v>
      </c>
      <c r="CR76">
        <v>68.720001220703125</v>
      </c>
      <c r="CS76" s="2">
        <f t="shared" si="38"/>
        <v>1.4730686311781316E-4</v>
      </c>
      <c r="CT76" s="2">
        <f t="shared" si="39"/>
        <v>1.221990637176551E-2</v>
      </c>
      <c r="CU76" s="2">
        <f t="shared" si="40"/>
        <v>6.3328467674907962E-3</v>
      </c>
      <c r="CV76" s="2">
        <f t="shared" si="41"/>
        <v>1.8189755206573177E-2</v>
      </c>
      <c r="CW76">
        <v>3</v>
      </c>
      <c r="CX76">
        <v>109</v>
      </c>
      <c r="CY76">
        <v>21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0</v>
      </c>
      <c r="DJ76">
        <v>1</v>
      </c>
      <c r="DK76">
        <v>1</v>
      </c>
      <c r="DL76">
        <v>3</v>
      </c>
      <c r="DM76">
        <v>0</v>
      </c>
      <c r="DN76">
        <v>0</v>
      </c>
      <c r="DO76">
        <v>1</v>
      </c>
      <c r="DP76">
        <v>0</v>
      </c>
      <c r="DQ76">
        <v>1</v>
      </c>
      <c r="DR76">
        <v>1</v>
      </c>
      <c r="DS76">
        <v>1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381</v>
      </c>
      <c r="EF76">
        <v>68.720001220703125</v>
      </c>
      <c r="EG76">
        <v>69.129997253417969</v>
      </c>
      <c r="EH76">
        <v>70.370002746582031</v>
      </c>
      <c r="EI76">
        <v>68.389999389648438</v>
      </c>
      <c r="EJ76">
        <v>68.459999084472656</v>
      </c>
      <c r="EK76" s="2">
        <f t="shared" si="42"/>
        <v>5.9307977579092785E-3</v>
      </c>
      <c r="EL76" s="2">
        <f t="shared" si="43"/>
        <v>1.7621222747846055E-2</v>
      </c>
      <c r="EM76" s="2">
        <f t="shared" si="44"/>
        <v>1.0704439363086293E-2</v>
      </c>
      <c r="EN76" s="2">
        <f t="shared" si="45"/>
        <v>1.0224904434755766E-3</v>
      </c>
      <c r="EO76">
        <v>14</v>
      </c>
      <c r="EP76">
        <v>26</v>
      </c>
      <c r="EQ76">
        <v>47</v>
      </c>
      <c r="ER76">
        <v>18</v>
      </c>
      <c r="ES76">
        <v>0</v>
      </c>
      <c r="ET76">
        <v>1</v>
      </c>
      <c r="EU76">
        <v>65</v>
      </c>
      <c r="EV76">
        <v>0</v>
      </c>
      <c r="EW76">
        <v>0</v>
      </c>
      <c r="EX76">
        <v>8</v>
      </c>
      <c r="EY76">
        <v>5</v>
      </c>
      <c r="EZ76">
        <v>8</v>
      </c>
      <c r="FA76">
        <v>11</v>
      </c>
      <c r="FB76">
        <v>40</v>
      </c>
      <c r="FC76">
        <v>1</v>
      </c>
      <c r="FD76">
        <v>3</v>
      </c>
      <c r="FE76">
        <v>0</v>
      </c>
      <c r="FF76">
        <v>0</v>
      </c>
      <c r="FG76">
        <v>91</v>
      </c>
      <c r="FH76">
        <v>66</v>
      </c>
      <c r="FI76">
        <v>2</v>
      </c>
      <c r="FJ76">
        <v>2</v>
      </c>
      <c r="FK76">
        <v>2</v>
      </c>
      <c r="FL76">
        <v>1</v>
      </c>
      <c r="FM76">
        <v>1</v>
      </c>
      <c r="FN76">
        <v>1</v>
      </c>
      <c r="FO76">
        <v>105</v>
      </c>
      <c r="FP76">
        <v>91</v>
      </c>
      <c r="FQ76">
        <v>0</v>
      </c>
      <c r="FR76">
        <v>0</v>
      </c>
      <c r="FS76">
        <v>1</v>
      </c>
      <c r="FT76">
        <v>1</v>
      </c>
      <c r="FU76">
        <v>0</v>
      </c>
      <c r="FV76">
        <v>0</v>
      </c>
      <c r="FW76" t="s">
        <v>457</v>
      </c>
      <c r="FX76">
        <v>68.459999084472656</v>
      </c>
      <c r="FY76">
        <v>69.260002136230469</v>
      </c>
      <c r="FZ76">
        <v>71.040000915527344</v>
      </c>
      <c r="GA76">
        <v>69.069999694824219</v>
      </c>
      <c r="GB76">
        <v>70.699996948242188</v>
      </c>
      <c r="GC76">
        <v>433</v>
      </c>
      <c r="GD76">
        <v>218</v>
      </c>
      <c r="GE76">
        <v>238</v>
      </c>
      <c r="GF76">
        <v>75</v>
      </c>
      <c r="GG76">
        <v>11</v>
      </c>
      <c r="GH76">
        <v>48</v>
      </c>
      <c r="GI76">
        <v>0</v>
      </c>
      <c r="GJ76">
        <v>18</v>
      </c>
      <c r="GK76">
        <v>0</v>
      </c>
      <c r="GL76">
        <v>124</v>
      </c>
      <c r="GM76">
        <v>0</v>
      </c>
      <c r="GN76">
        <v>41</v>
      </c>
      <c r="GO76">
        <v>3</v>
      </c>
      <c r="GP76">
        <v>2</v>
      </c>
      <c r="GQ76">
        <v>3</v>
      </c>
      <c r="GR76">
        <v>2</v>
      </c>
      <c r="GS76">
        <v>1</v>
      </c>
      <c r="GT76">
        <v>0</v>
      </c>
      <c r="GU76">
        <v>1</v>
      </c>
      <c r="GV76">
        <v>0</v>
      </c>
      <c r="GW76">
        <v>2</v>
      </c>
      <c r="GX76" t="s">
        <v>218</v>
      </c>
      <c r="GY76">
        <v>332804</v>
      </c>
      <c r="GZ76">
        <v>310214</v>
      </c>
      <c r="HA76">
        <v>1.611</v>
      </c>
      <c r="HB76">
        <v>1.6879999999999999</v>
      </c>
      <c r="HC76">
        <v>3.22</v>
      </c>
      <c r="HD76">
        <v>2.81</v>
      </c>
      <c r="HE76">
        <v>0</v>
      </c>
      <c r="HF76" s="2">
        <f t="shared" si="46"/>
        <v>1.1550722308443673E-2</v>
      </c>
      <c r="HG76" s="2">
        <f t="shared" si="47"/>
        <v>2.5056288800072601E-2</v>
      </c>
      <c r="HH76" s="2">
        <f t="shared" si="48"/>
        <v>2.7433213333220019E-3</v>
      </c>
      <c r="HI76" s="2">
        <f t="shared" si="49"/>
        <v>2.305512480589289E-2</v>
      </c>
      <c r="HJ76" s="3">
        <f t="shared" si="50"/>
        <v>70.995400752049505</v>
      </c>
      <c r="HK76" t="str">
        <f t="shared" si="51"/>
        <v>CVLT</v>
      </c>
    </row>
    <row r="77" spans="1:219" x14ac:dyDescent="0.25">
      <c r="A77">
        <v>68</v>
      </c>
      <c r="B77" t="s">
        <v>488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7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3</v>
      </c>
      <c r="X77">
        <v>1</v>
      </c>
      <c r="Y77">
        <v>3</v>
      </c>
      <c r="Z77">
        <v>119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9</v>
      </c>
      <c r="AN77">
        <v>1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 t="s">
        <v>489</v>
      </c>
      <c r="AV77">
        <v>66.599998474121094</v>
      </c>
      <c r="AW77">
        <v>66.540000915527344</v>
      </c>
      <c r="AX77">
        <v>67.040000915527344</v>
      </c>
      <c r="AY77">
        <v>65.010002136230469</v>
      </c>
      <c r="AZ77">
        <v>65.449996948242188</v>
      </c>
      <c r="BA77" s="2">
        <f t="shared" si="34"/>
        <v>-9.016765519722636E-4</v>
      </c>
      <c r="BB77" s="2">
        <f t="shared" si="35"/>
        <v>7.4582337883619676E-3</v>
      </c>
      <c r="BC77" s="2">
        <f t="shared" si="36"/>
        <v>2.2993669345439449E-2</v>
      </c>
      <c r="BD77" s="2">
        <f t="shared" si="37"/>
        <v>6.7226101226508517E-3</v>
      </c>
      <c r="BE77">
        <v>13</v>
      </c>
      <c r="BF77">
        <v>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7</v>
      </c>
      <c r="BO77">
        <v>0</v>
      </c>
      <c r="BP77">
        <v>0</v>
      </c>
      <c r="BQ77">
        <v>1</v>
      </c>
      <c r="BR77">
        <v>130</v>
      </c>
      <c r="BS77">
        <v>0</v>
      </c>
      <c r="BT77">
        <v>0</v>
      </c>
      <c r="BU77">
        <v>0</v>
      </c>
      <c r="BV77">
        <v>0</v>
      </c>
      <c r="BW77">
        <v>4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17</v>
      </c>
      <c r="CF77">
        <v>4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 t="s">
        <v>490</v>
      </c>
      <c r="CN77">
        <v>65.449996948242188</v>
      </c>
      <c r="CO77">
        <v>65.19000244140625</v>
      </c>
      <c r="CP77">
        <v>68.319999694824219</v>
      </c>
      <c r="CQ77">
        <v>65.050003051757813</v>
      </c>
      <c r="CR77">
        <v>67.919998168945313</v>
      </c>
      <c r="CS77" s="2">
        <f t="shared" si="38"/>
        <v>-3.9882573569409718E-3</v>
      </c>
      <c r="CT77" s="2">
        <f t="shared" si="39"/>
        <v>4.5813777333126859E-2</v>
      </c>
      <c r="CU77" s="2">
        <f t="shared" si="40"/>
        <v>2.1475592024140511E-3</v>
      </c>
      <c r="CV77" s="2">
        <f t="shared" si="41"/>
        <v>4.2255524065955119E-2</v>
      </c>
      <c r="CW77">
        <v>2</v>
      </c>
      <c r="CX77">
        <v>1</v>
      </c>
      <c r="CY77">
        <v>3</v>
      </c>
      <c r="CZ77">
        <v>6</v>
      </c>
      <c r="DA77">
        <v>141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491</v>
      </c>
      <c r="EF77">
        <v>67.919998168945313</v>
      </c>
      <c r="EG77">
        <v>67.639999389648438</v>
      </c>
      <c r="EH77">
        <v>68.199996948242188</v>
      </c>
      <c r="EI77">
        <v>66.639999389648438</v>
      </c>
      <c r="EJ77">
        <v>67.279998779296875</v>
      </c>
      <c r="EK77" s="2">
        <f t="shared" si="42"/>
        <v>-4.1395443794123299E-3</v>
      </c>
      <c r="EL77" s="2">
        <f t="shared" si="43"/>
        <v>8.2111082646930678E-3</v>
      </c>
      <c r="EM77" s="2">
        <f t="shared" si="44"/>
        <v>1.4784151523115519E-2</v>
      </c>
      <c r="EN77" s="2">
        <f t="shared" si="45"/>
        <v>9.5124762375200511E-3</v>
      </c>
      <c r="EO77">
        <v>30</v>
      </c>
      <c r="EP77">
        <v>14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18</v>
      </c>
      <c r="EY77">
        <v>9</v>
      </c>
      <c r="EZ77">
        <v>9</v>
      </c>
      <c r="FA77">
        <v>7</v>
      </c>
      <c r="FB77">
        <v>38</v>
      </c>
      <c r="FC77">
        <v>0</v>
      </c>
      <c r="FD77">
        <v>0</v>
      </c>
      <c r="FE77">
        <v>0</v>
      </c>
      <c r="FF77">
        <v>0</v>
      </c>
      <c r="FG77">
        <v>14</v>
      </c>
      <c r="FH77">
        <v>0</v>
      </c>
      <c r="FI77">
        <v>18</v>
      </c>
      <c r="FJ77">
        <v>0</v>
      </c>
      <c r="FK77">
        <v>2</v>
      </c>
      <c r="FL77">
        <v>0</v>
      </c>
      <c r="FM77">
        <v>1</v>
      </c>
      <c r="FN77">
        <v>0</v>
      </c>
      <c r="FO77">
        <v>1</v>
      </c>
      <c r="FP77">
        <v>1</v>
      </c>
      <c r="FQ77">
        <v>6</v>
      </c>
      <c r="FR77">
        <v>6</v>
      </c>
      <c r="FS77">
        <v>1</v>
      </c>
      <c r="FT77">
        <v>1</v>
      </c>
      <c r="FU77">
        <v>1</v>
      </c>
      <c r="FV77">
        <v>1</v>
      </c>
      <c r="FW77" t="s">
        <v>295</v>
      </c>
      <c r="FX77">
        <v>67.279998779296875</v>
      </c>
      <c r="FY77">
        <v>67.80999755859375</v>
      </c>
      <c r="FZ77">
        <v>68.650001525878906</v>
      </c>
      <c r="GA77">
        <v>67.699996948242188</v>
      </c>
      <c r="GB77">
        <v>68</v>
      </c>
      <c r="GC77">
        <v>221</v>
      </c>
      <c r="GD77">
        <v>349</v>
      </c>
      <c r="GE77">
        <v>197</v>
      </c>
      <c r="GF77">
        <v>82</v>
      </c>
      <c r="GG77">
        <v>0</v>
      </c>
      <c r="GH77">
        <v>147</v>
      </c>
      <c r="GI77">
        <v>0</v>
      </c>
      <c r="GJ77">
        <v>147</v>
      </c>
      <c r="GK77">
        <v>1</v>
      </c>
      <c r="GL77">
        <v>287</v>
      </c>
      <c r="GM77">
        <v>1</v>
      </c>
      <c r="GN77">
        <v>38</v>
      </c>
      <c r="GO77">
        <v>1</v>
      </c>
      <c r="GP77">
        <v>1</v>
      </c>
      <c r="GQ77">
        <v>0</v>
      </c>
      <c r="GR77">
        <v>0</v>
      </c>
      <c r="GS77">
        <v>1</v>
      </c>
      <c r="GT77">
        <v>1</v>
      </c>
      <c r="GU77">
        <v>1</v>
      </c>
      <c r="GV77">
        <v>1</v>
      </c>
      <c r="GW77">
        <v>2.6</v>
      </c>
      <c r="GX77" t="s">
        <v>222</v>
      </c>
      <c r="GY77">
        <v>132480</v>
      </c>
      <c r="GZ77">
        <v>161628</v>
      </c>
      <c r="HA77">
        <v>1.0820000000000001</v>
      </c>
      <c r="HB77">
        <v>2.556</v>
      </c>
      <c r="HC77">
        <v>0.98</v>
      </c>
      <c r="HD77">
        <v>3.1</v>
      </c>
      <c r="HE77">
        <v>1.6744000000000001</v>
      </c>
      <c r="HF77" s="2">
        <f t="shared" si="46"/>
        <v>7.8159386282076193E-3</v>
      </c>
      <c r="HG77" s="2">
        <f t="shared" si="47"/>
        <v>1.2236037124755184E-2</v>
      </c>
      <c r="HH77" s="2">
        <f t="shared" si="48"/>
        <v>1.6221886788376771E-3</v>
      </c>
      <c r="HI77" s="2">
        <f t="shared" si="49"/>
        <v>4.4118095846736871E-3</v>
      </c>
      <c r="HJ77" s="3">
        <f t="shared" si="50"/>
        <v>68.639723206150265</v>
      </c>
      <c r="HK77" t="str">
        <f t="shared" si="51"/>
        <v>CMP</v>
      </c>
    </row>
    <row r="78" spans="1:219" x14ac:dyDescent="0.25">
      <c r="A78">
        <v>69</v>
      </c>
      <c r="B78" t="s">
        <v>492</v>
      </c>
      <c r="C78">
        <v>10</v>
      </c>
      <c r="D78">
        <v>1</v>
      </c>
      <c r="E78">
        <v>5</v>
      </c>
      <c r="F78">
        <v>1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15</v>
      </c>
      <c r="X78">
        <v>56</v>
      </c>
      <c r="Y78">
        <v>62</v>
      </c>
      <c r="Z78">
        <v>61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493</v>
      </c>
      <c r="AV78">
        <v>78.349998474121094</v>
      </c>
      <c r="AW78">
        <v>78.5</v>
      </c>
      <c r="AX78">
        <v>79.800003051757813</v>
      </c>
      <c r="AY78">
        <v>78.349998474121094</v>
      </c>
      <c r="AZ78">
        <v>79.349998474121094</v>
      </c>
      <c r="BA78" s="2">
        <f t="shared" si="34"/>
        <v>1.9108474634255135E-3</v>
      </c>
      <c r="BB78" s="2">
        <f t="shared" si="35"/>
        <v>1.6290764436620808E-2</v>
      </c>
      <c r="BC78" s="2">
        <f t="shared" si="36"/>
        <v>1.9108474634255135E-3</v>
      </c>
      <c r="BD78" s="2">
        <f t="shared" si="37"/>
        <v>1.2602394697287078E-2</v>
      </c>
      <c r="BE78">
        <v>19</v>
      </c>
      <c r="BF78">
        <v>21</v>
      </c>
      <c r="BG78">
        <v>139</v>
      </c>
      <c r="BH78">
        <v>16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2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494</v>
      </c>
      <c r="CN78">
        <v>79.349998474121094</v>
      </c>
      <c r="CO78">
        <v>79.489997863769531</v>
      </c>
      <c r="CP78">
        <v>79.75</v>
      </c>
      <c r="CQ78">
        <v>78.269996643066406</v>
      </c>
      <c r="CR78">
        <v>78.360000610351563</v>
      </c>
      <c r="CS78" s="2">
        <f t="shared" si="38"/>
        <v>1.7612201963871366E-3</v>
      </c>
      <c r="CT78" s="2">
        <f t="shared" si="39"/>
        <v>3.260214874363232E-3</v>
      </c>
      <c r="CU78" s="2">
        <f t="shared" si="40"/>
        <v>1.534785826506091E-2</v>
      </c>
      <c r="CV78" s="2">
        <f t="shared" si="41"/>
        <v>1.1485957961218096E-3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4</v>
      </c>
      <c r="DI78">
        <v>15</v>
      </c>
      <c r="DJ78">
        <v>175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 t="s">
        <v>276</v>
      </c>
      <c r="EF78">
        <v>78.360000610351563</v>
      </c>
      <c r="EG78">
        <v>78.180000305175781</v>
      </c>
      <c r="EH78">
        <v>78.430000305175781</v>
      </c>
      <c r="EI78">
        <v>77.720001220703125</v>
      </c>
      <c r="EJ78">
        <v>78.110000610351563</v>
      </c>
      <c r="EK78" s="2">
        <f t="shared" si="42"/>
        <v>-2.3023830196104988E-3</v>
      </c>
      <c r="EL78" s="2">
        <f t="shared" si="43"/>
        <v>3.1875557698232138E-3</v>
      </c>
      <c r="EM78" s="2">
        <f t="shared" si="44"/>
        <v>5.8838460306606111E-3</v>
      </c>
      <c r="EN78" s="2">
        <f t="shared" si="45"/>
        <v>4.9929507950452479E-3</v>
      </c>
      <c r="EO78">
        <v>143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82</v>
      </c>
      <c r="EY78">
        <v>10</v>
      </c>
      <c r="EZ78">
        <v>0</v>
      </c>
      <c r="FA78">
        <v>1</v>
      </c>
      <c r="FB78">
        <v>2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296</v>
      </c>
      <c r="FX78">
        <v>78.110000610351563</v>
      </c>
      <c r="FY78">
        <v>78.099998474121094</v>
      </c>
      <c r="FZ78">
        <v>78.279998779296875</v>
      </c>
      <c r="GA78">
        <v>77.389999389648438</v>
      </c>
      <c r="GB78">
        <v>77.449996948242188</v>
      </c>
      <c r="GC78">
        <v>340</v>
      </c>
      <c r="GD78">
        <v>486</v>
      </c>
      <c r="GE78">
        <v>144</v>
      </c>
      <c r="GF78">
        <v>289</v>
      </c>
      <c r="GG78">
        <v>0</v>
      </c>
      <c r="GH78">
        <v>16</v>
      </c>
      <c r="GI78">
        <v>0</v>
      </c>
      <c r="GJ78">
        <v>0</v>
      </c>
      <c r="GK78">
        <v>0</v>
      </c>
      <c r="GL78">
        <v>238</v>
      </c>
      <c r="GM78">
        <v>0</v>
      </c>
      <c r="GN78">
        <v>177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3.5</v>
      </c>
      <c r="GX78" t="s">
        <v>222</v>
      </c>
      <c r="GY78">
        <v>1453085</v>
      </c>
      <c r="GZ78">
        <v>2095714</v>
      </c>
      <c r="HA78">
        <v>0.54600000000000004</v>
      </c>
      <c r="HB78">
        <v>0.72099999999999997</v>
      </c>
      <c r="HC78">
        <v>6.27</v>
      </c>
      <c r="HD78">
        <v>2.19</v>
      </c>
      <c r="HE78">
        <v>0.93289999999999995</v>
      </c>
      <c r="HF78" s="2">
        <f t="shared" si="46"/>
        <v>-1.2806832811640412E-4</v>
      </c>
      <c r="HG78" s="2">
        <f t="shared" si="47"/>
        <v>2.2994418495492219E-3</v>
      </c>
      <c r="HH78" s="2">
        <f t="shared" si="48"/>
        <v>9.0908975460213259E-3</v>
      </c>
      <c r="HI78" s="2">
        <f t="shared" si="49"/>
        <v>7.7466185871954973E-4</v>
      </c>
      <c r="HJ78" s="3">
        <f t="shared" si="50"/>
        <v>78.279584879062213</v>
      </c>
      <c r="HK78" t="str">
        <f t="shared" si="51"/>
        <v>ED</v>
      </c>
    </row>
    <row r="79" spans="1:219" x14ac:dyDescent="0.25">
      <c r="A79">
        <v>70</v>
      </c>
      <c r="B79" t="s">
        <v>495</v>
      </c>
      <c r="C79">
        <v>10</v>
      </c>
      <c r="D79">
        <v>0</v>
      </c>
      <c r="E79">
        <v>5</v>
      </c>
      <c r="F79">
        <v>1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6</v>
      </c>
      <c r="W79">
        <v>25</v>
      </c>
      <c r="X79">
        <v>25</v>
      </c>
      <c r="Y79">
        <v>32</v>
      </c>
      <c r="Z79">
        <v>107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 t="s">
        <v>293</v>
      </c>
      <c r="AV79">
        <v>237.6000061035156</v>
      </c>
      <c r="AW79">
        <v>237.41999816894531</v>
      </c>
      <c r="AX79">
        <v>240.3999938964844</v>
      </c>
      <c r="AY79">
        <v>236.30000305175781</v>
      </c>
      <c r="AZ79">
        <v>238.30999755859369</v>
      </c>
      <c r="BA79" s="2">
        <f t="shared" si="34"/>
        <v>-7.5818353954404394E-4</v>
      </c>
      <c r="BB79" s="2">
        <f t="shared" si="35"/>
        <v>1.2395989197995894E-2</v>
      </c>
      <c r="BC79" s="2">
        <f t="shared" si="36"/>
        <v>4.7173579556282208E-3</v>
      </c>
      <c r="BD79" s="2">
        <f t="shared" si="37"/>
        <v>8.4343692141647386E-3</v>
      </c>
      <c r="BE79">
        <v>123</v>
      </c>
      <c r="BF79">
        <v>54</v>
      </c>
      <c r="BG79">
        <v>12</v>
      </c>
      <c r="BH79">
        <v>0</v>
      </c>
      <c r="BI79">
        <v>0</v>
      </c>
      <c r="BJ79">
        <v>1</v>
      </c>
      <c r="BK79">
        <v>12</v>
      </c>
      <c r="BL79">
        <v>0</v>
      </c>
      <c r="BM79">
        <v>0</v>
      </c>
      <c r="BN79">
        <v>23</v>
      </c>
      <c r="BO79">
        <v>0</v>
      </c>
      <c r="BP79">
        <v>0</v>
      </c>
      <c r="BQ79">
        <v>1</v>
      </c>
      <c r="BR79">
        <v>0</v>
      </c>
      <c r="BS79">
        <v>1</v>
      </c>
      <c r="BT79">
        <v>6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496</v>
      </c>
      <c r="CN79">
        <v>238.30999755859369</v>
      </c>
      <c r="CO79">
        <v>238.7200012207031</v>
      </c>
      <c r="CP79">
        <v>243.44000244140619</v>
      </c>
      <c r="CQ79">
        <v>238.7200012207031</v>
      </c>
      <c r="CR79">
        <v>241.1300048828125</v>
      </c>
      <c r="CS79" s="2">
        <f t="shared" si="38"/>
        <v>1.7175086294103359E-3</v>
      </c>
      <c r="CT79" s="2">
        <f t="shared" si="39"/>
        <v>1.9388765910972938E-2</v>
      </c>
      <c r="CU79" s="2">
        <f t="shared" si="40"/>
        <v>0</v>
      </c>
      <c r="CV79" s="2">
        <f t="shared" si="41"/>
        <v>9.9946237021836248E-3</v>
      </c>
      <c r="CW79">
        <v>5</v>
      </c>
      <c r="CX79">
        <v>38</v>
      </c>
      <c r="CY79">
        <v>119</v>
      </c>
      <c r="CZ79">
        <v>32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397</v>
      </c>
      <c r="EF79">
        <v>241.1300048828125</v>
      </c>
      <c r="EG79">
        <v>240.33999633789071</v>
      </c>
      <c r="EH79">
        <v>240.8999938964844</v>
      </c>
      <c r="EI79">
        <v>237.19000244140619</v>
      </c>
      <c r="EJ79">
        <v>238.33000183105469</v>
      </c>
      <c r="EK79" s="2">
        <f t="shared" si="42"/>
        <v>-3.2870456726274977E-3</v>
      </c>
      <c r="EL79" s="2">
        <f t="shared" si="43"/>
        <v>2.3246059476212944E-3</v>
      </c>
      <c r="EM79" s="2">
        <f t="shared" si="44"/>
        <v>1.3106407358249195E-2</v>
      </c>
      <c r="EN79" s="2">
        <f t="shared" si="45"/>
        <v>4.7832810845888085E-3</v>
      </c>
      <c r="EO79">
        <v>9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12</v>
      </c>
      <c r="EY79">
        <v>13</v>
      </c>
      <c r="EZ79">
        <v>19</v>
      </c>
      <c r="FA79">
        <v>11</v>
      </c>
      <c r="FB79">
        <v>133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11</v>
      </c>
      <c r="FP79">
        <v>0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0</v>
      </c>
      <c r="FW79" t="s">
        <v>497</v>
      </c>
      <c r="FX79">
        <v>238.33000183105469</v>
      </c>
      <c r="FY79">
        <v>241.6300048828125</v>
      </c>
      <c r="FZ79">
        <v>242.9100036621094</v>
      </c>
      <c r="GA79">
        <v>239.5899963378906</v>
      </c>
      <c r="GB79">
        <v>240.58000183105469</v>
      </c>
      <c r="GC79">
        <v>395</v>
      </c>
      <c r="GD79">
        <v>407</v>
      </c>
      <c r="GE79">
        <v>203</v>
      </c>
      <c r="GF79">
        <v>188</v>
      </c>
      <c r="GG79">
        <v>0</v>
      </c>
      <c r="GH79">
        <v>32</v>
      </c>
      <c r="GI79">
        <v>0</v>
      </c>
      <c r="GJ79">
        <v>32</v>
      </c>
      <c r="GK79">
        <v>0</v>
      </c>
      <c r="GL79">
        <v>240</v>
      </c>
      <c r="GM79">
        <v>0</v>
      </c>
      <c r="GN79">
        <v>133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2.1</v>
      </c>
      <c r="GX79" t="s">
        <v>218</v>
      </c>
      <c r="GY79">
        <v>805240</v>
      </c>
      <c r="GZ79">
        <v>990628</v>
      </c>
      <c r="HA79">
        <v>1.2210000000000001</v>
      </c>
      <c r="HB79">
        <v>2.399</v>
      </c>
      <c r="HC79">
        <v>2.54</v>
      </c>
      <c r="HD79">
        <v>2.09</v>
      </c>
      <c r="HE79">
        <v>0.29330000000000001</v>
      </c>
      <c r="HF79" s="2">
        <f t="shared" si="46"/>
        <v>1.3657256901345005E-2</v>
      </c>
      <c r="HG79" s="2">
        <f t="shared" si="47"/>
        <v>5.2694362521084059E-3</v>
      </c>
      <c r="HH79" s="2">
        <f t="shared" si="48"/>
        <v>8.4426954587502046E-3</v>
      </c>
      <c r="HI79" s="2">
        <f t="shared" si="49"/>
        <v>4.115078084749979E-3</v>
      </c>
      <c r="HJ79" s="3">
        <f t="shared" si="50"/>
        <v>242.90325879013912</v>
      </c>
      <c r="HK79" t="str">
        <f t="shared" si="51"/>
        <v>STZ</v>
      </c>
    </row>
    <row r="80" spans="1:219" x14ac:dyDescent="0.25">
      <c r="A80">
        <v>71</v>
      </c>
      <c r="B80" t="s">
        <v>498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5</v>
      </c>
      <c r="J80">
        <v>1</v>
      </c>
      <c r="K80" t="s">
        <v>218</v>
      </c>
      <c r="L80" t="s">
        <v>218</v>
      </c>
      <c r="M80">
        <v>29</v>
      </c>
      <c r="N80">
        <v>144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284</v>
      </c>
      <c r="AV80">
        <v>57.119998931884773</v>
      </c>
      <c r="AW80">
        <v>56.880001068115227</v>
      </c>
      <c r="AX80">
        <v>57.169998168945313</v>
      </c>
      <c r="AY80">
        <v>56.430000305175781</v>
      </c>
      <c r="AZ80">
        <v>56.659999847412109</v>
      </c>
      <c r="BA80" s="2">
        <f t="shared" si="34"/>
        <v>-4.2193716466731868E-3</v>
      </c>
      <c r="BB80" s="2">
        <f t="shared" si="35"/>
        <v>5.0725399705822127E-3</v>
      </c>
      <c r="BC80" s="2">
        <f t="shared" si="36"/>
        <v>7.9114056696405477E-3</v>
      </c>
      <c r="BD80" s="2">
        <f t="shared" si="37"/>
        <v>4.0592930260453519E-3</v>
      </c>
      <c r="BE80">
        <v>28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8</v>
      </c>
      <c r="BO80">
        <v>10</v>
      </c>
      <c r="BP80">
        <v>8</v>
      </c>
      <c r="BQ80">
        <v>45</v>
      </c>
      <c r="BR80">
        <v>86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499</v>
      </c>
      <c r="CN80">
        <v>56.659999847412109</v>
      </c>
      <c r="CO80">
        <v>56.549999237060547</v>
      </c>
      <c r="CP80">
        <v>57.229999542236328</v>
      </c>
      <c r="CQ80">
        <v>56.439998626708977</v>
      </c>
      <c r="CR80">
        <v>57.200000762939453</v>
      </c>
      <c r="CS80" s="2">
        <f t="shared" si="38"/>
        <v>-1.9451920749005147E-3</v>
      </c>
      <c r="CT80" s="2">
        <f t="shared" si="39"/>
        <v>1.1881885560280914E-2</v>
      </c>
      <c r="CU80" s="2">
        <f t="shared" si="40"/>
        <v>1.9451920749006257E-3</v>
      </c>
      <c r="CV80" s="2">
        <f t="shared" si="41"/>
        <v>1.3286750456179885E-2</v>
      </c>
      <c r="CW80">
        <v>5</v>
      </c>
      <c r="CX80">
        <v>97</v>
      </c>
      <c r="CY80">
        <v>79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500</v>
      </c>
      <c r="EF80">
        <v>57.200000762939453</v>
      </c>
      <c r="EG80">
        <v>57.389999389648438</v>
      </c>
      <c r="EH80">
        <v>57.580001831054688</v>
      </c>
      <c r="EI80">
        <v>56.959999084472663</v>
      </c>
      <c r="EJ80">
        <v>57.029998779296882</v>
      </c>
      <c r="EK80" s="2">
        <f t="shared" si="42"/>
        <v>3.3106574094728947E-3</v>
      </c>
      <c r="EL80" s="2">
        <f t="shared" si="43"/>
        <v>3.2997991553340711E-3</v>
      </c>
      <c r="EM80" s="2">
        <f t="shared" si="44"/>
        <v>7.4925999259259912E-3</v>
      </c>
      <c r="EN80" s="2">
        <f t="shared" si="45"/>
        <v>1.227418837849048E-3</v>
      </c>
      <c r="EO80">
        <v>14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</v>
      </c>
      <c r="EY80">
        <v>22</v>
      </c>
      <c r="EZ80">
        <v>24</v>
      </c>
      <c r="FA80">
        <v>34</v>
      </c>
      <c r="FB80">
        <v>87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501</v>
      </c>
      <c r="FX80">
        <v>57.029998779296882</v>
      </c>
      <c r="FY80">
        <v>57.599998474121087</v>
      </c>
      <c r="FZ80">
        <v>57.830001831054688</v>
      </c>
      <c r="GA80">
        <v>56.970001220703118</v>
      </c>
      <c r="GB80">
        <v>57.619998931884773</v>
      </c>
      <c r="GC80">
        <v>397</v>
      </c>
      <c r="GD80">
        <v>332</v>
      </c>
      <c r="GE80">
        <v>195</v>
      </c>
      <c r="GF80">
        <v>174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173</v>
      </c>
      <c r="GM80">
        <v>0</v>
      </c>
      <c r="GN80">
        <v>87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3</v>
      </c>
      <c r="GX80" t="s">
        <v>222</v>
      </c>
      <c r="GY80">
        <v>295066</v>
      </c>
      <c r="GZ80">
        <v>448671</v>
      </c>
      <c r="HA80">
        <v>1.7470000000000001</v>
      </c>
      <c r="HB80">
        <v>2.4409999999999998</v>
      </c>
      <c r="HC80">
        <v>-20.239999999999998</v>
      </c>
      <c r="HD80">
        <v>2.93</v>
      </c>
      <c r="HE80">
        <v>0.14840001</v>
      </c>
      <c r="HF80" s="2">
        <f t="shared" si="46"/>
        <v>9.8958282972924083E-3</v>
      </c>
      <c r="HG80" s="2">
        <f t="shared" si="47"/>
        <v>3.9772323992922631E-3</v>
      </c>
      <c r="HH80" s="2">
        <f t="shared" si="48"/>
        <v>1.0937452606027742E-2</v>
      </c>
      <c r="HI80" s="2">
        <f t="shared" si="49"/>
        <v>1.1280765762422984E-2</v>
      </c>
      <c r="HJ80" s="3">
        <f t="shared" si="50"/>
        <v>57.829087054251545</v>
      </c>
      <c r="HK80" t="str">
        <f t="shared" si="51"/>
        <v>CTB</v>
      </c>
    </row>
    <row r="81" spans="1:219" x14ac:dyDescent="0.25">
      <c r="A81">
        <v>72</v>
      </c>
      <c r="B81" t="s">
        <v>502</v>
      </c>
      <c r="C81">
        <v>10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</v>
      </c>
      <c r="W81">
        <v>5</v>
      </c>
      <c r="X81">
        <v>6</v>
      </c>
      <c r="Y81">
        <v>21</v>
      </c>
      <c r="Z81">
        <v>160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503</v>
      </c>
      <c r="AV81">
        <v>121.7600021362305</v>
      </c>
      <c r="AW81">
        <v>122</v>
      </c>
      <c r="AX81">
        <v>122.9700012207031</v>
      </c>
      <c r="AY81">
        <v>120.76999664306641</v>
      </c>
      <c r="AZ81">
        <v>121.2900009155273</v>
      </c>
      <c r="BA81" s="2">
        <f t="shared" si="34"/>
        <v>1.9671956046680705E-3</v>
      </c>
      <c r="BB81" s="2">
        <f t="shared" si="35"/>
        <v>7.8881126378308464E-3</v>
      </c>
      <c r="BC81" s="2">
        <f t="shared" si="36"/>
        <v>1.0081994728963872E-2</v>
      </c>
      <c r="BD81" s="2">
        <f t="shared" si="37"/>
        <v>4.2872806376104133E-3</v>
      </c>
      <c r="BE81">
        <v>36</v>
      </c>
      <c r="BF81">
        <v>12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16</v>
      </c>
      <c r="BO81">
        <v>4</v>
      </c>
      <c r="BP81">
        <v>5</v>
      </c>
      <c r="BQ81">
        <v>8</v>
      </c>
      <c r="BR81">
        <v>123</v>
      </c>
      <c r="BS81">
        <v>0</v>
      </c>
      <c r="BT81">
        <v>0</v>
      </c>
      <c r="BU81">
        <v>0</v>
      </c>
      <c r="BV81">
        <v>0</v>
      </c>
      <c r="BW81">
        <v>12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50</v>
      </c>
      <c r="CF81">
        <v>13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 t="s">
        <v>343</v>
      </c>
      <c r="CN81">
        <v>121.2900009155273</v>
      </c>
      <c r="CO81">
        <v>121.25</v>
      </c>
      <c r="CP81">
        <v>123.15000152587891</v>
      </c>
      <c r="CQ81">
        <v>120.8300018310547</v>
      </c>
      <c r="CR81">
        <v>122.5500030517578</v>
      </c>
      <c r="CS81" s="2">
        <f t="shared" si="38"/>
        <v>-3.2990445795721968E-4</v>
      </c>
      <c r="CT81" s="2">
        <f t="shared" si="39"/>
        <v>1.5428351622713055E-2</v>
      </c>
      <c r="CU81" s="2">
        <f t="shared" si="40"/>
        <v>3.4639024242910654E-3</v>
      </c>
      <c r="CV81" s="2">
        <f t="shared" si="41"/>
        <v>1.403509733065178E-2</v>
      </c>
      <c r="CW81">
        <v>24</v>
      </c>
      <c r="CX81">
        <v>55</v>
      </c>
      <c r="CY81">
        <v>106</v>
      </c>
      <c r="CZ81">
        <v>2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4</v>
      </c>
      <c r="DG81">
        <v>2</v>
      </c>
      <c r="DH81">
        <v>1</v>
      </c>
      <c r="DI81">
        <v>0</v>
      </c>
      <c r="DJ81">
        <v>0</v>
      </c>
      <c r="DK81">
        <v>1</v>
      </c>
      <c r="DL81">
        <v>7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504</v>
      </c>
      <c r="EF81">
        <v>122.5500030517578</v>
      </c>
      <c r="EG81">
        <v>122.59999847412109</v>
      </c>
      <c r="EH81">
        <v>124.65000152587891</v>
      </c>
      <c r="EI81">
        <v>121.90000152587891</v>
      </c>
      <c r="EJ81">
        <v>122.88999938964839</v>
      </c>
      <c r="EK81" s="2">
        <f t="shared" si="42"/>
        <v>4.0779300966997667E-4</v>
      </c>
      <c r="EL81" s="2">
        <f t="shared" si="43"/>
        <v>1.6446073218316037E-2</v>
      </c>
      <c r="EM81" s="2">
        <f t="shared" si="44"/>
        <v>5.709599975157742E-3</v>
      </c>
      <c r="EN81" s="2">
        <f t="shared" si="45"/>
        <v>8.0559676839975225E-3</v>
      </c>
      <c r="EO81">
        <v>74</v>
      </c>
      <c r="EP81">
        <v>49</v>
      </c>
      <c r="EQ81">
        <v>55</v>
      </c>
      <c r="ER81">
        <v>16</v>
      </c>
      <c r="ES81">
        <v>0</v>
      </c>
      <c r="ET81">
        <v>1</v>
      </c>
      <c r="EU81">
        <v>71</v>
      </c>
      <c r="EV81">
        <v>0</v>
      </c>
      <c r="EW81">
        <v>0</v>
      </c>
      <c r="EX81">
        <v>4</v>
      </c>
      <c r="EY81">
        <v>0</v>
      </c>
      <c r="EZ81">
        <v>0</v>
      </c>
      <c r="FA81">
        <v>0</v>
      </c>
      <c r="FB81">
        <v>1</v>
      </c>
      <c r="FC81">
        <v>1</v>
      </c>
      <c r="FD81">
        <v>2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1</v>
      </c>
      <c r="FK81">
        <v>0</v>
      </c>
      <c r="FL81">
        <v>0</v>
      </c>
      <c r="FM81">
        <v>1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505</v>
      </c>
      <c r="FX81">
        <v>122.88999938964839</v>
      </c>
      <c r="FY81">
        <v>123.629997253418</v>
      </c>
      <c r="FZ81">
        <v>125.44000244140619</v>
      </c>
      <c r="GA81">
        <v>123.629997253418</v>
      </c>
      <c r="GB81">
        <v>124.6800003051758</v>
      </c>
      <c r="GC81">
        <v>431</v>
      </c>
      <c r="GD81">
        <v>363</v>
      </c>
      <c r="GE81">
        <v>381</v>
      </c>
      <c r="GF81">
        <v>12</v>
      </c>
      <c r="GG81">
        <v>0</v>
      </c>
      <c r="GH81">
        <v>18</v>
      </c>
      <c r="GI81">
        <v>0</v>
      </c>
      <c r="GJ81">
        <v>18</v>
      </c>
      <c r="GK81">
        <v>0</v>
      </c>
      <c r="GL81">
        <v>284</v>
      </c>
      <c r="GM81">
        <v>0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0</v>
      </c>
      <c r="GT81">
        <v>0</v>
      </c>
      <c r="GU81">
        <v>0</v>
      </c>
      <c r="GV81">
        <v>0</v>
      </c>
      <c r="GW81">
        <v>1.7</v>
      </c>
      <c r="GX81" t="s">
        <v>218</v>
      </c>
      <c r="GY81">
        <v>984265</v>
      </c>
      <c r="GZ81">
        <v>1174385</v>
      </c>
      <c r="HA81">
        <v>1.9319999999999999</v>
      </c>
      <c r="HB81">
        <v>3.3029999999999999</v>
      </c>
      <c r="HC81">
        <v>1.74</v>
      </c>
      <c r="HD81">
        <v>1.39</v>
      </c>
      <c r="HE81">
        <v>0</v>
      </c>
      <c r="HF81" s="2">
        <f t="shared" si="46"/>
        <v>5.9855850538663713E-3</v>
      </c>
      <c r="HG81" s="2">
        <f t="shared" si="47"/>
        <v>1.4429250261164928E-2</v>
      </c>
      <c r="HH81" s="2">
        <f t="shared" si="48"/>
        <v>0</v>
      </c>
      <c r="HI81" s="2">
        <f t="shared" si="49"/>
        <v>8.4215836476397854E-3</v>
      </c>
      <c r="HJ81" s="3">
        <f t="shared" si="50"/>
        <v>125.4138854235747</v>
      </c>
      <c r="HK81" t="str">
        <f t="shared" si="51"/>
        <v>CPRT</v>
      </c>
    </row>
    <row r="82" spans="1:219" x14ac:dyDescent="0.25">
      <c r="A82">
        <v>73</v>
      </c>
      <c r="B82" t="s">
        <v>506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13</v>
      </c>
      <c r="W82">
        <v>2</v>
      </c>
      <c r="X82">
        <v>3</v>
      </c>
      <c r="Y82">
        <v>4</v>
      </c>
      <c r="Z82">
        <v>93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16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 t="s">
        <v>507</v>
      </c>
      <c r="AV82">
        <v>899</v>
      </c>
      <c r="AW82">
        <v>904.55999755859375</v>
      </c>
      <c r="AX82">
        <v>914.19000244140625</v>
      </c>
      <c r="AY82">
        <v>901.02001953125</v>
      </c>
      <c r="AZ82">
        <v>912.92999267578125</v>
      </c>
      <c r="BA82" s="2">
        <f t="shared" si="34"/>
        <v>6.1466321455737605E-3</v>
      </c>
      <c r="BB82" s="2">
        <f t="shared" si="35"/>
        <v>1.0533920582258549E-2</v>
      </c>
      <c r="BC82" s="2">
        <f t="shared" si="36"/>
        <v>3.9134806280380907E-3</v>
      </c>
      <c r="BD82" s="2">
        <f t="shared" si="37"/>
        <v>1.3045877822047802E-2</v>
      </c>
      <c r="BE82">
        <v>32</v>
      </c>
      <c r="BF82">
        <v>60</v>
      </c>
      <c r="BG82">
        <v>4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8</v>
      </c>
      <c r="BO82">
        <v>1</v>
      </c>
      <c r="BP82">
        <v>1</v>
      </c>
      <c r="BQ82">
        <v>0</v>
      </c>
      <c r="BR82">
        <v>0</v>
      </c>
      <c r="BS82">
        <v>1</v>
      </c>
      <c r="BT82">
        <v>10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508</v>
      </c>
      <c r="CN82">
        <v>912.92999267578125</v>
      </c>
      <c r="CO82">
        <v>914.47998046875</v>
      </c>
      <c r="CP82">
        <v>918.030029296875</v>
      </c>
      <c r="CQ82">
        <v>905.09997558593761</v>
      </c>
      <c r="CR82">
        <v>909.25</v>
      </c>
      <c r="CS82" s="2">
        <f t="shared" si="38"/>
        <v>1.6949390102276585E-3</v>
      </c>
      <c r="CT82" s="2">
        <f t="shared" si="39"/>
        <v>3.8670290892814929E-3</v>
      </c>
      <c r="CU82" s="2">
        <f t="shared" si="40"/>
        <v>1.0257200904501329E-2</v>
      </c>
      <c r="CV82" s="2">
        <f t="shared" si="41"/>
        <v>4.5642281155483522E-3</v>
      </c>
      <c r="CW82">
        <v>59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25</v>
      </c>
      <c r="DG82">
        <v>5</v>
      </c>
      <c r="DH82">
        <v>7</v>
      </c>
      <c r="DI82">
        <v>2</v>
      </c>
      <c r="DJ82">
        <v>40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66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 t="s">
        <v>287</v>
      </c>
      <c r="EF82">
        <v>909.25</v>
      </c>
      <c r="EG82">
        <v>906.239990234375</v>
      </c>
      <c r="EH82">
        <v>925.77001953125</v>
      </c>
      <c r="EI82">
        <v>906.239990234375</v>
      </c>
      <c r="EJ82">
        <v>913</v>
      </c>
      <c r="EK82" s="2">
        <f t="shared" si="42"/>
        <v>-3.3214267722245783E-3</v>
      </c>
      <c r="EL82" s="2">
        <f t="shared" si="43"/>
        <v>2.1095983759296666E-2</v>
      </c>
      <c r="EM82" s="2">
        <f t="shared" si="44"/>
        <v>0</v>
      </c>
      <c r="EN82" s="2">
        <f t="shared" si="45"/>
        <v>7.4041727991511763E-3</v>
      </c>
      <c r="EO82">
        <v>0</v>
      </c>
      <c r="EP82">
        <v>30</v>
      </c>
      <c r="EQ82">
        <v>48</v>
      </c>
      <c r="ER82">
        <v>28</v>
      </c>
      <c r="ES82">
        <v>12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423</v>
      </c>
      <c r="FX82">
        <v>913</v>
      </c>
      <c r="FY82">
        <v>916.760009765625</v>
      </c>
      <c r="FZ82">
        <v>938.780029296875</v>
      </c>
      <c r="GA82">
        <v>914.66998291015625</v>
      </c>
      <c r="GB82">
        <v>933.72998046875</v>
      </c>
      <c r="GC82">
        <v>288</v>
      </c>
      <c r="GD82">
        <v>204</v>
      </c>
      <c r="GE82">
        <v>177</v>
      </c>
      <c r="GF82">
        <v>79</v>
      </c>
      <c r="GG82">
        <v>0</v>
      </c>
      <c r="GH82">
        <v>40</v>
      </c>
      <c r="GI82">
        <v>0</v>
      </c>
      <c r="GJ82">
        <v>40</v>
      </c>
      <c r="GK82">
        <v>0</v>
      </c>
      <c r="GL82">
        <v>133</v>
      </c>
      <c r="GM82">
        <v>0</v>
      </c>
      <c r="GN82">
        <v>40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1.7</v>
      </c>
      <c r="GX82" t="s">
        <v>218</v>
      </c>
      <c r="GY82">
        <v>111623</v>
      </c>
      <c r="GZ82">
        <v>197028</v>
      </c>
      <c r="HA82">
        <v>11.666</v>
      </c>
      <c r="HB82">
        <v>11.753</v>
      </c>
      <c r="HC82">
        <v>3.66</v>
      </c>
      <c r="HD82">
        <v>1.36</v>
      </c>
      <c r="HE82">
        <v>0</v>
      </c>
      <c r="HF82" s="2">
        <f t="shared" si="46"/>
        <v>4.1014111933026509E-3</v>
      </c>
      <c r="HG82" s="2">
        <f t="shared" si="47"/>
        <v>2.345599484870009E-2</v>
      </c>
      <c r="HH82" s="2">
        <f t="shared" si="48"/>
        <v>2.2797971477869217E-3</v>
      </c>
      <c r="HI82" s="2">
        <f t="shared" si="49"/>
        <v>2.0412750963640813E-2</v>
      </c>
      <c r="HJ82" s="3">
        <f t="shared" si="50"/>
        <v>938.26352783218169</v>
      </c>
      <c r="HK82" t="str">
        <f t="shared" si="51"/>
        <v>CSGP</v>
      </c>
    </row>
    <row r="83" spans="1:219" x14ac:dyDescent="0.25">
      <c r="A83">
        <v>74</v>
      </c>
      <c r="B83" t="s">
        <v>509</v>
      </c>
      <c r="C83">
        <v>10</v>
      </c>
      <c r="D83">
        <v>1</v>
      </c>
      <c r="E83">
        <v>5</v>
      </c>
      <c r="F83">
        <v>1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46</v>
      </c>
      <c r="W83">
        <v>48</v>
      </c>
      <c r="X83">
        <v>49</v>
      </c>
      <c r="Y83">
        <v>32</v>
      </c>
      <c r="Z83">
        <v>18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296</v>
      </c>
      <c r="AV83">
        <v>369.54998779296881</v>
      </c>
      <c r="AW83">
        <v>369</v>
      </c>
      <c r="AX83">
        <v>375.3599853515625</v>
      </c>
      <c r="AY83">
        <v>368.73001098632813</v>
      </c>
      <c r="AZ83">
        <v>371.73001098632813</v>
      </c>
      <c r="BA83" s="2">
        <f t="shared" si="34"/>
        <v>-1.4904818237637674E-3</v>
      </c>
      <c r="BB83" s="2">
        <f t="shared" si="35"/>
        <v>1.6943695651537638E-2</v>
      </c>
      <c r="BC83" s="2">
        <f t="shared" si="36"/>
        <v>7.3167754382619243E-4</v>
      </c>
      <c r="BD83" s="2">
        <f t="shared" si="37"/>
        <v>8.0703734197837829E-3</v>
      </c>
      <c r="BE83">
        <v>10</v>
      </c>
      <c r="BF83">
        <v>93</v>
      </c>
      <c r="BG83">
        <v>80</v>
      </c>
      <c r="BH83">
        <v>12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510</v>
      </c>
      <c r="CN83">
        <v>371.73001098632813</v>
      </c>
      <c r="CO83">
        <v>371.6099853515625</v>
      </c>
      <c r="CP83">
        <v>374.57998657226563</v>
      </c>
      <c r="CQ83">
        <v>371.47000122070313</v>
      </c>
      <c r="CR83">
        <v>374.08999633789063</v>
      </c>
      <c r="CS83" s="2">
        <f t="shared" si="38"/>
        <v>-3.2298818518583516E-4</v>
      </c>
      <c r="CT83" s="2">
        <f t="shared" si="39"/>
        <v>7.9288838890759772E-3</v>
      </c>
      <c r="CU83" s="2">
        <f t="shared" si="40"/>
        <v>3.7669636548365304E-4</v>
      </c>
      <c r="CV83" s="2">
        <f t="shared" si="41"/>
        <v>7.0036492363753089E-3</v>
      </c>
      <c r="CW83">
        <v>86</v>
      </c>
      <c r="CX83">
        <v>109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511</v>
      </c>
      <c r="EF83">
        <v>374.08999633789063</v>
      </c>
      <c r="EG83">
        <v>374.33999633789063</v>
      </c>
      <c r="EH83">
        <v>375.44000244140631</v>
      </c>
      <c r="EI83">
        <v>370.02999877929688</v>
      </c>
      <c r="EJ83">
        <v>371.260009765625</v>
      </c>
      <c r="EK83" s="2">
        <f t="shared" si="42"/>
        <v>6.6784207524095418E-4</v>
      </c>
      <c r="EL83" s="2">
        <f t="shared" si="43"/>
        <v>2.9299118270897928E-3</v>
      </c>
      <c r="EM83" s="2">
        <f t="shared" si="44"/>
        <v>1.1513590855259381E-2</v>
      </c>
      <c r="EN83" s="2">
        <f t="shared" si="45"/>
        <v>3.3130715777996977E-3</v>
      </c>
      <c r="EO83">
        <v>56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34</v>
      </c>
      <c r="EY83">
        <v>11</v>
      </c>
      <c r="EZ83">
        <v>29</v>
      </c>
      <c r="FA83">
        <v>3</v>
      </c>
      <c r="FB83">
        <v>84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57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 t="s">
        <v>388</v>
      </c>
      <c r="FX83">
        <v>371.260009765625</v>
      </c>
      <c r="FY83">
        <v>371.260009765625</v>
      </c>
      <c r="FZ83">
        <v>374.85000610351563</v>
      </c>
      <c r="GA83">
        <v>370.41000366210938</v>
      </c>
      <c r="GB83">
        <v>373.27999877929688</v>
      </c>
      <c r="GC83">
        <v>453</v>
      </c>
      <c r="GD83">
        <v>359</v>
      </c>
      <c r="GE83">
        <v>251</v>
      </c>
      <c r="GF83">
        <v>165</v>
      </c>
      <c r="GG83">
        <v>0</v>
      </c>
      <c r="GH83">
        <v>12</v>
      </c>
      <c r="GI83">
        <v>0</v>
      </c>
      <c r="GJ83">
        <v>0</v>
      </c>
      <c r="GK83">
        <v>0</v>
      </c>
      <c r="GL83">
        <v>102</v>
      </c>
      <c r="GM83">
        <v>0</v>
      </c>
      <c r="GN83">
        <v>84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2.1</v>
      </c>
      <c r="GX83" t="s">
        <v>218</v>
      </c>
      <c r="GY83">
        <v>2138003</v>
      </c>
      <c r="GZ83">
        <v>1832385</v>
      </c>
      <c r="HA83">
        <v>0.42099999999999999</v>
      </c>
      <c r="HB83">
        <v>0.99</v>
      </c>
      <c r="HC83">
        <v>3.74</v>
      </c>
      <c r="HD83">
        <v>1.08</v>
      </c>
      <c r="HE83">
        <v>0.2863</v>
      </c>
      <c r="HF83" s="2">
        <f t="shared" si="46"/>
        <v>0</v>
      </c>
      <c r="HG83" s="2">
        <f t="shared" si="47"/>
        <v>9.5771542735395565E-3</v>
      </c>
      <c r="HH83" s="2">
        <f t="shared" si="48"/>
        <v>2.2895169992918074E-3</v>
      </c>
      <c r="HI83" s="2">
        <f t="shared" si="49"/>
        <v>7.6885853155084227E-3</v>
      </c>
      <c r="HJ83" s="3">
        <f t="shared" si="50"/>
        <v>374.81562415474622</v>
      </c>
      <c r="HK83" t="str">
        <f t="shared" si="51"/>
        <v>COST</v>
      </c>
    </row>
    <row r="84" spans="1:219" x14ac:dyDescent="0.25">
      <c r="A84">
        <v>75</v>
      </c>
      <c r="B84" t="s">
        <v>512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0</v>
      </c>
      <c r="N84">
        <v>3</v>
      </c>
      <c r="O84">
        <v>104</v>
      </c>
      <c r="P84">
        <v>58</v>
      </c>
      <c r="Q84">
        <v>30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513</v>
      </c>
      <c r="AV84">
        <v>9.0900001525878906</v>
      </c>
      <c r="AW84">
        <v>8.9600000381469727</v>
      </c>
      <c r="AX84">
        <v>9.0299997329711914</v>
      </c>
      <c r="AY84">
        <v>8.5100002288818359</v>
      </c>
      <c r="AZ84">
        <v>8.6899995803833008</v>
      </c>
      <c r="BA84" s="2">
        <f t="shared" si="34"/>
        <v>-1.4508941282080912E-2</v>
      </c>
      <c r="BB84" s="2">
        <f t="shared" si="35"/>
        <v>7.7519044179623631E-3</v>
      </c>
      <c r="BC84" s="2">
        <f t="shared" si="36"/>
        <v>5.0223192784517146E-2</v>
      </c>
      <c r="BD84" s="2">
        <f t="shared" si="37"/>
        <v>2.0713390125793874E-2</v>
      </c>
      <c r="BE84">
        <v>3</v>
      </c>
      <c r="BF84">
        <v>2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191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5</v>
      </c>
      <c r="CF84">
        <v>2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514</v>
      </c>
      <c r="CN84">
        <v>8.6899995803833008</v>
      </c>
      <c r="CO84">
        <v>8.6899995803833008</v>
      </c>
      <c r="CP84">
        <v>9.1800003051757795</v>
      </c>
      <c r="CQ84">
        <v>8.6000003814697266</v>
      </c>
      <c r="CR84">
        <v>9.0900001525878906</v>
      </c>
      <c r="CS84" s="2">
        <f t="shared" si="38"/>
        <v>0</v>
      </c>
      <c r="CT84" s="2">
        <f t="shared" si="39"/>
        <v>5.3376983497071429E-2</v>
      </c>
      <c r="CU84" s="2">
        <f t="shared" si="40"/>
        <v>1.0356640190954391E-2</v>
      </c>
      <c r="CV84" s="2">
        <f t="shared" si="41"/>
        <v>5.3905364454659876E-2</v>
      </c>
      <c r="CW84">
        <v>1</v>
      </c>
      <c r="CX84">
        <v>1</v>
      </c>
      <c r="CY84">
        <v>1</v>
      </c>
      <c r="CZ84">
        <v>0</v>
      </c>
      <c r="DA84">
        <v>190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1</v>
      </c>
      <c r="DI84">
        <v>0</v>
      </c>
      <c r="DJ84">
        <v>1</v>
      </c>
      <c r="DK84">
        <v>1</v>
      </c>
      <c r="DL84">
        <v>3</v>
      </c>
      <c r="DM84">
        <v>1</v>
      </c>
      <c r="DN84">
        <v>3</v>
      </c>
      <c r="DO84">
        <v>0</v>
      </c>
      <c r="DP84">
        <v>0</v>
      </c>
      <c r="DQ84">
        <v>1</v>
      </c>
      <c r="DR84">
        <v>1</v>
      </c>
      <c r="DS84">
        <v>0</v>
      </c>
      <c r="DT84">
        <v>0</v>
      </c>
      <c r="DU84">
        <v>1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515</v>
      </c>
      <c r="EF84">
        <v>9.0900001525878906</v>
      </c>
      <c r="EG84">
        <v>9.1400003433227539</v>
      </c>
      <c r="EH84">
        <v>9.4600000381469727</v>
      </c>
      <c r="EI84">
        <v>9.1000003814697283</v>
      </c>
      <c r="EJ84">
        <v>9.1999998092651367</v>
      </c>
      <c r="EK84" s="2">
        <f t="shared" si="42"/>
        <v>5.4704801812607284E-3</v>
      </c>
      <c r="EL84" s="2">
        <f t="shared" si="43"/>
        <v>3.3826606081800881E-2</v>
      </c>
      <c r="EM84" s="2">
        <f t="shared" si="44"/>
        <v>4.3763632768621941E-3</v>
      </c>
      <c r="EN84" s="2">
        <f t="shared" si="45"/>
        <v>1.0869503246587087E-2</v>
      </c>
      <c r="EO84">
        <v>2</v>
      </c>
      <c r="EP84">
        <v>22</v>
      </c>
      <c r="EQ84">
        <v>40</v>
      </c>
      <c r="ER84">
        <v>18</v>
      </c>
      <c r="ES84">
        <v>113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1</v>
      </c>
      <c r="FB84">
        <v>0</v>
      </c>
      <c r="FC84">
        <v>1</v>
      </c>
      <c r="FD84">
        <v>1</v>
      </c>
      <c r="FE84">
        <v>1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303</v>
      </c>
      <c r="FX84">
        <v>9.1999998092651367</v>
      </c>
      <c r="FY84">
        <v>9.2700004577636719</v>
      </c>
      <c r="FZ84">
        <v>10.159999847412109</v>
      </c>
      <c r="GA84">
        <v>9.1800003051757813</v>
      </c>
      <c r="GB84">
        <v>9.9099998474121094</v>
      </c>
      <c r="GC84">
        <v>588</v>
      </c>
      <c r="GD84">
        <v>195</v>
      </c>
      <c r="GE84">
        <v>388</v>
      </c>
      <c r="GF84">
        <v>4</v>
      </c>
      <c r="GG84">
        <v>0</v>
      </c>
      <c r="GH84">
        <v>409</v>
      </c>
      <c r="GI84">
        <v>0</v>
      </c>
      <c r="GJ84">
        <v>321</v>
      </c>
      <c r="GK84">
        <v>4</v>
      </c>
      <c r="GL84">
        <v>192</v>
      </c>
      <c r="GM84">
        <v>4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0</v>
      </c>
      <c r="GT84">
        <v>0</v>
      </c>
      <c r="GU84">
        <v>0</v>
      </c>
      <c r="GV84">
        <v>0</v>
      </c>
      <c r="GW84">
        <v>2.6</v>
      </c>
      <c r="GX84" t="s">
        <v>222</v>
      </c>
      <c r="GY84">
        <v>9267225</v>
      </c>
      <c r="GZ84">
        <v>7830514</v>
      </c>
      <c r="HA84">
        <v>0.371</v>
      </c>
      <c r="HB84">
        <v>0.74299999999999999</v>
      </c>
      <c r="HC84">
        <v>-19.07</v>
      </c>
      <c r="HD84">
        <v>1.54</v>
      </c>
      <c r="HF84" s="2">
        <f t="shared" si="46"/>
        <v>7.5513101447486353E-3</v>
      </c>
      <c r="HG84" s="2">
        <f t="shared" si="47"/>
        <v>8.7598366438473185E-2</v>
      </c>
      <c r="HH84" s="2">
        <f t="shared" si="48"/>
        <v>9.708753845045881E-3</v>
      </c>
      <c r="HI84" s="2">
        <f t="shared" si="49"/>
        <v>7.3662921642421608E-2</v>
      </c>
      <c r="HJ84" s="3">
        <f t="shared" si="50"/>
        <v>10.082037354747667</v>
      </c>
      <c r="HK84" t="str">
        <f t="shared" si="51"/>
        <v>COTY</v>
      </c>
    </row>
    <row r="85" spans="1:219" x14ac:dyDescent="0.25">
      <c r="A85">
        <v>76</v>
      </c>
      <c r="B85" t="s">
        <v>516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4</v>
      </c>
      <c r="W85">
        <v>5</v>
      </c>
      <c r="X85">
        <v>3</v>
      </c>
      <c r="Y85">
        <v>2</v>
      </c>
      <c r="Z85">
        <v>43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 t="s">
        <v>464</v>
      </c>
      <c r="AV85">
        <v>374.29998779296881</v>
      </c>
      <c r="AW85">
        <v>374.57998657226563</v>
      </c>
      <c r="AX85">
        <v>379.42001342773438</v>
      </c>
      <c r="AY85">
        <v>369.54998779296881</v>
      </c>
      <c r="AZ85">
        <v>377.23001098632813</v>
      </c>
      <c r="BA85" s="2">
        <f t="shared" si="34"/>
        <v>7.4750063893980201E-4</v>
      </c>
      <c r="BB85" s="2">
        <f t="shared" si="35"/>
        <v>1.2756382594959259E-2</v>
      </c>
      <c r="BC85" s="2">
        <f t="shared" si="36"/>
        <v>1.3428370333732231E-2</v>
      </c>
      <c r="BD85" s="2">
        <f t="shared" si="37"/>
        <v>2.0358993106827983E-2</v>
      </c>
      <c r="BE85">
        <v>23</v>
      </c>
      <c r="BF85">
        <v>24</v>
      </c>
      <c r="BG85">
        <v>3</v>
      </c>
      <c r="BH85">
        <v>0</v>
      </c>
      <c r="BI85">
        <v>0</v>
      </c>
      <c r="BJ85">
        <v>1</v>
      </c>
      <c r="BK85">
        <v>3</v>
      </c>
      <c r="BL85">
        <v>0</v>
      </c>
      <c r="BM85">
        <v>0</v>
      </c>
      <c r="BN85">
        <v>8</v>
      </c>
      <c r="BO85">
        <v>4</v>
      </c>
      <c r="BP85">
        <v>2</v>
      </c>
      <c r="BQ85">
        <v>1</v>
      </c>
      <c r="BR85">
        <v>22</v>
      </c>
      <c r="BS85">
        <v>1</v>
      </c>
      <c r="BT85">
        <v>29</v>
      </c>
      <c r="BU85">
        <v>0</v>
      </c>
      <c r="BV85">
        <v>0</v>
      </c>
      <c r="BW85">
        <v>4</v>
      </c>
      <c r="BX85">
        <v>0</v>
      </c>
      <c r="BY85">
        <v>22</v>
      </c>
      <c r="BZ85">
        <v>22</v>
      </c>
      <c r="CA85">
        <v>1</v>
      </c>
      <c r="CB85">
        <v>0</v>
      </c>
      <c r="CC85">
        <v>2</v>
      </c>
      <c r="CD85">
        <v>1</v>
      </c>
      <c r="CE85">
        <v>9</v>
      </c>
      <c r="CF85">
        <v>4</v>
      </c>
      <c r="CG85">
        <v>13</v>
      </c>
      <c r="CH85">
        <v>13</v>
      </c>
      <c r="CI85">
        <v>1</v>
      </c>
      <c r="CJ85">
        <v>1</v>
      </c>
      <c r="CK85">
        <v>1</v>
      </c>
      <c r="CL85">
        <v>1</v>
      </c>
      <c r="CM85" t="s">
        <v>326</v>
      </c>
      <c r="CN85">
        <v>377.23001098632813</v>
      </c>
      <c r="CO85">
        <v>378.3900146484375</v>
      </c>
      <c r="CP85">
        <v>384.52999877929688</v>
      </c>
      <c r="CQ85">
        <v>373.8599853515625</v>
      </c>
      <c r="CR85">
        <v>376.3599853515625</v>
      </c>
      <c r="CS85" s="2">
        <f t="shared" si="38"/>
        <v>3.0656296868382116E-3</v>
      </c>
      <c r="CT85" s="2">
        <f t="shared" si="39"/>
        <v>1.596750357670651E-2</v>
      </c>
      <c r="CU85" s="2">
        <f t="shared" si="40"/>
        <v>1.1971852114236792E-2</v>
      </c>
      <c r="CV85" s="2">
        <f t="shared" si="41"/>
        <v>6.6425765153134142E-3</v>
      </c>
      <c r="CW85">
        <v>9</v>
      </c>
      <c r="CX85">
        <v>8</v>
      </c>
      <c r="CY85">
        <v>18</v>
      </c>
      <c r="CZ85">
        <v>5</v>
      </c>
      <c r="DA85">
        <v>0</v>
      </c>
      <c r="DB85">
        <v>1</v>
      </c>
      <c r="DC85">
        <v>23</v>
      </c>
      <c r="DD85">
        <v>0</v>
      </c>
      <c r="DE85">
        <v>0</v>
      </c>
      <c r="DF85">
        <v>4</v>
      </c>
      <c r="DG85">
        <v>3</v>
      </c>
      <c r="DH85">
        <v>3</v>
      </c>
      <c r="DI85">
        <v>3</v>
      </c>
      <c r="DJ85">
        <v>36</v>
      </c>
      <c r="DK85">
        <v>1</v>
      </c>
      <c r="DL85">
        <v>36</v>
      </c>
      <c r="DM85">
        <v>0</v>
      </c>
      <c r="DN85">
        <v>0</v>
      </c>
      <c r="DO85">
        <v>31</v>
      </c>
      <c r="DP85">
        <v>23</v>
      </c>
      <c r="DQ85">
        <v>31</v>
      </c>
      <c r="DR85">
        <v>31</v>
      </c>
      <c r="DS85">
        <v>2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4</v>
      </c>
      <c r="DZ85">
        <v>4</v>
      </c>
      <c r="EA85">
        <v>1</v>
      </c>
      <c r="EB85">
        <v>1</v>
      </c>
      <c r="EC85">
        <v>1</v>
      </c>
      <c r="ED85">
        <v>1</v>
      </c>
      <c r="EE85" t="s">
        <v>386</v>
      </c>
      <c r="EF85">
        <v>376.3599853515625</v>
      </c>
      <c r="EG85">
        <v>374.02999877929688</v>
      </c>
      <c r="EH85">
        <v>382.29998779296881</v>
      </c>
      <c r="EI85">
        <v>366.19000244140631</v>
      </c>
      <c r="EJ85">
        <v>377.989990234375</v>
      </c>
      <c r="EK85" s="2">
        <f t="shared" si="42"/>
        <v>-6.2294109559926092E-3</v>
      </c>
      <c r="EL85" s="2">
        <f t="shared" si="43"/>
        <v>2.1632197953797672E-2</v>
      </c>
      <c r="EM85" s="2">
        <f t="shared" si="44"/>
        <v>2.0960875767926601E-2</v>
      </c>
      <c r="EN85" s="2">
        <f t="shared" si="45"/>
        <v>3.1217725595463652E-2</v>
      </c>
      <c r="EO85">
        <v>3</v>
      </c>
      <c r="EP85">
        <v>5</v>
      </c>
      <c r="EQ85">
        <v>39</v>
      </c>
      <c r="ER85">
        <v>10</v>
      </c>
      <c r="ES85">
        <v>7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1</v>
      </c>
      <c r="FA85">
        <v>1</v>
      </c>
      <c r="FB85">
        <v>8</v>
      </c>
      <c r="FC85">
        <v>1</v>
      </c>
      <c r="FD85">
        <v>11</v>
      </c>
      <c r="FE85">
        <v>1</v>
      </c>
      <c r="FF85">
        <v>11</v>
      </c>
      <c r="FG85">
        <v>0</v>
      </c>
      <c r="FH85">
        <v>0</v>
      </c>
      <c r="FI85">
        <v>8</v>
      </c>
      <c r="FJ85">
        <v>8</v>
      </c>
      <c r="FK85">
        <v>0</v>
      </c>
      <c r="FL85">
        <v>0</v>
      </c>
      <c r="FM85">
        <v>1</v>
      </c>
      <c r="FN85">
        <v>1</v>
      </c>
      <c r="FO85">
        <v>1</v>
      </c>
      <c r="FP85">
        <v>0</v>
      </c>
      <c r="FQ85">
        <v>7</v>
      </c>
      <c r="FR85">
        <v>7</v>
      </c>
      <c r="FS85">
        <v>1</v>
      </c>
      <c r="FT85">
        <v>0</v>
      </c>
      <c r="FU85">
        <v>1</v>
      </c>
      <c r="FV85">
        <v>1</v>
      </c>
      <c r="FW85" t="s">
        <v>426</v>
      </c>
      <c r="FX85">
        <v>377.989990234375</v>
      </c>
      <c r="FY85">
        <v>381.98001098632813</v>
      </c>
      <c r="FZ85">
        <v>381.98001098632813</v>
      </c>
      <c r="GA85">
        <v>368.77999877929688</v>
      </c>
      <c r="GB85">
        <v>376.14999389648438</v>
      </c>
      <c r="GC85">
        <v>154</v>
      </c>
      <c r="GD85">
        <v>154</v>
      </c>
      <c r="GE85">
        <v>104</v>
      </c>
      <c r="GF85">
        <v>60</v>
      </c>
      <c r="GG85">
        <v>0</v>
      </c>
      <c r="GH85">
        <v>22</v>
      </c>
      <c r="GI85">
        <v>0</v>
      </c>
      <c r="GJ85">
        <v>22</v>
      </c>
      <c r="GK85">
        <v>11</v>
      </c>
      <c r="GL85">
        <v>109</v>
      </c>
      <c r="GM85">
        <v>11</v>
      </c>
      <c r="GN85">
        <v>44</v>
      </c>
      <c r="GO85">
        <v>4</v>
      </c>
      <c r="GP85">
        <v>2</v>
      </c>
      <c r="GQ85">
        <v>3</v>
      </c>
      <c r="GR85">
        <v>2</v>
      </c>
      <c r="GS85">
        <v>3</v>
      </c>
      <c r="GT85">
        <v>2</v>
      </c>
      <c r="GU85">
        <v>3</v>
      </c>
      <c r="GV85">
        <v>2</v>
      </c>
      <c r="GW85">
        <v>3.3</v>
      </c>
      <c r="GX85" t="s">
        <v>222</v>
      </c>
      <c r="GY85">
        <v>49960</v>
      </c>
      <c r="GZ85">
        <v>57314</v>
      </c>
      <c r="HA85">
        <v>37.170999999999999</v>
      </c>
      <c r="HB85">
        <v>39.204000000000001</v>
      </c>
      <c r="HC85">
        <v>0.64</v>
      </c>
      <c r="HD85">
        <v>15.68</v>
      </c>
      <c r="HE85">
        <v>0</v>
      </c>
      <c r="HF85" s="2">
        <f t="shared" si="46"/>
        <v>1.0445627093549459E-2</v>
      </c>
      <c r="HG85" s="2">
        <f t="shared" si="47"/>
        <v>0</v>
      </c>
      <c r="HH85" s="2">
        <f t="shared" si="48"/>
        <v>3.4556814040993644E-2</v>
      </c>
      <c r="HI85" s="2">
        <f t="shared" si="49"/>
        <v>1.9593234711618002E-2</v>
      </c>
      <c r="HJ85" s="3">
        <f t="shared" si="50"/>
        <v>381.98001098632813</v>
      </c>
      <c r="HK85" t="str">
        <f t="shared" si="51"/>
        <v>CACC</v>
      </c>
    </row>
    <row r="86" spans="1:219" x14ac:dyDescent="0.25">
      <c r="A86">
        <v>77</v>
      </c>
      <c r="B86" t="s">
        <v>517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0</v>
      </c>
      <c r="N86">
        <v>1</v>
      </c>
      <c r="O86">
        <v>2</v>
      </c>
      <c r="P86">
        <v>1</v>
      </c>
      <c r="Q86">
        <v>0</v>
      </c>
      <c r="R86">
        <v>1</v>
      </c>
      <c r="S86">
        <v>3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45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3</v>
      </c>
      <c r="AG86">
        <v>0</v>
      </c>
      <c r="AH86">
        <v>0</v>
      </c>
      <c r="AI86">
        <v>1</v>
      </c>
      <c r="AJ86">
        <v>1</v>
      </c>
      <c r="AK86">
        <v>0</v>
      </c>
      <c r="AL86">
        <v>0</v>
      </c>
      <c r="AM86">
        <v>4</v>
      </c>
      <c r="AN86">
        <v>4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 t="s">
        <v>355</v>
      </c>
      <c r="AV86">
        <v>138.82000732421881</v>
      </c>
      <c r="AW86">
        <v>138.8999938964844</v>
      </c>
      <c r="AX86">
        <v>140.1549987792969</v>
      </c>
      <c r="AY86">
        <v>136.8800048828125</v>
      </c>
      <c r="AZ86">
        <v>139.88999938964841</v>
      </c>
      <c r="BA86" s="2">
        <f t="shared" si="34"/>
        <v>5.7585727703635126E-4</v>
      </c>
      <c r="BB86" s="2">
        <f t="shared" si="35"/>
        <v>8.9544068619968886E-3</v>
      </c>
      <c r="BC86" s="2">
        <f t="shared" si="36"/>
        <v>1.4542758116874444E-2</v>
      </c>
      <c r="BD86" s="2">
        <f t="shared" si="37"/>
        <v>2.1516866966679316E-2</v>
      </c>
      <c r="BE86">
        <v>18</v>
      </c>
      <c r="BF86">
        <v>6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4</v>
      </c>
      <c r="BP86">
        <v>1</v>
      </c>
      <c r="BQ86">
        <v>5</v>
      </c>
      <c r="BR86">
        <v>27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13</v>
      </c>
      <c r="CF86">
        <v>1</v>
      </c>
      <c r="CG86">
        <v>8</v>
      </c>
      <c r="CH86">
        <v>0</v>
      </c>
      <c r="CI86">
        <v>1</v>
      </c>
      <c r="CJ86">
        <v>1</v>
      </c>
      <c r="CK86">
        <v>1</v>
      </c>
      <c r="CL86">
        <v>1</v>
      </c>
      <c r="CM86" t="s">
        <v>262</v>
      </c>
      <c r="CN86">
        <v>139.88999938964841</v>
      </c>
      <c r="CO86">
        <v>139</v>
      </c>
      <c r="CP86">
        <v>142.3800048828125</v>
      </c>
      <c r="CQ86">
        <v>139</v>
      </c>
      <c r="CR86">
        <v>140.1499938964844</v>
      </c>
      <c r="CS86" s="2">
        <f t="shared" si="38"/>
        <v>-6.4028733068230981E-3</v>
      </c>
      <c r="CT86" s="2">
        <f t="shared" si="39"/>
        <v>2.3739322706123334E-2</v>
      </c>
      <c r="CU86" s="2">
        <f t="shared" si="40"/>
        <v>0</v>
      </c>
      <c r="CV86" s="2">
        <f t="shared" si="41"/>
        <v>8.2054509209168458E-3</v>
      </c>
      <c r="CW86">
        <v>4</v>
      </c>
      <c r="CX86">
        <v>16</v>
      </c>
      <c r="CY86">
        <v>22</v>
      </c>
      <c r="CZ86">
        <v>2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518</v>
      </c>
      <c r="EF86">
        <v>140.1499938964844</v>
      </c>
      <c r="EG86">
        <v>140.30999755859381</v>
      </c>
      <c r="EH86">
        <v>142.27000427246091</v>
      </c>
      <c r="EI86">
        <v>139.13999938964841</v>
      </c>
      <c r="EJ86">
        <v>141.33000183105469</v>
      </c>
      <c r="EK86" s="2">
        <f t="shared" si="42"/>
        <v>1.1403582417039981E-3</v>
      </c>
      <c r="EL86" s="2">
        <f t="shared" si="43"/>
        <v>1.3776668693377569E-2</v>
      </c>
      <c r="EM86" s="2">
        <f t="shared" si="44"/>
        <v>8.3386657351826043E-3</v>
      </c>
      <c r="EN86" s="2">
        <f t="shared" si="45"/>
        <v>1.5495665556023996E-2</v>
      </c>
      <c r="EO86">
        <v>11</v>
      </c>
      <c r="EP86">
        <v>8</v>
      </c>
      <c r="EQ86">
        <v>3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1</v>
      </c>
      <c r="FA86">
        <v>0</v>
      </c>
      <c r="FB86">
        <v>1</v>
      </c>
      <c r="FC86">
        <v>1</v>
      </c>
      <c r="FD86">
        <v>2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0</v>
      </c>
      <c r="FM86">
        <v>1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310</v>
      </c>
      <c r="FX86">
        <v>141.33000183105469</v>
      </c>
      <c r="FY86">
        <v>141.49000549316409</v>
      </c>
      <c r="FZ86">
        <v>143.7799987792969</v>
      </c>
      <c r="GA86">
        <v>140.72999572753909</v>
      </c>
      <c r="GB86">
        <v>141.27000427246091</v>
      </c>
      <c r="GC86">
        <v>95</v>
      </c>
      <c r="GD86">
        <v>86</v>
      </c>
      <c r="GE86">
        <v>67</v>
      </c>
      <c r="GF86">
        <v>2</v>
      </c>
      <c r="GG86">
        <v>0</v>
      </c>
      <c r="GH86">
        <v>4</v>
      </c>
      <c r="GI86">
        <v>0</v>
      </c>
      <c r="GJ86">
        <v>3</v>
      </c>
      <c r="GK86">
        <v>0</v>
      </c>
      <c r="GL86">
        <v>73</v>
      </c>
      <c r="GM86">
        <v>0</v>
      </c>
      <c r="GN86">
        <v>1</v>
      </c>
      <c r="GO86">
        <v>2</v>
      </c>
      <c r="GP86">
        <v>1</v>
      </c>
      <c r="GQ86">
        <v>1</v>
      </c>
      <c r="GR86">
        <v>1</v>
      </c>
      <c r="GS86">
        <v>1</v>
      </c>
      <c r="GT86">
        <v>0</v>
      </c>
      <c r="GU86">
        <v>1</v>
      </c>
      <c r="GV86">
        <v>0</v>
      </c>
      <c r="GW86">
        <v>1.5</v>
      </c>
      <c r="GX86" t="s">
        <v>360</v>
      </c>
      <c r="GY86">
        <v>27741</v>
      </c>
      <c r="GZ86">
        <v>38128</v>
      </c>
      <c r="HA86">
        <v>1.2150000000000001</v>
      </c>
      <c r="HB86">
        <v>2.8119999999999998</v>
      </c>
      <c r="HC86">
        <v>3.63</v>
      </c>
      <c r="HD86">
        <v>3.28</v>
      </c>
      <c r="HE86">
        <v>0.18370001</v>
      </c>
      <c r="HF86" s="2">
        <f t="shared" si="46"/>
        <v>1.1308478047740156E-3</v>
      </c>
      <c r="HG86" s="2">
        <f t="shared" si="47"/>
        <v>1.5927064303623784E-2</v>
      </c>
      <c r="HH86" s="2">
        <f t="shared" si="48"/>
        <v>5.371473150884265E-3</v>
      </c>
      <c r="HI86" s="2">
        <f t="shared" si="49"/>
        <v>3.8225279860566452E-3</v>
      </c>
      <c r="HJ86" s="3">
        <f t="shared" si="50"/>
        <v>143.74352590897379</v>
      </c>
      <c r="HK86" t="str">
        <f t="shared" si="51"/>
        <v>CSWI</v>
      </c>
    </row>
    <row r="87" spans="1:219" x14ac:dyDescent="0.25">
      <c r="A87">
        <v>78</v>
      </c>
      <c r="B87" t="s">
        <v>519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163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44</v>
      </c>
      <c r="W87">
        <v>15</v>
      </c>
      <c r="X87">
        <v>1</v>
      </c>
      <c r="Y87">
        <v>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444</v>
      </c>
      <c r="AV87">
        <v>98.709999084472656</v>
      </c>
      <c r="AW87">
        <v>100.1699981689453</v>
      </c>
      <c r="AX87">
        <v>101.34999847412109</v>
      </c>
      <c r="AY87">
        <v>98.069999694824219</v>
      </c>
      <c r="AZ87">
        <v>98.449996948242202</v>
      </c>
      <c r="BA87" s="2">
        <f t="shared" si="34"/>
        <v>1.4575213249083063E-2</v>
      </c>
      <c r="BB87" s="2">
        <f t="shared" si="35"/>
        <v>1.1642825090689035E-2</v>
      </c>
      <c r="BC87" s="2">
        <f t="shared" si="36"/>
        <v>2.0964345737325973E-2</v>
      </c>
      <c r="BD87" s="2">
        <f t="shared" si="37"/>
        <v>3.8597995449177747E-3</v>
      </c>
      <c r="BE87">
        <v>2</v>
      </c>
      <c r="BF87">
        <v>4</v>
      </c>
      <c r="BG87">
        <v>2</v>
      </c>
      <c r="BH87">
        <v>0</v>
      </c>
      <c r="BI87">
        <v>0</v>
      </c>
      <c r="BJ87">
        <v>1</v>
      </c>
      <c r="BK87">
        <v>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188</v>
      </c>
      <c r="BS87">
        <v>1</v>
      </c>
      <c r="BT87">
        <v>0</v>
      </c>
      <c r="BU87">
        <v>0</v>
      </c>
      <c r="BV87">
        <v>0</v>
      </c>
      <c r="BW87">
        <v>6</v>
      </c>
      <c r="BX87">
        <v>2</v>
      </c>
      <c r="BY87">
        <v>1</v>
      </c>
      <c r="BZ87">
        <v>0</v>
      </c>
      <c r="CA87">
        <v>1</v>
      </c>
      <c r="CB87">
        <v>1</v>
      </c>
      <c r="CC87">
        <v>1</v>
      </c>
      <c r="CD87">
        <v>1</v>
      </c>
      <c r="CE87">
        <v>8</v>
      </c>
      <c r="CF87">
        <v>6</v>
      </c>
      <c r="CG87">
        <v>0</v>
      </c>
      <c r="CH87">
        <v>0</v>
      </c>
      <c r="CI87">
        <v>1</v>
      </c>
      <c r="CJ87">
        <v>1</v>
      </c>
      <c r="CK87">
        <v>0</v>
      </c>
      <c r="CL87">
        <v>0</v>
      </c>
      <c r="CM87" t="s">
        <v>520</v>
      </c>
      <c r="CN87">
        <v>98.449996948242202</v>
      </c>
      <c r="CO87">
        <v>98.930000305175781</v>
      </c>
      <c r="CP87">
        <v>103.36000061035161</v>
      </c>
      <c r="CQ87">
        <v>98.769996643066406</v>
      </c>
      <c r="CR87">
        <v>102.69000244140619</v>
      </c>
      <c r="CS87" s="2">
        <f t="shared" si="38"/>
        <v>4.8519494132506225E-3</v>
      </c>
      <c r="CT87" s="2">
        <f t="shared" si="39"/>
        <v>4.2859909820203268E-2</v>
      </c>
      <c r="CU87" s="2">
        <f t="shared" si="40"/>
        <v>1.6173421774567931E-3</v>
      </c>
      <c r="CV87" s="2">
        <f t="shared" si="41"/>
        <v>3.8173198024573973E-2</v>
      </c>
      <c r="CW87">
        <v>0</v>
      </c>
      <c r="CX87">
        <v>1</v>
      </c>
      <c r="CY87">
        <v>6</v>
      </c>
      <c r="CZ87">
        <v>2</v>
      </c>
      <c r="DA87">
        <v>186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1</v>
      </c>
      <c r="DM87">
        <v>1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521</v>
      </c>
      <c r="EF87">
        <v>102.69000244140619</v>
      </c>
      <c r="EG87">
        <v>101.7200012207031</v>
      </c>
      <c r="EH87">
        <v>103.7399978637695</v>
      </c>
      <c r="EI87">
        <v>101.3000030517578</v>
      </c>
      <c r="EJ87">
        <v>101.8199996948242</v>
      </c>
      <c r="EK87" s="2">
        <f t="shared" si="42"/>
        <v>-9.5359930108382951E-3</v>
      </c>
      <c r="EL87" s="2">
        <f t="shared" si="43"/>
        <v>1.9471724355720976E-2</v>
      </c>
      <c r="EM87" s="2">
        <f t="shared" si="44"/>
        <v>4.1289634674110953E-3</v>
      </c>
      <c r="EN87" s="2">
        <f t="shared" si="45"/>
        <v>5.1070187058037675E-3</v>
      </c>
      <c r="EO87">
        <v>46</v>
      </c>
      <c r="EP87">
        <v>23</v>
      </c>
      <c r="EQ87">
        <v>51</v>
      </c>
      <c r="ER87">
        <v>70</v>
      </c>
      <c r="ES87">
        <v>0</v>
      </c>
      <c r="ET87">
        <v>1</v>
      </c>
      <c r="EU87">
        <v>121</v>
      </c>
      <c r="EV87">
        <v>0</v>
      </c>
      <c r="EW87">
        <v>0</v>
      </c>
      <c r="EX87">
        <v>14</v>
      </c>
      <c r="EY87">
        <v>2</v>
      </c>
      <c r="EZ87">
        <v>0</v>
      </c>
      <c r="FA87">
        <v>1</v>
      </c>
      <c r="FB87">
        <v>0</v>
      </c>
      <c r="FC87">
        <v>1</v>
      </c>
      <c r="FD87">
        <v>3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446</v>
      </c>
      <c r="FX87">
        <v>101.8199996948242</v>
      </c>
      <c r="FY87">
        <v>101.8000030517578</v>
      </c>
      <c r="FZ87">
        <v>103.620002746582</v>
      </c>
      <c r="GA87">
        <v>101.4599990844727</v>
      </c>
      <c r="GB87">
        <v>103.11000061035161</v>
      </c>
      <c r="GC87">
        <v>556</v>
      </c>
      <c r="GD87">
        <v>269</v>
      </c>
      <c r="GE87">
        <v>385</v>
      </c>
      <c r="GF87">
        <v>18</v>
      </c>
      <c r="GG87">
        <v>0</v>
      </c>
      <c r="GH87">
        <v>258</v>
      </c>
      <c r="GI87">
        <v>0</v>
      </c>
      <c r="GJ87">
        <v>258</v>
      </c>
      <c r="GK87">
        <v>1</v>
      </c>
      <c r="GL87">
        <v>188</v>
      </c>
      <c r="GM87">
        <v>1</v>
      </c>
      <c r="GN87">
        <v>0</v>
      </c>
      <c r="GO87">
        <v>1</v>
      </c>
      <c r="GP87">
        <v>0</v>
      </c>
      <c r="GQ87">
        <v>1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2.2000000000000002</v>
      </c>
      <c r="GX87" t="s">
        <v>218</v>
      </c>
      <c r="GY87">
        <v>5154837</v>
      </c>
      <c r="GZ87">
        <v>3881385</v>
      </c>
      <c r="HA87">
        <v>1.643</v>
      </c>
      <c r="HB87">
        <v>2.3919999999999999</v>
      </c>
      <c r="HC87">
        <v>1.39</v>
      </c>
      <c r="HD87">
        <v>1.92</v>
      </c>
      <c r="HE87">
        <v>0.30030000000000001</v>
      </c>
      <c r="HF87" s="2">
        <f t="shared" si="46"/>
        <v>-1.9643067256325253E-4</v>
      </c>
      <c r="HG87" s="2">
        <f t="shared" si="47"/>
        <v>1.7564173389140736E-2</v>
      </c>
      <c r="HH87" s="2">
        <f t="shared" si="48"/>
        <v>3.3399209930498053E-3</v>
      </c>
      <c r="HI87" s="2">
        <f t="shared" si="49"/>
        <v>1.6002342315118323E-2</v>
      </c>
      <c r="HJ87" s="3">
        <f t="shared" si="50"/>
        <v>103.58803595637393</v>
      </c>
      <c r="HK87" t="str">
        <f t="shared" si="51"/>
        <v>CSX</v>
      </c>
    </row>
    <row r="88" spans="1:219" x14ac:dyDescent="0.25">
      <c r="A88">
        <v>79</v>
      </c>
      <c r="B88" t="s">
        <v>522</v>
      </c>
      <c r="C88">
        <v>11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43</v>
      </c>
      <c r="N88">
        <v>15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23</v>
      </c>
      <c r="W88">
        <v>6</v>
      </c>
      <c r="X88">
        <v>7</v>
      </c>
      <c r="Y88">
        <v>10</v>
      </c>
      <c r="Z88">
        <v>110</v>
      </c>
      <c r="AA88">
        <v>0</v>
      </c>
      <c r="AB88">
        <v>0</v>
      </c>
      <c r="AC88">
        <v>0</v>
      </c>
      <c r="AD88">
        <v>0</v>
      </c>
      <c r="AE88">
        <v>18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58</v>
      </c>
      <c r="AN88">
        <v>21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0</v>
      </c>
      <c r="AU88" t="s">
        <v>523</v>
      </c>
      <c r="AV88">
        <v>75.75</v>
      </c>
      <c r="AW88">
        <v>75.730003356933594</v>
      </c>
      <c r="AX88">
        <v>76.199996948242188</v>
      </c>
      <c r="AY88">
        <v>75.339996337890625</v>
      </c>
      <c r="AZ88">
        <v>75.910003662109375</v>
      </c>
      <c r="BA88" s="2">
        <f t="shared" si="34"/>
        <v>-2.640517916281393E-4</v>
      </c>
      <c r="BB88" s="2">
        <f t="shared" si="35"/>
        <v>6.1678951460828468E-3</v>
      </c>
      <c r="BC88" s="2">
        <f t="shared" si="36"/>
        <v>5.1499670111563312E-3</v>
      </c>
      <c r="BD88" s="2">
        <f t="shared" si="37"/>
        <v>7.5089882323806645E-3</v>
      </c>
      <c r="BE88">
        <v>128</v>
      </c>
      <c r="BF88">
        <v>17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38</v>
      </c>
      <c r="BO88">
        <v>10</v>
      </c>
      <c r="BP88">
        <v>11</v>
      </c>
      <c r="BQ88">
        <v>10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4</v>
      </c>
      <c r="BX88">
        <v>0</v>
      </c>
      <c r="BY88">
        <v>1</v>
      </c>
      <c r="BZ88">
        <v>0</v>
      </c>
      <c r="CA88">
        <v>1</v>
      </c>
      <c r="CB88">
        <v>0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235</v>
      </c>
      <c r="CN88">
        <v>75.910003662109375</v>
      </c>
      <c r="CO88">
        <v>76.220001220703125</v>
      </c>
      <c r="CP88">
        <v>77.44000244140625</v>
      </c>
      <c r="CQ88">
        <v>76.150001525878906</v>
      </c>
      <c r="CR88">
        <v>76.699996948242188</v>
      </c>
      <c r="CS88" s="2">
        <f t="shared" si="38"/>
        <v>4.0671418739042231E-3</v>
      </c>
      <c r="CT88" s="2">
        <f t="shared" si="39"/>
        <v>1.5754147497944904E-2</v>
      </c>
      <c r="CU88" s="2">
        <f t="shared" si="40"/>
        <v>9.183901036885489E-4</v>
      </c>
      <c r="CV88" s="2">
        <f t="shared" si="41"/>
        <v>7.170735909343251E-3</v>
      </c>
      <c r="CW88">
        <v>43</v>
      </c>
      <c r="CX88">
        <v>127</v>
      </c>
      <c r="CY88">
        <v>22</v>
      </c>
      <c r="CZ88">
        <v>3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1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504</v>
      </c>
      <c r="EF88">
        <v>76.699996948242188</v>
      </c>
      <c r="EG88">
        <v>76.30999755859375</v>
      </c>
      <c r="EH88">
        <v>76.44000244140625</v>
      </c>
      <c r="EI88">
        <v>75.239997863769531</v>
      </c>
      <c r="EJ88">
        <v>76.180000305175781</v>
      </c>
      <c r="EK88" s="2">
        <f t="shared" si="42"/>
        <v>-5.1107247035224734E-3</v>
      </c>
      <c r="EL88" s="2">
        <f t="shared" si="43"/>
        <v>1.7007440955035813E-3</v>
      </c>
      <c r="EM88" s="2">
        <f t="shared" si="44"/>
        <v>1.4021749823837082E-2</v>
      </c>
      <c r="EN88" s="2">
        <f t="shared" si="45"/>
        <v>1.2339228637970767E-2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17</v>
      </c>
      <c r="EY88">
        <v>34</v>
      </c>
      <c r="EZ88">
        <v>43</v>
      </c>
      <c r="FA88">
        <v>18</v>
      </c>
      <c r="FB88">
        <v>83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1</v>
      </c>
      <c r="FV88">
        <v>0</v>
      </c>
      <c r="FW88" t="s">
        <v>232</v>
      </c>
      <c r="FX88">
        <v>76.180000305175781</v>
      </c>
      <c r="FY88">
        <v>75.930000305175781</v>
      </c>
      <c r="FZ88">
        <v>76.419998168945313</v>
      </c>
      <c r="GA88">
        <v>75.269996643066406</v>
      </c>
      <c r="GB88">
        <v>76.050003051757813</v>
      </c>
      <c r="GC88">
        <v>399</v>
      </c>
      <c r="GD88">
        <v>422</v>
      </c>
      <c r="GE88">
        <v>196</v>
      </c>
      <c r="GF88">
        <v>196</v>
      </c>
      <c r="GG88">
        <v>0</v>
      </c>
      <c r="GH88">
        <v>3</v>
      </c>
      <c r="GI88">
        <v>0</v>
      </c>
      <c r="GJ88">
        <v>3</v>
      </c>
      <c r="GK88">
        <v>0</v>
      </c>
      <c r="GL88">
        <v>194</v>
      </c>
      <c r="GM88">
        <v>0</v>
      </c>
      <c r="GN88">
        <v>83</v>
      </c>
      <c r="GO88">
        <v>1</v>
      </c>
      <c r="GP88">
        <v>0</v>
      </c>
      <c r="GQ88">
        <v>0</v>
      </c>
      <c r="GR88">
        <v>0</v>
      </c>
      <c r="GS88">
        <v>1</v>
      </c>
      <c r="GT88">
        <v>1</v>
      </c>
      <c r="GU88">
        <v>0</v>
      </c>
      <c r="GV88">
        <v>0</v>
      </c>
      <c r="GW88">
        <v>2.1</v>
      </c>
      <c r="GX88" t="s">
        <v>218</v>
      </c>
      <c r="GY88">
        <v>5642405</v>
      </c>
      <c r="GZ88">
        <v>5999642</v>
      </c>
      <c r="HA88">
        <v>0.52600000000000002</v>
      </c>
      <c r="HB88">
        <v>0.90900000000000003</v>
      </c>
      <c r="HC88">
        <v>2.68</v>
      </c>
      <c r="HD88">
        <v>2.14</v>
      </c>
      <c r="HE88">
        <v>0.36560002000000003</v>
      </c>
      <c r="HF88" s="2">
        <f t="shared" si="46"/>
        <v>-3.2925062425286367E-3</v>
      </c>
      <c r="HG88" s="2">
        <f t="shared" si="47"/>
        <v>6.4119062484961908E-3</v>
      </c>
      <c r="HH88" s="2">
        <f t="shared" si="48"/>
        <v>8.6922647103477857E-3</v>
      </c>
      <c r="HI88" s="2">
        <f t="shared" si="49"/>
        <v>1.0256494114280978E-2</v>
      </c>
      <c r="HJ88" s="3">
        <f t="shared" si="50"/>
        <v>76.416856348580851</v>
      </c>
      <c r="HK88" t="str">
        <f t="shared" si="51"/>
        <v>CVS</v>
      </c>
    </row>
    <row r="89" spans="1:219" x14ac:dyDescent="0.25">
      <c r="A89">
        <v>80</v>
      </c>
      <c r="B89" t="s">
        <v>524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22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52</v>
      </c>
      <c r="W89">
        <v>21</v>
      </c>
      <c r="X89">
        <v>25</v>
      </c>
      <c r="Y89">
        <v>43</v>
      </c>
      <c r="Z89">
        <v>48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525</v>
      </c>
      <c r="AV89">
        <v>241.99000549316409</v>
      </c>
      <c r="AW89">
        <v>240.16999816894531</v>
      </c>
      <c r="AX89">
        <v>243.16999816894531</v>
      </c>
      <c r="AY89">
        <v>240.16999816894531</v>
      </c>
      <c r="AZ89">
        <v>241.8500061035156</v>
      </c>
      <c r="BA89" s="2">
        <f t="shared" si="34"/>
        <v>-7.5779961614461655E-3</v>
      </c>
      <c r="BB89" s="2">
        <f t="shared" si="35"/>
        <v>1.2337048248508453E-2</v>
      </c>
      <c r="BC89" s="2">
        <f t="shared" si="36"/>
        <v>0</v>
      </c>
      <c r="BD89" s="2">
        <f t="shared" si="37"/>
        <v>6.9464870464018835E-3</v>
      </c>
      <c r="BE89">
        <v>6</v>
      </c>
      <c r="BF89">
        <v>162</v>
      </c>
      <c r="BG89">
        <v>27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526</v>
      </c>
      <c r="CN89">
        <v>241.8500061035156</v>
      </c>
      <c r="CO89">
        <v>242.55000305175781</v>
      </c>
      <c r="CP89">
        <v>245.32000732421881</v>
      </c>
      <c r="CQ89">
        <v>240.96000671386719</v>
      </c>
      <c r="CR89">
        <v>244.3999938964844</v>
      </c>
      <c r="CS89" s="2">
        <f t="shared" si="38"/>
        <v>2.8859902677175198E-3</v>
      </c>
      <c r="CT89" s="2">
        <f t="shared" si="39"/>
        <v>1.1291391609980272E-2</v>
      </c>
      <c r="CU89" s="2">
        <f t="shared" si="40"/>
        <v>6.5553342316443386E-3</v>
      </c>
      <c r="CV89" s="2">
        <f t="shared" si="41"/>
        <v>1.4075234322936336E-2</v>
      </c>
      <c r="CW89">
        <v>48</v>
      </c>
      <c r="CX89">
        <v>123</v>
      </c>
      <c r="CY89">
        <v>10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</v>
      </c>
      <c r="DG89">
        <v>5</v>
      </c>
      <c r="DH89">
        <v>2</v>
      </c>
      <c r="DI89">
        <v>1</v>
      </c>
      <c r="DJ89">
        <v>6</v>
      </c>
      <c r="DK89">
        <v>1</v>
      </c>
      <c r="DL89">
        <v>16</v>
      </c>
      <c r="DM89">
        <v>0</v>
      </c>
      <c r="DN89">
        <v>0</v>
      </c>
      <c r="DO89">
        <v>1</v>
      </c>
      <c r="DP89">
        <v>0</v>
      </c>
      <c r="DQ89">
        <v>6</v>
      </c>
      <c r="DR89">
        <v>6</v>
      </c>
      <c r="DS89">
        <v>1</v>
      </c>
      <c r="DT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415</v>
      </c>
      <c r="EF89">
        <v>244.3999938964844</v>
      </c>
      <c r="EG89">
        <v>248.05000305175781</v>
      </c>
      <c r="EH89">
        <v>256.10000610351563</v>
      </c>
      <c r="EI89">
        <v>248.05000305175781</v>
      </c>
      <c r="EJ89">
        <v>252.91999816894531</v>
      </c>
      <c r="EK89" s="2">
        <f t="shared" si="42"/>
        <v>1.4714811974873454E-2</v>
      </c>
      <c r="EL89" s="2">
        <f t="shared" si="43"/>
        <v>3.1433045138249627E-2</v>
      </c>
      <c r="EM89" s="2">
        <f t="shared" si="44"/>
        <v>0</v>
      </c>
      <c r="EN89" s="2">
        <f t="shared" si="45"/>
        <v>1.9255081260654006E-2</v>
      </c>
      <c r="EO89">
        <v>0</v>
      </c>
      <c r="EP89">
        <v>0</v>
      </c>
      <c r="EQ89">
        <v>1</v>
      </c>
      <c r="ER89">
        <v>39</v>
      </c>
      <c r="ES89">
        <v>155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527</v>
      </c>
      <c r="FX89">
        <v>252.91999816894531</v>
      </c>
      <c r="FY89">
        <v>252.9700012207031</v>
      </c>
      <c r="FZ89">
        <v>259.98001098632813</v>
      </c>
      <c r="GA89">
        <v>252.7200012207031</v>
      </c>
      <c r="GB89">
        <v>259.77999877929688</v>
      </c>
      <c r="GC89">
        <v>593</v>
      </c>
      <c r="GD89">
        <v>205</v>
      </c>
      <c r="GE89">
        <v>376</v>
      </c>
      <c r="GF89">
        <v>16</v>
      </c>
      <c r="GG89">
        <v>0</v>
      </c>
      <c r="GH89">
        <v>194</v>
      </c>
      <c r="GI89">
        <v>0</v>
      </c>
      <c r="GJ89">
        <v>194</v>
      </c>
      <c r="GK89">
        <v>0</v>
      </c>
      <c r="GL89">
        <v>54</v>
      </c>
      <c r="GM89">
        <v>0</v>
      </c>
      <c r="GN89">
        <v>6</v>
      </c>
      <c r="GO89">
        <v>1</v>
      </c>
      <c r="GP89">
        <v>1</v>
      </c>
      <c r="GQ89">
        <v>1</v>
      </c>
      <c r="GR89">
        <v>1</v>
      </c>
      <c r="GS89">
        <v>0</v>
      </c>
      <c r="GT89">
        <v>0</v>
      </c>
      <c r="GU89">
        <v>0</v>
      </c>
      <c r="GV89">
        <v>0</v>
      </c>
      <c r="GW89">
        <v>1.8</v>
      </c>
      <c r="GX89" t="s">
        <v>218</v>
      </c>
      <c r="GY89">
        <v>3883868</v>
      </c>
      <c r="GZ89">
        <v>2585200</v>
      </c>
      <c r="HA89">
        <v>1.4650000000000001</v>
      </c>
      <c r="HB89">
        <v>1.865</v>
      </c>
      <c r="HC89">
        <v>1.67</v>
      </c>
      <c r="HD89">
        <v>1.69</v>
      </c>
      <c r="HE89">
        <v>0.1472</v>
      </c>
      <c r="HF89" s="2">
        <f t="shared" si="46"/>
        <v>1.9766395824205585E-4</v>
      </c>
      <c r="HG89" s="2">
        <f t="shared" si="47"/>
        <v>2.696364900912962E-2</v>
      </c>
      <c r="HH89" s="2">
        <f t="shared" si="48"/>
        <v>9.8825947263958547E-4</v>
      </c>
      <c r="HI89" s="2">
        <f t="shared" si="49"/>
        <v>2.7176832672910267E-2</v>
      </c>
      <c r="HJ89" s="3">
        <f t="shared" si="50"/>
        <v>259.7909955434572</v>
      </c>
      <c r="HK89" t="str">
        <f t="shared" si="51"/>
        <v>DHR</v>
      </c>
    </row>
    <row r="90" spans="1:219" x14ac:dyDescent="0.25">
      <c r="A90">
        <v>81</v>
      </c>
      <c r="B90" t="s">
        <v>528</v>
      </c>
      <c r="C90">
        <v>11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190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529</v>
      </c>
      <c r="AV90">
        <v>110.7799987792969</v>
      </c>
      <c r="AW90">
        <v>110.36000061035161</v>
      </c>
      <c r="AX90">
        <v>112.5500030517578</v>
      </c>
      <c r="AY90">
        <v>110.1699981689453</v>
      </c>
      <c r="AZ90">
        <v>112.1999969482422</v>
      </c>
      <c r="BA90" s="2">
        <f t="shared" si="34"/>
        <v>-3.8057100998774018E-3</v>
      </c>
      <c r="BB90" s="2">
        <f t="shared" si="35"/>
        <v>1.9458039822523032E-2</v>
      </c>
      <c r="BC90" s="2">
        <f t="shared" si="36"/>
        <v>1.7216603874183889E-3</v>
      </c>
      <c r="BD90" s="2">
        <f t="shared" si="37"/>
        <v>1.809268123450436E-2</v>
      </c>
      <c r="BE90">
        <v>34</v>
      </c>
      <c r="BF90">
        <v>77</v>
      </c>
      <c r="BG90">
        <v>58</v>
      </c>
      <c r="BH90">
        <v>25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494</v>
      </c>
      <c r="CN90">
        <v>112.1999969482422</v>
      </c>
      <c r="CO90">
        <v>112.90000152587891</v>
      </c>
      <c r="CP90">
        <v>114.370002746582</v>
      </c>
      <c r="CQ90">
        <v>112.6699981689453</v>
      </c>
      <c r="CR90">
        <v>113.5400009155273</v>
      </c>
      <c r="CS90" s="2">
        <f t="shared" si="38"/>
        <v>6.2002176100612871E-3</v>
      </c>
      <c r="CT90" s="2">
        <f t="shared" si="39"/>
        <v>1.2853031261704895E-2</v>
      </c>
      <c r="CU90" s="2">
        <f t="shared" si="40"/>
        <v>2.0372307690437186E-3</v>
      </c>
      <c r="CV90" s="2">
        <f t="shared" si="41"/>
        <v>7.6625219267814071E-3</v>
      </c>
      <c r="CW90">
        <v>6</v>
      </c>
      <c r="CX90">
        <v>129</v>
      </c>
      <c r="CY90">
        <v>51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1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480</v>
      </c>
      <c r="EF90">
        <v>113.5400009155273</v>
      </c>
      <c r="EG90">
        <v>113.5500030517578</v>
      </c>
      <c r="EH90">
        <v>113.9499969482422</v>
      </c>
      <c r="EI90">
        <v>112.0800018310547</v>
      </c>
      <c r="EJ90">
        <v>112.4499969482422</v>
      </c>
      <c r="EK90" s="2">
        <f t="shared" si="42"/>
        <v>8.8085741626442449E-5</v>
      </c>
      <c r="EL90" s="2">
        <f t="shared" si="43"/>
        <v>3.5102580710562048E-3</v>
      </c>
      <c r="EM90" s="2">
        <f t="shared" si="44"/>
        <v>1.2945849239942797E-2</v>
      </c>
      <c r="EN90" s="2">
        <f t="shared" si="45"/>
        <v>3.2903079344483999E-3</v>
      </c>
      <c r="EO90">
        <v>35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24</v>
      </c>
      <c r="EY90">
        <v>10</v>
      </c>
      <c r="EZ90">
        <v>8</v>
      </c>
      <c r="FA90">
        <v>23</v>
      </c>
      <c r="FB90">
        <v>104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37</v>
      </c>
      <c r="FP90">
        <v>0</v>
      </c>
      <c r="FQ90">
        <v>0</v>
      </c>
      <c r="FR90">
        <v>0</v>
      </c>
      <c r="FS90">
        <v>1</v>
      </c>
      <c r="FT90">
        <v>0</v>
      </c>
      <c r="FU90">
        <v>0</v>
      </c>
      <c r="FV90">
        <v>0</v>
      </c>
      <c r="FW90" t="s">
        <v>530</v>
      </c>
      <c r="FX90">
        <v>112.4499969482422</v>
      </c>
      <c r="FY90">
        <v>112.379997253418</v>
      </c>
      <c r="FZ90">
        <v>113.9300003051758</v>
      </c>
      <c r="GA90">
        <v>110.9499969482422</v>
      </c>
      <c r="GB90">
        <v>113.59999847412109</v>
      </c>
      <c r="GC90">
        <v>416</v>
      </c>
      <c r="GD90">
        <v>362</v>
      </c>
      <c r="GE90">
        <v>221</v>
      </c>
      <c r="GF90">
        <v>170</v>
      </c>
      <c r="GG90">
        <v>0</v>
      </c>
      <c r="GH90">
        <v>25</v>
      </c>
      <c r="GI90">
        <v>0</v>
      </c>
      <c r="GJ90">
        <v>0</v>
      </c>
      <c r="GK90">
        <v>0</v>
      </c>
      <c r="GL90">
        <v>294</v>
      </c>
      <c r="GM90">
        <v>0</v>
      </c>
      <c r="GN90">
        <v>104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2.9</v>
      </c>
      <c r="GX90" t="s">
        <v>222</v>
      </c>
      <c r="GY90">
        <v>614757</v>
      </c>
      <c r="GZ90">
        <v>889485</v>
      </c>
      <c r="HA90">
        <v>1.1240000000000001</v>
      </c>
      <c r="HB90">
        <v>1.272</v>
      </c>
      <c r="HC90">
        <v>0.96</v>
      </c>
      <c r="HD90">
        <v>4.4000000000000004</v>
      </c>
      <c r="HE90">
        <v>0</v>
      </c>
      <c r="HF90" s="2">
        <f t="shared" si="46"/>
        <v>-6.2288393428544531E-4</v>
      </c>
      <c r="HG90" s="2">
        <f t="shared" si="47"/>
        <v>1.3604871830123044E-2</v>
      </c>
      <c r="HH90" s="2">
        <f t="shared" si="48"/>
        <v>1.2724687134055834E-2</v>
      </c>
      <c r="HI90" s="2">
        <f t="shared" si="49"/>
        <v>2.3327478534100332E-2</v>
      </c>
      <c r="HJ90" s="3">
        <f t="shared" si="50"/>
        <v>113.90891271232033</v>
      </c>
      <c r="HK90" t="str">
        <f t="shared" si="51"/>
        <v>DVA</v>
      </c>
    </row>
    <row r="91" spans="1:219" x14ac:dyDescent="0.25">
      <c r="A91">
        <v>82</v>
      </c>
      <c r="B91" t="s">
        <v>531</v>
      </c>
      <c r="C91">
        <v>9</v>
      </c>
      <c r="D91">
        <v>1</v>
      </c>
      <c r="E91">
        <v>5</v>
      </c>
      <c r="F91">
        <v>1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9</v>
      </c>
      <c r="N91">
        <v>14</v>
      </c>
      <c r="O91">
        <v>45</v>
      </c>
      <c r="P91">
        <v>82</v>
      </c>
      <c r="Q91">
        <v>41</v>
      </c>
      <c r="R91">
        <v>0</v>
      </c>
      <c r="S91">
        <v>0</v>
      </c>
      <c r="T91">
        <v>0</v>
      </c>
      <c r="U91">
        <v>0</v>
      </c>
      <c r="V91">
        <v>3</v>
      </c>
      <c r="W91">
        <v>2</v>
      </c>
      <c r="X91">
        <v>0</v>
      </c>
      <c r="Y91">
        <v>1</v>
      </c>
      <c r="Z91">
        <v>1</v>
      </c>
      <c r="AA91">
        <v>1</v>
      </c>
      <c r="AB91">
        <v>7</v>
      </c>
      <c r="AC91">
        <v>1</v>
      </c>
      <c r="AD91">
        <v>7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532</v>
      </c>
      <c r="AV91">
        <v>103.4199981689453</v>
      </c>
      <c r="AW91">
        <v>103.4499969482422</v>
      </c>
      <c r="AX91">
        <v>103.51999664306641</v>
      </c>
      <c r="AY91">
        <v>101.15000152587891</v>
      </c>
      <c r="AZ91">
        <v>101.48000335693359</v>
      </c>
      <c r="BA91" s="2">
        <f t="shared" si="34"/>
        <v>2.899833753684522E-4</v>
      </c>
      <c r="BB91" s="2">
        <f t="shared" si="35"/>
        <v>6.7619491010573185E-4</v>
      </c>
      <c r="BC91" s="2">
        <f t="shared" si="36"/>
        <v>2.2232919190070422E-2</v>
      </c>
      <c r="BD91" s="2">
        <f t="shared" si="37"/>
        <v>3.2518902260376681E-3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194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0</v>
      </c>
      <c r="CL91">
        <v>0</v>
      </c>
      <c r="CM91" t="s">
        <v>533</v>
      </c>
      <c r="CN91">
        <v>101.48000335693359</v>
      </c>
      <c r="CO91">
        <v>101.26999664306641</v>
      </c>
      <c r="CP91">
        <v>102.3199996948242</v>
      </c>
      <c r="CQ91">
        <v>101.0299987792969</v>
      </c>
      <c r="CR91">
        <v>101.4100036621094</v>
      </c>
      <c r="CS91" s="2">
        <f t="shared" si="38"/>
        <v>-2.0737308267855248E-3</v>
      </c>
      <c r="CT91" s="2">
        <f t="shared" si="39"/>
        <v>1.0261953233869248E-2</v>
      </c>
      <c r="CU91" s="2">
        <f t="shared" si="40"/>
        <v>2.3698812256841562E-3</v>
      </c>
      <c r="CV91" s="2">
        <f t="shared" si="41"/>
        <v>3.7472129877703653E-3</v>
      </c>
      <c r="CW91">
        <v>108</v>
      </c>
      <c r="CX91">
        <v>85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3</v>
      </c>
      <c r="DG91">
        <v>1</v>
      </c>
      <c r="DH91">
        <v>0</v>
      </c>
      <c r="DI91">
        <v>0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534</v>
      </c>
      <c r="EF91">
        <v>101.4100036621094</v>
      </c>
      <c r="EG91">
        <v>101.38999938964839</v>
      </c>
      <c r="EH91">
        <v>102.0100021362305</v>
      </c>
      <c r="EI91">
        <v>100.11000061035161</v>
      </c>
      <c r="EJ91">
        <v>100.4899978637695</v>
      </c>
      <c r="EK91" s="2">
        <f t="shared" si="42"/>
        <v>-1.9730025230724202E-4</v>
      </c>
      <c r="EL91" s="2">
        <f t="shared" si="43"/>
        <v>6.077862303679904E-3</v>
      </c>
      <c r="EM91" s="2">
        <f t="shared" si="44"/>
        <v>1.2624507219668346E-2</v>
      </c>
      <c r="EN91" s="2">
        <f t="shared" si="45"/>
        <v>3.7814435416054781E-3</v>
      </c>
      <c r="EO91">
        <v>86</v>
      </c>
      <c r="EP91">
        <v>7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22</v>
      </c>
      <c r="EY91">
        <v>17</v>
      </c>
      <c r="EZ91">
        <v>14</v>
      </c>
      <c r="FA91">
        <v>13</v>
      </c>
      <c r="FB91">
        <v>51</v>
      </c>
      <c r="FC91">
        <v>0</v>
      </c>
      <c r="FD91">
        <v>0</v>
      </c>
      <c r="FE91">
        <v>0</v>
      </c>
      <c r="FF91">
        <v>0</v>
      </c>
      <c r="FG91">
        <v>8</v>
      </c>
      <c r="FH91">
        <v>0</v>
      </c>
      <c r="FI91">
        <v>3</v>
      </c>
      <c r="FJ91">
        <v>0</v>
      </c>
      <c r="FK91">
        <v>1</v>
      </c>
      <c r="FL91">
        <v>0</v>
      </c>
      <c r="FM91">
        <v>1</v>
      </c>
      <c r="FN91">
        <v>0</v>
      </c>
      <c r="FO91">
        <v>94</v>
      </c>
      <c r="FP91">
        <v>11</v>
      </c>
      <c r="FQ91">
        <v>0</v>
      </c>
      <c r="FR91">
        <v>0</v>
      </c>
      <c r="FS91">
        <v>1</v>
      </c>
      <c r="FT91">
        <v>1</v>
      </c>
      <c r="FU91">
        <v>0</v>
      </c>
      <c r="FV91">
        <v>0</v>
      </c>
      <c r="FW91" t="s">
        <v>467</v>
      </c>
      <c r="FX91">
        <v>100.4899978637695</v>
      </c>
      <c r="FY91">
        <v>100.98000335693359</v>
      </c>
      <c r="FZ91">
        <v>101.7900009155273</v>
      </c>
      <c r="GA91">
        <v>100.4899978637695</v>
      </c>
      <c r="GB91">
        <v>101.4100036621094</v>
      </c>
      <c r="GC91">
        <v>479</v>
      </c>
      <c r="GD91">
        <v>323</v>
      </c>
      <c r="GE91">
        <v>287</v>
      </c>
      <c r="GF91">
        <v>121</v>
      </c>
      <c r="GG91">
        <v>0</v>
      </c>
      <c r="GH91">
        <v>123</v>
      </c>
      <c r="GI91">
        <v>0</v>
      </c>
      <c r="GJ91">
        <v>0</v>
      </c>
      <c r="GK91">
        <v>7</v>
      </c>
      <c r="GL91">
        <v>246</v>
      </c>
      <c r="GM91">
        <v>0</v>
      </c>
      <c r="GN91">
        <v>51</v>
      </c>
      <c r="GO91">
        <v>2</v>
      </c>
      <c r="GP91">
        <v>1</v>
      </c>
      <c r="GQ91">
        <v>1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2.2000000000000002</v>
      </c>
      <c r="GX91" t="s">
        <v>218</v>
      </c>
      <c r="GY91">
        <v>1491613</v>
      </c>
      <c r="GZ91">
        <v>4644357</v>
      </c>
      <c r="HA91">
        <v>0.61199999999999999</v>
      </c>
      <c r="HB91">
        <v>0.80500000000000005</v>
      </c>
      <c r="HC91">
        <v>2.4500000000000002</v>
      </c>
      <c r="HD91">
        <v>2.79</v>
      </c>
      <c r="HE91">
        <v>0</v>
      </c>
      <c r="HF91" s="2">
        <f t="shared" si="46"/>
        <v>4.8525002661375938E-3</v>
      </c>
      <c r="HG91" s="2">
        <f t="shared" si="47"/>
        <v>7.9575356253891449E-3</v>
      </c>
      <c r="HH91" s="2">
        <f t="shared" si="48"/>
        <v>4.8525002661375938E-3</v>
      </c>
      <c r="HI91" s="2">
        <f t="shared" si="49"/>
        <v>9.0721404705327302E-3</v>
      </c>
      <c r="HJ91" s="3">
        <f t="shared" si="50"/>
        <v>101.78355533109831</v>
      </c>
      <c r="HK91" t="str">
        <f t="shared" si="51"/>
        <v>DELL</v>
      </c>
    </row>
    <row r="92" spans="1:219" x14ac:dyDescent="0.25">
      <c r="A92">
        <v>83</v>
      </c>
      <c r="B92" t="s">
        <v>535</v>
      </c>
      <c r="C92">
        <v>10</v>
      </c>
      <c r="D92">
        <v>0</v>
      </c>
      <c r="E92">
        <v>5</v>
      </c>
      <c r="F92">
        <v>1</v>
      </c>
      <c r="G92" t="s">
        <v>218</v>
      </c>
      <c r="H92" t="s">
        <v>218</v>
      </c>
      <c r="I92">
        <v>5</v>
      </c>
      <c r="J92">
        <v>1</v>
      </c>
      <c r="K92" t="s">
        <v>218</v>
      </c>
      <c r="L92" t="s">
        <v>218</v>
      </c>
      <c r="M92">
        <v>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20</v>
      </c>
      <c r="W92">
        <v>30</v>
      </c>
      <c r="X92">
        <v>30</v>
      </c>
      <c r="Y92">
        <v>49</v>
      </c>
      <c r="Z92">
        <v>54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536</v>
      </c>
      <c r="AV92">
        <v>65.529998779296875</v>
      </c>
      <c r="AW92">
        <v>65.370002746582031</v>
      </c>
      <c r="AX92">
        <v>65.94000244140625</v>
      </c>
      <c r="AY92">
        <v>65.180000305175781</v>
      </c>
      <c r="AZ92">
        <v>65.480003356933594</v>
      </c>
      <c r="BA92" s="2">
        <f t="shared" si="34"/>
        <v>-2.4475451429166739E-3</v>
      </c>
      <c r="BB92" s="2">
        <f t="shared" si="35"/>
        <v>8.6442170718861178E-3</v>
      </c>
      <c r="BC92" s="2">
        <f t="shared" si="36"/>
        <v>2.9065692737206827E-3</v>
      </c>
      <c r="BD92" s="2">
        <f t="shared" si="37"/>
        <v>4.5815979898853332E-3</v>
      </c>
      <c r="BE92">
        <v>147</v>
      </c>
      <c r="BF92">
        <v>9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55</v>
      </c>
      <c r="BO92">
        <v>6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537</v>
      </c>
      <c r="CN92">
        <v>65.480003356933594</v>
      </c>
      <c r="CO92">
        <v>65.389999389648438</v>
      </c>
      <c r="CP92">
        <v>66.290000915527344</v>
      </c>
      <c r="CQ92">
        <v>65.199996948242188</v>
      </c>
      <c r="CR92">
        <v>66.150001525878906</v>
      </c>
      <c r="CS92" s="2">
        <f t="shared" si="38"/>
        <v>-1.3764179251454234E-3</v>
      </c>
      <c r="CT92" s="2">
        <f t="shared" si="39"/>
        <v>1.3576731233203132E-2</v>
      </c>
      <c r="CU92" s="2">
        <f t="shared" si="40"/>
        <v>2.9056804278901893E-3</v>
      </c>
      <c r="CV92" s="2">
        <f t="shared" si="41"/>
        <v>1.436136894517015E-2</v>
      </c>
      <c r="CW92">
        <v>3</v>
      </c>
      <c r="CX92">
        <v>39</v>
      </c>
      <c r="CY92">
        <v>145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538</v>
      </c>
      <c r="EF92">
        <v>66.150001525878906</v>
      </c>
      <c r="EG92">
        <v>66.389999389648438</v>
      </c>
      <c r="EH92">
        <v>66.389999389648438</v>
      </c>
      <c r="EI92">
        <v>64.970001220703125</v>
      </c>
      <c r="EJ92">
        <v>65.300003051757813</v>
      </c>
      <c r="EK92" s="2">
        <f t="shared" si="42"/>
        <v>3.614970115618843E-3</v>
      </c>
      <c r="EL92" s="2">
        <f t="shared" si="43"/>
        <v>0</v>
      </c>
      <c r="EM92" s="2">
        <f t="shared" si="44"/>
        <v>2.1388735984334439E-2</v>
      </c>
      <c r="EN92" s="2">
        <f t="shared" si="45"/>
        <v>5.0536265793605928E-3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195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0</v>
      </c>
      <c r="FR92">
        <v>0</v>
      </c>
      <c r="FS92">
        <v>1</v>
      </c>
      <c r="FT92">
        <v>0</v>
      </c>
      <c r="FU92">
        <v>0</v>
      </c>
      <c r="FV92">
        <v>0</v>
      </c>
      <c r="FW92" t="s">
        <v>539</v>
      </c>
      <c r="FX92">
        <v>65.300003051757813</v>
      </c>
      <c r="FY92">
        <v>65.459999084472656</v>
      </c>
      <c r="FZ92">
        <v>66.470001220703125</v>
      </c>
      <c r="GA92">
        <v>65.269996643066406</v>
      </c>
      <c r="GB92">
        <v>66.199996948242188</v>
      </c>
      <c r="GC92">
        <v>347</v>
      </c>
      <c r="GD92">
        <v>440</v>
      </c>
      <c r="GE92">
        <v>187</v>
      </c>
      <c r="GF92">
        <v>196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249</v>
      </c>
      <c r="GM92">
        <v>0</v>
      </c>
      <c r="GN92">
        <v>195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2.1</v>
      </c>
      <c r="GX92" t="s">
        <v>218</v>
      </c>
      <c r="GY92">
        <v>1492089</v>
      </c>
      <c r="GZ92">
        <v>1336600</v>
      </c>
      <c r="HA92">
        <v>0.86899999999999999</v>
      </c>
      <c r="HB92">
        <v>1.36</v>
      </c>
      <c r="HC92">
        <v>0.96</v>
      </c>
      <c r="HD92">
        <v>1.33</v>
      </c>
      <c r="HF92" s="2">
        <f t="shared" si="46"/>
        <v>2.4441801856486256E-3</v>
      </c>
      <c r="HG92" s="2">
        <f t="shared" si="47"/>
        <v>1.5194856592177786E-2</v>
      </c>
      <c r="HH92" s="2">
        <f t="shared" si="48"/>
        <v>2.9025732365358659E-3</v>
      </c>
      <c r="HI92" s="2">
        <f t="shared" si="49"/>
        <v>1.4048343626101523E-2</v>
      </c>
      <c r="HJ92" s="3">
        <f t="shared" si="50"/>
        <v>66.454654383085312</v>
      </c>
      <c r="HK92" t="str">
        <f t="shared" si="51"/>
        <v>XRAY</v>
      </c>
    </row>
    <row r="93" spans="1:219" x14ac:dyDescent="0.25">
      <c r="A93">
        <v>84</v>
      </c>
      <c r="B93" t="s">
        <v>540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35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19</v>
      </c>
      <c r="W93">
        <v>8</v>
      </c>
      <c r="X93">
        <v>10</v>
      </c>
      <c r="Y93">
        <v>9</v>
      </c>
      <c r="Z93">
        <v>112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36</v>
      </c>
      <c r="AN93">
        <v>1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0</v>
      </c>
      <c r="AU93" t="s">
        <v>541</v>
      </c>
      <c r="AV93">
        <v>393.04000854492188</v>
      </c>
      <c r="AW93">
        <v>389.80999755859381</v>
      </c>
      <c r="AX93">
        <v>395.57998657226563</v>
      </c>
      <c r="AY93">
        <v>383.26998901367188</v>
      </c>
      <c r="AZ93">
        <v>388.91000366210938</v>
      </c>
      <c r="BA93" s="2">
        <f t="shared" si="34"/>
        <v>-8.2861163298988405E-3</v>
      </c>
      <c r="BB93" s="2">
        <f t="shared" si="35"/>
        <v>1.458614998111829E-2</v>
      </c>
      <c r="BC93" s="2">
        <f t="shared" si="36"/>
        <v>1.677742640230484E-2</v>
      </c>
      <c r="BD93" s="2">
        <f t="shared" si="37"/>
        <v>1.4502107416443866E-2</v>
      </c>
      <c r="BE93">
        <v>10</v>
      </c>
      <c r="BF93">
        <v>13</v>
      </c>
      <c r="BG93">
        <v>12</v>
      </c>
      <c r="BH93">
        <v>0</v>
      </c>
      <c r="BI93">
        <v>0</v>
      </c>
      <c r="BJ93">
        <v>1</v>
      </c>
      <c r="BK93">
        <v>12</v>
      </c>
      <c r="BL93">
        <v>0</v>
      </c>
      <c r="BM93">
        <v>0</v>
      </c>
      <c r="BN93">
        <v>2</v>
      </c>
      <c r="BO93">
        <v>16</v>
      </c>
      <c r="BP93">
        <v>15</v>
      </c>
      <c r="BQ93">
        <v>23</v>
      </c>
      <c r="BR93">
        <v>106</v>
      </c>
      <c r="BS93">
        <v>1</v>
      </c>
      <c r="BT93">
        <v>6</v>
      </c>
      <c r="BU93">
        <v>0</v>
      </c>
      <c r="BV93">
        <v>0</v>
      </c>
      <c r="BW93">
        <v>25</v>
      </c>
      <c r="BX93">
        <v>12</v>
      </c>
      <c r="BY93">
        <v>0</v>
      </c>
      <c r="BZ93">
        <v>0</v>
      </c>
      <c r="CA93">
        <v>1</v>
      </c>
      <c r="CB93">
        <v>1</v>
      </c>
      <c r="CC93">
        <v>0</v>
      </c>
      <c r="CD93">
        <v>0</v>
      </c>
      <c r="CE93">
        <v>35</v>
      </c>
      <c r="CF93">
        <v>25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 t="s">
        <v>248</v>
      </c>
      <c r="CN93">
        <v>388.91000366210938</v>
      </c>
      <c r="CO93">
        <v>391.32998657226563</v>
      </c>
      <c r="CP93">
        <v>403.60000610351563</v>
      </c>
      <c r="CQ93">
        <v>388.75</v>
      </c>
      <c r="CR93">
        <v>401.6199951171875</v>
      </c>
      <c r="CS93" s="2">
        <f t="shared" si="38"/>
        <v>6.1839955873388419E-3</v>
      </c>
      <c r="CT93" s="2">
        <f t="shared" si="39"/>
        <v>3.0401435445228886E-2</v>
      </c>
      <c r="CU93" s="2">
        <f t="shared" si="40"/>
        <v>6.59286704518669E-3</v>
      </c>
      <c r="CV93" s="2">
        <f t="shared" si="41"/>
        <v>3.2045205103476526E-2</v>
      </c>
      <c r="CW93">
        <v>12</v>
      </c>
      <c r="CX93">
        <v>6</v>
      </c>
      <c r="CY93">
        <v>24</v>
      </c>
      <c r="CZ93">
        <v>12</v>
      </c>
      <c r="DA93">
        <v>129</v>
      </c>
      <c r="DB93">
        <v>0</v>
      </c>
      <c r="DC93">
        <v>0</v>
      </c>
      <c r="DD93">
        <v>0</v>
      </c>
      <c r="DE93">
        <v>0</v>
      </c>
      <c r="DF93">
        <v>2</v>
      </c>
      <c r="DG93">
        <v>0</v>
      </c>
      <c r="DH93">
        <v>2</v>
      </c>
      <c r="DI93">
        <v>1</v>
      </c>
      <c r="DJ93">
        <v>2</v>
      </c>
      <c r="DK93">
        <v>1</v>
      </c>
      <c r="DL93">
        <v>7</v>
      </c>
      <c r="DM93">
        <v>1</v>
      </c>
      <c r="DN93">
        <v>7</v>
      </c>
      <c r="DO93">
        <v>0</v>
      </c>
      <c r="DP93">
        <v>0</v>
      </c>
      <c r="DQ93">
        <v>2</v>
      </c>
      <c r="DR93">
        <v>2</v>
      </c>
      <c r="DS93">
        <v>0</v>
      </c>
      <c r="DT93">
        <v>0</v>
      </c>
      <c r="DU93">
        <v>1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542</v>
      </c>
      <c r="EF93">
        <v>401.6199951171875</v>
      </c>
      <c r="EG93">
        <v>403.1400146484375</v>
      </c>
      <c r="EH93">
        <v>413.6199951171875</v>
      </c>
      <c r="EI93">
        <v>403.1400146484375</v>
      </c>
      <c r="EJ93">
        <v>410.3800048828125</v>
      </c>
      <c r="EK93" s="2">
        <f t="shared" si="42"/>
        <v>3.7704506524254278E-3</v>
      </c>
      <c r="EL93" s="2">
        <f t="shared" si="43"/>
        <v>2.5337219168480418E-2</v>
      </c>
      <c r="EM93" s="2">
        <f t="shared" si="44"/>
        <v>0</v>
      </c>
      <c r="EN93" s="2">
        <f t="shared" si="45"/>
        <v>1.7642161285227442E-2</v>
      </c>
      <c r="EO93">
        <v>0</v>
      </c>
      <c r="EP93">
        <v>0</v>
      </c>
      <c r="EQ93">
        <v>12</v>
      </c>
      <c r="ER93">
        <v>91</v>
      </c>
      <c r="ES93">
        <v>90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543</v>
      </c>
      <c r="FX93">
        <v>410.3800048828125</v>
      </c>
      <c r="FY93">
        <v>408.54998779296881</v>
      </c>
      <c r="FZ93">
        <v>416.58999633789063</v>
      </c>
      <c r="GA93">
        <v>408</v>
      </c>
      <c r="GB93">
        <v>415</v>
      </c>
      <c r="GC93">
        <v>447</v>
      </c>
      <c r="GD93">
        <v>327</v>
      </c>
      <c r="GE93">
        <v>376</v>
      </c>
      <c r="GF93">
        <v>7</v>
      </c>
      <c r="GG93">
        <v>0</v>
      </c>
      <c r="GH93">
        <v>322</v>
      </c>
      <c r="GI93">
        <v>0</v>
      </c>
      <c r="GJ93">
        <v>322</v>
      </c>
      <c r="GK93">
        <v>7</v>
      </c>
      <c r="GL93">
        <v>220</v>
      </c>
      <c r="GM93">
        <v>7</v>
      </c>
      <c r="GN93">
        <v>2</v>
      </c>
      <c r="GO93">
        <v>2</v>
      </c>
      <c r="GP93">
        <v>1</v>
      </c>
      <c r="GQ93">
        <v>1</v>
      </c>
      <c r="GR93">
        <v>1</v>
      </c>
      <c r="GS93">
        <v>0</v>
      </c>
      <c r="GT93">
        <v>0</v>
      </c>
      <c r="GU93">
        <v>0</v>
      </c>
      <c r="GV93">
        <v>0</v>
      </c>
      <c r="GW93">
        <v>1.7</v>
      </c>
      <c r="GX93" t="s">
        <v>218</v>
      </c>
      <c r="GY93">
        <v>799656</v>
      </c>
      <c r="GZ93">
        <v>534857</v>
      </c>
      <c r="HA93">
        <v>5.1070000000000002</v>
      </c>
      <c r="HB93">
        <v>5.577</v>
      </c>
      <c r="HC93">
        <v>7.15</v>
      </c>
      <c r="HD93">
        <v>4.0999999999999996</v>
      </c>
      <c r="HE93">
        <v>0</v>
      </c>
      <c r="HF93" s="2">
        <f t="shared" si="46"/>
        <v>-4.479297869349308E-3</v>
      </c>
      <c r="HG93" s="2">
        <f t="shared" si="47"/>
        <v>1.9299571798648496E-2</v>
      </c>
      <c r="HH93" s="2">
        <f t="shared" si="48"/>
        <v>1.346194613638052E-3</v>
      </c>
      <c r="HI93" s="2">
        <f t="shared" si="49"/>
        <v>1.6867469879518038E-2</v>
      </c>
      <c r="HJ93" s="3">
        <f t="shared" si="50"/>
        <v>416.43482761571619</v>
      </c>
      <c r="HK93" t="str">
        <f t="shared" si="51"/>
        <v>DXCM</v>
      </c>
    </row>
    <row r="94" spans="1:219" x14ac:dyDescent="0.25">
      <c r="A94">
        <v>85</v>
      </c>
      <c r="B94" t="s">
        <v>544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4</v>
      </c>
      <c r="Z94">
        <v>189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 t="s">
        <v>534</v>
      </c>
      <c r="AV94">
        <v>84.290000915527344</v>
      </c>
      <c r="AW94">
        <v>84.010002136230469</v>
      </c>
      <c r="AX94">
        <v>84.150001525878906</v>
      </c>
      <c r="AY94">
        <v>81.339996337890625</v>
      </c>
      <c r="AZ94">
        <v>82.860000610351563</v>
      </c>
      <c r="BA94" s="2">
        <f t="shared" si="34"/>
        <v>-3.3329219399713672E-3</v>
      </c>
      <c r="BB94" s="2">
        <f t="shared" si="35"/>
        <v>1.6636884980374411E-3</v>
      </c>
      <c r="BC94" s="2">
        <f t="shared" si="36"/>
        <v>3.1781998934009903E-2</v>
      </c>
      <c r="BD94" s="2">
        <f t="shared" si="37"/>
        <v>1.8344246455038626E-2</v>
      </c>
      <c r="BE94">
        <v>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4</v>
      </c>
      <c r="BO94">
        <v>1</v>
      </c>
      <c r="BP94">
        <v>1</v>
      </c>
      <c r="BQ94">
        <v>5</v>
      </c>
      <c r="BR94">
        <v>184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4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 t="s">
        <v>545</v>
      </c>
      <c r="CN94">
        <v>82.860000610351563</v>
      </c>
      <c r="CO94">
        <v>83</v>
      </c>
      <c r="CP94">
        <v>85</v>
      </c>
      <c r="CQ94">
        <v>82.510002136230469</v>
      </c>
      <c r="CR94">
        <v>84.55999755859375</v>
      </c>
      <c r="CS94" s="2">
        <f t="shared" si="38"/>
        <v>1.6867396343185348E-3</v>
      </c>
      <c r="CT94" s="2">
        <f t="shared" si="39"/>
        <v>2.352941176470591E-2</v>
      </c>
      <c r="CU94" s="2">
        <f t="shared" si="40"/>
        <v>5.9035887201148718E-3</v>
      </c>
      <c r="CV94" s="2">
        <f t="shared" si="41"/>
        <v>2.4243087530162133E-2</v>
      </c>
      <c r="CW94">
        <v>1</v>
      </c>
      <c r="CX94">
        <v>10</v>
      </c>
      <c r="CY94">
        <v>17</v>
      </c>
      <c r="CZ94">
        <v>95</v>
      </c>
      <c r="DA94">
        <v>68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1</v>
      </c>
      <c r="DK94">
        <v>1</v>
      </c>
      <c r="DL94">
        <v>3</v>
      </c>
      <c r="DM94">
        <v>1</v>
      </c>
      <c r="DN94">
        <v>3</v>
      </c>
      <c r="DO94">
        <v>0</v>
      </c>
      <c r="DP94">
        <v>0</v>
      </c>
      <c r="DQ94">
        <v>1</v>
      </c>
      <c r="DR94">
        <v>1</v>
      </c>
      <c r="DS94">
        <v>0</v>
      </c>
      <c r="DT94">
        <v>0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546</v>
      </c>
      <c r="EF94">
        <v>84.55999755859375</v>
      </c>
      <c r="EG94">
        <v>85.449996948242188</v>
      </c>
      <c r="EH94">
        <v>85.69000244140625</v>
      </c>
      <c r="EI94">
        <v>83.480003356933594</v>
      </c>
      <c r="EJ94">
        <v>84.540000915527344</v>
      </c>
      <c r="EK94" s="2">
        <f t="shared" si="42"/>
        <v>1.0415440859377845E-2</v>
      </c>
      <c r="EL94" s="2">
        <f t="shared" si="43"/>
        <v>2.8008575834523874E-3</v>
      </c>
      <c r="EM94" s="2">
        <f t="shared" si="44"/>
        <v>2.3054343612227801E-2</v>
      </c>
      <c r="EN94" s="2">
        <f t="shared" si="45"/>
        <v>1.2538414325934388E-2</v>
      </c>
      <c r="EO94">
        <v>20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22</v>
      </c>
      <c r="EY94">
        <v>12</v>
      </c>
      <c r="EZ94">
        <v>8</v>
      </c>
      <c r="FA94">
        <v>10</v>
      </c>
      <c r="FB94">
        <v>134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23</v>
      </c>
      <c r="FP94">
        <v>0</v>
      </c>
      <c r="FQ94">
        <v>2</v>
      </c>
      <c r="FR94">
        <v>0</v>
      </c>
      <c r="FS94">
        <v>2</v>
      </c>
      <c r="FT94">
        <v>0</v>
      </c>
      <c r="FU94">
        <v>1</v>
      </c>
      <c r="FV94">
        <v>0</v>
      </c>
      <c r="FW94" t="s">
        <v>403</v>
      </c>
      <c r="FX94">
        <v>84.540000915527344</v>
      </c>
      <c r="FY94">
        <v>85.239997863769531</v>
      </c>
      <c r="FZ94">
        <v>86.389999389648438</v>
      </c>
      <c r="GA94">
        <v>84.580001831054688</v>
      </c>
      <c r="GB94">
        <v>85.94000244140625</v>
      </c>
      <c r="GC94">
        <v>216</v>
      </c>
      <c r="GD94">
        <v>579</v>
      </c>
      <c r="GE94">
        <v>211</v>
      </c>
      <c r="GF94">
        <v>189</v>
      </c>
      <c r="GG94">
        <v>0</v>
      </c>
      <c r="GH94">
        <v>163</v>
      </c>
      <c r="GI94">
        <v>0</v>
      </c>
      <c r="GJ94">
        <v>163</v>
      </c>
      <c r="GK94">
        <v>3</v>
      </c>
      <c r="GL94">
        <v>508</v>
      </c>
      <c r="GM94">
        <v>3</v>
      </c>
      <c r="GN94">
        <v>135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0</v>
      </c>
      <c r="GV94">
        <v>0</v>
      </c>
      <c r="GW94">
        <v>2.4</v>
      </c>
      <c r="GX94" t="s">
        <v>218</v>
      </c>
      <c r="GY94">
        <v>916253</v>
      </c>
      <c r="GZ94">
        <v>1467728</v>
      </c>
      <c r="HA94">
        <v>0.67400000000000004</v>
      </c>
      <c r="HB94">
        <v>1.474</v>
      </c>
      <c r="HC94">
        <v>1.65</v>
      </c>
      <c r="HD94">
        <v>6.37</v>
      </c>
      <c r="HE94">
        <v>0.2185</v>
      </c>
      <c r="HF94" s="2">
        <f t="shared" si="46"/>
        <v>8.2120713958829805E-3</v>
      </c>
      <c r="HG94" s="2">
        <f t="shared" si="47"/>
        <v>1.3311743650928909E-2</v>
      </c>
      <c r="HH94" s="2">
        <f t="shared" si="48"/>
        <v>7.7427973868517963E-3</v>
      </c>
      <c r="HI94" s="2">
        <f t="shared" si="49"/>
        <v>1.5825000834492786E-2</v>
      </c>
      <c r="HJ94" s="3">
        <f t="shared" si="50"/>
        <v>86.374690864137762</v>
      </c>
      <c r="HK94" t="str">
        <f t="shared" si="51"/>
        <v>DKS</v>
      </c>
    </row>
    <row r="95" spans="1:219" x14ac:dyDescent="0.25">
      <c r="A95">
        <v>86</v>
      </c>
      <c r="B95" t="s">
        <v>547</v>
      </c>
      <c r="C95">
        <v>11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39</v>
      </c>
      <c r="N95">
        <v>118</v>
      </c>
      <c r="O95">
        <v>30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</v>
      </c>
      <c r="W95">
        <v>4</v>
      </c>
      <c r="X95">
        <v>0</v>
      </c>
      <c r="Y95">
        <v>2</v>
      </c>
      <c r="Z95">
        <v>1</v>
      </c>
      <c r="AA95">
        <v>1</v>
      </c>
      <c r="AB95">
        <v>11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548</v>
      </c>
      <c r="AV95">
        <v>147.75999450683591</v>
      </c>
      <c r="AW95">
        <v>148.00999450683591</v>
      </c>
      <c r="AX95">
        <v>151.7799987792969</v>
      </c>
      <c r="AY95">
        <v>148.00999450683591</v>
      </c>
      <c r="AZ95">
        <v>150.94000244140619</v>
      </c>
      <c r="BA95" s="2">
        <f t="shared" si="34"/>
        <v>1.689075125183237E-3</v>
      </c>
      <c r="BB95" s="2">
        <f t="shared" si="35"/>
        <v>2.4838610507191716E-2</v>
      </c>
      <c r="BC95" s="2">
        <f t="shared" si="36"/>
        <v>0</v>
      </c>
      <c r="BD95" s="2">
        <f t="shared" si="37"/>
        <v>1.941173901668436E-2</v>
      </c>
      <c r="BE95">
        <v>1</v>
      </c>
      <c r="BF95">
        <v>2</v>
      </c>
      <c r="BG95">
        <v>21</v>
      </c>
      <c r="BH95">
        <v>89</v>
      </c>
      <c r="BI95">
        <v>81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256</v>
      </c>
      <c r="CN95">
        <v>150.94000244140619</v>
      </c>
      <c r="CO95">
        <v>151.92999267578119</v>
      </c>
      <c r="CP95">
        <v>152.30000305175781</v>
      </c>
      <c r="CQ95">
        <v>150.30000305175781</v>
      </c>
      <c r="CR95">
        <v>150.82000732421881</v>
      </c>
      <c r="CS95" s="2">
        <f t="shared" si="38"/>
        <v>6.5160947943151415E-3</v>
      </c>
      <c r="CT95" s="2">
        <f t="shared" si="39"/>
        <v>2.4294837069102071E-3</v>
      </c>
      <c r="CU95" s="2">
        <f t="shared" si="40"/>
        <v>1.0728557247427606E-2</v>
      </c>
      <c r="CV95" s="2">
        <f t="shared" si="41"/>
        <v>3.4478467524745593E-3</v>
      </c>
      <c r="CW95">
        <v>11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17</v>
      </c>
      <c r="DG95">
        <v>17</v>
      </c>
      <c r="DH95">
        <v>25</v>
      </c>
      <c r="DI95">
        <v>14</v>
      </c>
      <c r="DJ95">
        <v>122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12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 t="s">
        <v>537</v>
      </c>
      <c r="EF95">
        <v>150.82000732421881</v>
      </c>
      <c r="EG95">
        <v>150.30999755859381</v>
      </c>
      <c r="EH95">
        <v>150.6600036621094</v>
      </c>
      <c r="EI95">
        <v>148.9700012207031</v>
      </c>
      <c r="EJ95">
        <v>149.05000305175781</v>
      </c>
      <c r="EK95" s="2">
        <f t="shared" si="42"/>
        <v>-3.3930528501684432E-3</v>
      </c>
      <c r="EL95" s="2">
        <f t="shared" si="43"/>
        <v>2.3231520974907882E-3</v>
      </c>
      <c r="EM95" s="2">
        <f t="shared" si="44"/>
        <v>8.9148849687683551E-3</v>
      </c>
      <c r="EN95" s="2">
        <f t="shared" si="45"/>
        <v>5.36744913899323E-4</v>
      </c>
      <c r="EO95">
        <v>16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17</v>
      </c>
      <c r="EY95">
        <v>3</v>
      </c>
      <c r="EZ95">
        <v>31</v>
      </c>
      <c r="FA95">
        <v>42</v>
      </c>
      <c r="FB95">
        <v>91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449</v>
      </c>
      <c r="FX95">
        <v>149.05000305175781</v>
      </c>
      <c r="FY95">
        <v>148.8800048828125</v>
      </c>
      <c r="FZ95">
        <v>149.82000732421881</v>
      </c>
      <c r="GA95">
        <v>147.7200012207031</v>
      </c>
      <c r="GB95">
        <v>149.03999328613281</v>
      </c>
      <c r="GC95">
        <v>408</v>
      </c>
      <c r="GD95">
        <v>390</v>
      </c>
      <c r="GE95">
        <v>27</v>
      </c>
      <c r="GF95">
        <v>379</v>
      </c>
      <c r="GG95">
        <v>0</v>
      </c>
      <c r="GH95">
        <v>170</v>
      </c>
      <c r="GI95">
        <v>0</v>
      </c>
      <c r="GJ95">
        <v>0</v>
      </c>
      <c r="GK95">
        <v>0</v>
      </c>
      <c r="GL95">
        <v>214</v>
      </c>
      <c r="GM95">
        <v>0</v>
      </c>
      <c r="GN95">
        <v>213</v>
      </c>
      <c r="GO95">
        <v>1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2.1</v>
      </c>
      <c r="GX95" t="s">
        <v>218</v>
      </c>
      <c r="GY95">
        <v>1015794</v>
      </c>
      <c r="GZ95">
        <v>1123214</v>
      </c>
      <c r="HA95">
        <v>0.61099999999999999</v>
      </c>
      <c r="HB95">
        <v>0.61799999999999999</v>
      </c>
      <c r="HC95">
        <v>3.86</v>
      </c>
      <c r="HD95">
        <v>3.81</v>
      </c>
      <c r="HE95">
        <v>4.4800000000000004</v>
      </c>
      <c r="HF95" s="2">
        <f t="shared" si="46"/>
        <v>-1.1418468791637437E-3</v>
      </c>
      <c r="HG95" s="2">
        <f t="shared" si="47"/>
        <v>6.2742116903791167E-3</v>
      </c>
      <c r="HH95" s="2">
        <f t="shared" si="48"/>
        <v>7.7915342830789935E-3</v>
      </c>
      <c r="HI95" s="2">
        <f t="shared" si="49"/>
        <v>8.8566299308370233E-3</v>
      </c>
      <c r="HJ95" s="3">
        <f t="shared" si="50"/>
        <v>149.81410954991193</v>
      </c>
      <c r="HK95" t="str">
        <f t="shared" si="51"/>
        <v>DLR</v>
      </c>
    </row>
    <row r="96" spans="1:219" x14ac:dyDescent="0.25">
      <c r="A96">
        <v>87</v>
      </c>
      <c r="B96" t="s">
        <v>549</v>
      </c>
      <c r="C96">
        <v>9</v>
      </c>
      <c r="D96">
        <v>1</v>
      </c>
      <c r="E96">
        <v>5</v>
      </c>
      <c r="F96">
        <v>1</v>
      </c>
      <c r="G96" t="s">
        <v>218</v>
      </c>
      <c r="H96" t="s">
        <v>218</v>
      </c>
      <c r="I96">
        <v>5</v>
      </c>
      <c r="J96">
        <v>1</v>
      </c>
      <c r="K96" t="s">
        <v>218</v>
      </c>
      <c r="L96" t="s">
        <v>218</v>
      </c>
      <c r="M96">
        <v>17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60</v>
      </c>
      <c r="W96">
        <v>20</v>
      </c>
      <c r="X96">
        <v>23</v>
      </c>
      <c r="Y96">
        <v>33</v>
      </c>
      <c r="Z96">
        <v>56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550</v>
      </c>
      <c r="AV96">
        <v>216.72999572753901</v>
      </c>
      <c r="AW96">
        <v>217.57000732421881</v>
      </c>
      <c r="AX96">
        <v>218.96000671386719</v>
      </c>
      <c r="AY96">
        <v>216.94000244140619</v>
      </c>
      <c r="AZ96">
        <v>218.28999328613281</v>
      </c>
      <c r="BA96" s="2">
        <f t="shared" si="34"/>
        <v>3.8608795716407185E-3</v>
      </c>
      <c r="BB96" s="2">
        <f t="shared" si="35"/>
        <v>6.3481884683389556E-3</v>
      </c>
      <c r="BC96" s="2">
        <f t="shared" si="36"/>
        <v>2.8956421455361703E-3</v>
      </c>
      <c r="BD96" s="2">
        <f t="shared" si="37"/>
        <v>6.1843918010344723E-3</v>
      </c>
      <c r="BE96">
        <v>106</v>
      </c>
      <c r="BF96">
        <v>10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99</v>
      </c>
      <c r="BO96">
        <v>6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239</v>
      </c>
      <c r="CN96">
        <v>218.28999328613281</v>
      </c>
      <c r="CO96">
        <v>218.58000183105469</v>
      </c>
      <c r="CP96">
        <v>219.8500061035156</v>
      </c>
      <c r="CQ96">
        <v>216.69000244140619</v>
      </c>
      <c r="CR96">
        <v>216.83999633789071</v>
      </c>
      <c r="CS96" s="2">
        <f t="shared" si="38"/>
        <v>1.32678443815748E-3</v>
      </c>
      <c r="CT96" s="2">
        <f t="shared" si="39"/>
        <v>5.7766851817276921E-3</v>
      </c>
      <c r="CU96" s="2">
        <f t="shared" si="40"/>
        <v>8.6467168716986009E-3</v>
      </c>
      <c r="CV96" s="2">
        <f t="shared" si="41"/>
        <v>6.9172615300538975E-4</v>
      </c>
      <c r="CW96">
        <v>43</v>
      </c>
      <c r="CX96">
        <v>8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38</v>
      </c>
      <c r="DG96">
        <v>15</v>
      </c>
      <c r="DH96">
        <v>19</v>
      </c>
      <c r="DI96">
        <v>14</v>
      </c>
      <c r="DJ96">
        <v>66</v>
      </c>
      <c r="DK96">
        <v>0</v>
      </c>
      <c r="DL96">
        <v>0</v>
      </c>
      <c r="DM96">
        <v>0</v>
      </c>
      <c r="DN96">
        <v>0</v>
      </c>
      <c r="DO96">
        <v>9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507</v>
      </c>
      <c r="EF96">
        <v>216.83999633789071</v>
      </c>
      <c r="EG96">
        <v>216.91999816894531</v>
      </c>
      <c r="EH96">
        <v>217.2799987792969</v>
      </c>
      <c r="EI96">
        <v>213.41999816894531</v>
      </c>
      <c r="EJ96">
        <v>215.16000366210929</v>
      </c>
      <c r="EK96" s="2">
        <f t="shared" si="42"/>
        <v>3.688080017052453E-4</v>
      </c>
      <c r="EL96" s="2">
        <f t="shared" si="43"/>
        <v>1.6568511246968232E-3</v>
      </c>
      <c r="EM96" s="2">
        <f t="shared" si="44"/>
        <v>1.6134980774221042E-2</v>
      </c>
      <c r="EN96" s="2">
        <f t="shared" si="45"/>
        <v>8.0870304124762704E-3</v>
      </c>
      <c r="EO96">
        <v>4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11</v>
      </c>
      <c r="EY96">
        <v>10</v>
      </c>
      <c r="EZ96">
        <v>8</v>
      </c>
      <c r="FA96">
        <v>17</v>
      </c>
      <c r="FB96">
        <v>149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6</v>
      </c>
      <c r="FP96">
        <v>0</v>
      </c>
      <c r="FQ96">
        <v>0</v>
      </c>
      <c r="FR96">
        <v>0</v>
      </c>
      <c r="FS96">
        <v>1</v>
      </c>
      <c r="FT96">
        <v>0</v>
      </c>
      <c r="FU96">
        <v>0</v>
      </c>
      <c r="FV96">
        <v>0</v>
      </c>
      <c r="FW96" t="s">
        <v>551</v>
      </c>
      <c r="FX96">
        <v>215.16000366210929</v>
      </c>
      <c r="FY96">
        <v>215.28999328613281</v>
      </c>
      <c r="FZ96">
        <v>215.28999328613281</v>
      </c>
      <c r="GA96">
        <v>211.25</v>
      </c>
      <c r="GB96">
        <v>213.30999755859381</v>
      </c>
      <c r="GC96">
        <v>188</v>
      </c>
      <c r="GD96">
        <v>644</v>
      </c>
      <c r="GE96">
        <v>55</v>
      </c>
      <c r="GF96">
        <v>347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271</v>
      </c>
      <c r="GM96">
        <v>0</v>
      </c>
      <c r="GN96">
        <v>215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1.9</v>
      </c>
      <c r="GX96" t="s">
        <v>218</v>
      </c>
      <c r="GY96">
        <v>1570720</v>
      </c>
      <c r="GZ96">
        <v>2180300</v>
      </c>
      <c r="HA96">
        <v>0.25700000000000001</v>
      </c>
      <c r="HB96">
        <v>1.2110000000000001</v>
      </c>
      <c r="HC96">
        <v>1.68</v>
      </c>
      <c r="HD96">
        <v>0.89</v>
      </c>
      <c r="HE96">
        <v>0.1356</v>
      </c>
      <c r="HF96" s="2">
        <f t="shared" si="46"/>
        <v>6.0378850888231916E-4</v>
      </c>
      <c r="HG96" s="2">
        <f t="shared" si="47"/>
        <v>0</v>
      </c>
      <c r="HH96" s="2">
        <f t="shared" si="48"/>
        <v>1.8765355623210134E-2</v>
      </c>
      <c r="HI96" s="2">
        <f t="shared" si="49"/>
        <v>9.6572949330607782E-3</v>
      </c>
      <c r="HJ96" s="3">
        <f t="shared" si="50"/>
        <v>215.28999328613281</v>
      </c>
      <c r="HK96" t="str">
        <f t="shared" si="51"/>
        <v>DG</v>
      </c>
    </row>
    <row r="97" spans="1:219" x14ac:dyDescent="0.25">
      <c r="A97">
        <v>88</v>
      </c>
      <c r="B97" t="s">
        <v>552</v>
      </c>
      <c r="C97">
        <v>10</v>
      </c>
      <c r="D97">
        <v>0</v>
      </c>
      <c r="E97">
        <v>5</v>
      </c>
      <c r="F97">
        <v>1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39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92</v>
      </c>
      <c r="W97">
        <v>16</v>
      </c>
      <c r="X97">
        <v>21</v>
      </c>
      <c r="Y97">
        <v>16</v>
      </c>
      <c r="Z97">
        <v>28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240</v>
      </c>
      <c r="AV97">
        <v>78.739997863769531</v>
      </c>
      <c r="AW97">
        <v>78.930000305175781</v>
      </c>
      <c r="AX97">
        <v>80.540000915527344</v>
      </c>
      <c r="AY97">
        <v>78.680000305175781</v>
      </c>
      <c r="AZ97">
        <v>80.110000610351563</v>
      </c>
      <c r="BA97" s="2">
        <f t="shared" si="34"/>
        <v>2.4072271718184046E-3</v>
      </c>
      <c r="BB97" s="2">
        <f t="shared" si="35"/>
        <v>1.9990074398436808E-2</v>
      </c>
      <c r="BC97" s="2">
        <f t="shared" si="36"/>
        <v>3.1673634743873968E-3</v>
      </c>
      <c r="BD97" s="2">
        <f t="shared" si="37"/>
        <v>1.7850459296975707E-2</v>
      </c>
      <c r="BE97">
        <v>10</v>
      </c>
      <c r="BF97">
        <v>31</v>
      </c>
      <c r="BG97">
        <v>33</v>
      </c>
      <c r="BH97">
        <v>115</v>
      </c>
      <c r="BI97">
        <v>6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2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431</v>
      </c>
      <c r="CN97">
        <v>80.110000610351563</v>
      </c>
      <c r="CO97">
        <v>80.75</v>
      </c>
      <c r="CP97">
        <v>80.849998474121094</v>
      </c>
      <c r="CQ97">
        <v>80.010002136230469</v>
      </c>
      <c r="CR97">
        <v>80.199996948242188</v>
      </c>
      <c r="CS97" s="2">
        <f t="shared" si="38"/>
        <v>7.925689035893968E-3</v>
      </c>
      <c r="CT97" s="2">
        <f t="shared" si="39"/>
        <v>1.2368395300972335E-3</v>
      </c>
      <c r="CU97" s="2">
        <f t="shared" si="40"/>
        <v>9.1640602324399856E-3</v>
      </c>
      <c r="CV97" s="2">
        <f t="shared" si="41"/>
        <v>2.3690127087452328E-3</v>
      </c>
      <c r="CW97">
        <v>2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7</v>
      </c>
      <c r="DH97">
        <v>7</v>
      </c>
      <c r="DI97">
        <v>41</v>
      </c>
      <c r="DJ97">
        <v>140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553</v>
      </c>
      <c r="EF97">
        <v>80.199996948242188</v>
      </c>
      <c r="EG97">
        <v>79.980003356933594</v>
      </c>
      <c r="EH97">
        <v>80.580001831054688</v>
      </c>
      <c r="EI97">
        <v>79.300003051757813</v>
      </c>
      <c r="EJ97">
        <v>79.419998168945313</v>
      </c>
      <c r="EK97" s="2">
        <f t="shared" si="42"/>
        <v>-2.750607427794316E-3</v>
      </c>
      <c r="EL97" s="2">
        <f t="shared" si="43"/>
        <v>7.4459972758385007E-3</v>
      </c>
      <c r="EM97" s="2">
        <f t="shared" si="44"/>
        <v>8.5021289901813235E-3</v>
      </c>
      <c r="EN97" s="2">
        <f t="shared" si="45"/>
        <v>1.5108929734830578E-3</v>
      </c>
      <c r="EO97">
        <v>79</v>
      </c>
      <c r="EP97">
        <v>30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</v>
      </c>
      <c r="EY97">
        <v>10</v>
      </c>
      <c r="EZ97">
        <v>8</v>
      </c>
      <c r="FA97">
        <v>11</v>
      </c>
      <c r="FB97">
        <v>57</v>
      </c>
      <c r="FC97">
        <v>0</v>
      </c>
      <c r="FD97">
        <v>0</v>
      </c>
      <c r="FE97">
        <v>0</v>
      </c>
      <c r="FF97">
        <v>0</v>
      </c>
      <c r="FG97">
        <v>30</v>
      </c>
      <c r="FH97">
        <v>0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389</v>
      </c>
      <c r="FX97">
        <v>79.419998168945313</v>
      </c>
      <c r="FY97">
        <v>79.400001525878906</v>
      </c>
      <c r="FZ97">
        <v>79.639999389648438</v>
      </c>
      <c r="GA97">
        <v>78.919998168945313</v>
      </c>
      <c r="GB97">
        <v>79.379997253417969</v>
      </c>
      <c r="GC97">
        <v>345</v>
      </c>
      <c r="GD97">
        <v>464</v>
      </c>
      <c r="GE97">
        <v>111</v>
      </c>
      <c r="GF97">
        <v>289</v>
      </c>
      <c r="GG97">
        <v>0</v>
      </c>
      <c r="GH97">
        <v>121</v>
      </c>
      <c r="GI97">
        <v>0</v>
      </c>
      <c r="GJ97">
        <v>0</v>
      </c>
      <c r="GK97">
        <v>0</v>
      </c>
      <c r="GL97">
        <v>225</v>
      </c>
      <c r="GM97">
        <v>0</v>
      </c>
      <c r="GN97">
        <v>197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2.2000000000000002</v>
      </c>
      <c r="GX97" t="s">
        <v>218</v>
      </c>
      <c r="GY97">
        <v>3076930</v>
      </c>
      <c r="GZ97">
        <v>3241000</v>
      </c>
      <c r="HA97">
        <v>0.247</v>
      </c>
      <c r="HB97">
        <v>0.63500000000000001</v>
      </c>
      <c r="HC97">
        <v>2.92</v>
      </c>
      <c r="HD97">
        <v>2.06</v>
      </c>
      <c r="HE97">
        <v>1.8956</v>
      </c>
      <c r="HF97" s="2">
        <f t="shared" si="46"/>
        <v>-2.5184688516532994E-4</v>
      </c>
      <c r="HG97" s="2">
        <f t="shared" si="47"/>
        <v>3.0135342241190965E-3</v>
      </c>
      <c r="HH97" s="2">
        <f t="shared" si="48"/>
        <v>6.0453822129605816E-3</v>
      </c>
      <c r="HI97" s="2">
        <f t="shared" si="49"/>
        <v>5.7948992238451291E-3</v>
      </c>
      <c r="HJ97" s="3">
        <f t="shared" si="50"/>
        <v>79.639276147872252</v>
      </c>
      <c r="HK97" t="str">
        <f t="shared" si="51"/>
        <v>D</v>
      </c>
    </row>
    <row r="98" spans="1:219" x14ac:dyDescent="0.25">
      <c r="A98">
        <v>89</v>
      </c>
      <c r="B98" t="s">
        <v>554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8</v>
      </c>
      <c r="N98">
        <v>102</v>
      </c>
      <c r="O98">
        <v>71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338</v>
      </c>
      <c r="AV98">
        <v>397.95999145507813</v>
      </c>
      <c r="AW98">
        <v>398.27999877929688</v>
      </c>
      <c r="AX98">
        <v>402.16000366210938</v>
      </c>
      <c r="AY98">
        <v>396.510009765625</v>
      </c>
      <c r="AZ98">
        <v>398.04998779296881</v>
      </c>
      <c r="BA98" s="2">
        <f t="shared" si="34"/>
        <v>8.0347324796514741E-4</v>
      </c>
      <c r="BB98" s="2">
        <f t="shared" si="35"/>
        <v>9.6479133864153521E-3</v>
      </c>
      <c r="BC98" s="2">
        <f t="shared" si="36"/>
        <v>4.4440821007752929E-3</v>
      </c>
      <c r="BD98" s="2">
        <f t="shared" si="37"/>
        <v>3.8688056137933247E-3</v>
      </c>
      <c r="BE98">
        <v>31</v>
      </c>
      <c r="BF98">
        <v>47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23</v>
      </c>
      <c r="BO98">
        <v>61</v>
      </c>
      <c r="BP98">
        <v>20</v>
      </c>
      <c r="BQ98">
        <v>2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555</v>
      </c>
      <c r="CN98">
        <v>398.04998779296881</v>
      </c>
      <c r="CO98">
        <v>398.1400146484375</v>
      </c>
      <c r="CP98">
        <v>398.1400146484375</v>
      </c>
      <c r="CQ98">
        <v>393.58999633789063</v>
      </c>
      <c r="CR98">
        <v>394.79998779296881</v>
      </c>
      <c r="CS98" s="2">
        <f t="shared" si="38"/>
        <v>2.2611858179633071E-4</v>
      </c>
      <c r="CT98" s="2">
        <f t="shared" si="39"/>
        <v>0</v>
      </c>
      <c r="CU98" s="2">
        <f t="shared" si="40"/>
        <v>1.1428186424729536E-2</v>
      </c>
      <c r="CV98" s="2">
        <f t="shared" si="41"/>
        <v>3.0648214095505555E-3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14</v>
      </c>
      <c r="DI98">
        <v>7</v>
      </c>
      <c r="DJ98">
        <v>157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556</v>
      </c>
      <c r="EF98">
        <v>394.79998779296881</v>
      </c>
      <c r="EG98">
        <v>396.04998779296881</v>
      </c>
      <c r="EH98">
        <v>400.57998657226563</v>
      </c>
      <c r="EI98">
        <v>393.5</v>
      </c>
      <c r="EJ98">
        <v>398.760009765625</v>
      </c>
      <c r="EK98" s="2">
        <f t="shared" si="42"/>
        <v>3.1561672478914726E-3</v>
      </c>
      <c r="EL98" s="2">
        <f t="shared" si="43"/>
        <v>1.1308599858069979E-2</v>
      </c>
      <c r="EM98" s="2">
        <f t="shared" si="44"/>
        <v>6.4385503637530705E-3</v>
      </c>
      <c r="EN98" s="2">
        <f t="shared" si="45"/>
        <v>1.3190915931405978E-2</v>
      </c>
      <c r="EO98">
        <v>8</v>
      </c>
      <c r="EP98">
        <v>150</v>
      </c>
      <c r="EQ98">
        <v>5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</v>
      </c>
      <c r="EY98">
        <v>2</v>
      </c>
      <c r="EZ98">
        <v>4</v>
      </c>
      <c r="FA98">
        <v>3</v>
      </c>
      <c r="FB98">
        <v>4</v>
      </c>
      <c r="FC98">
        <v>1</v>
      </c>
      <c r="FD98">
        <v>16</v>
      </c>
      <c r="FE98">
        <v>0</v>
      </c>
      <c r="FF98">
        <v>0</v>
      </c>
      <c r="FG98">
        <v>0</v>
      </c>
      <c r="FH98">
        <v>0</v>
      </c>
      <c r="FI98">
        <v>4</v>
      </c>
      <c r="FJ98">
        <v>4</v>
      </c>
      <c r="FK98">
        <v>0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513</v>
      </c>
      <c r="FX98">
        <v>398.760009765625</v>
      </c>
      <c r="FY98">
        <v>399.54998779296881</v>
      </c>
      <c r="FZ98">
        <v>401.01998901367188</v>
      </c>
      <c r="GA98">
        <v>395.5</v>
      </c>
      <c r="GB98">
        <v>397.70999145507813</v>
      </c>
      <c r="GC98">
        <v>422</v>
      </c>
      <c r="GD98">
        <v>300</v>
      </c>
      <c r="GE98">
        <v>163</v>
      </c>
      <c r="GF98">
        <v>194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161</v>
      </c>
      <c r="GM98">
        <v>0</v>
      </c>
      <c r="GN98">
        <v>161</v>
      </c>
      <c r="GO98">
        <v>1</v>
      </c>
      <c r="GP98">
        <v>1</v>
      </c>
      <c r="GQ98">
        <v>1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2.2000000000000002</v>
      </c>
      <c r="GX98" t="s">
        <v>218</v>
      </c>
      <c r="GY98">
        <v>429576</v>
      </c>
      <c r="GZ98">
        <v>522650</v>
      </c>
      <c r="HA98">
        <v>0.878</v>
      </c>
      <c r="HB98">
        <v>1.847</v>
      </c>
      <c r="HC98">
        <v>2.94</v>
      </c>
      <c r="HD98">
        <v>3.49</v>
      </c>
      <c r="HE98">
        <v>0.25180000000000002</v>
      </c>
      <c r="HF98" s="2">
        <f t="shared" si="46"/>
        <v>1.9771694443228016E-3</v>
      </c>
      <c r="HG98" s="2">
        <f t="shared" si="47"/>
        <v>3.6656557303256232E-3</v>
      </c>
      <c r="HH98" s="2">
        <f t="shared" si="48"/>
        <v>1.013637321162264E-2</v>
      </c>
      <c r="HI98" s="2">
        <f t="shared" si="49"/>
        <v>5.556791387092308E-3</v>
      </c>
      <c r="HJ98" s="3">
        <f t="shared" si="50"/>
        <v>401.01460049527361</v>
      </c>
      <c r="HK98" t="str">
        <f t="shared" si="51"/>
        <v>DPZ</v>
      </c>
    </row>
    <row r="99" spans="1:219" x14ac:dyDescent="0.25">
      <c r="A99">
        <v>90</v>
      </c>
      <c r="B99" t="s">
        <v>557</v>
      </c>
      <c r="C99">
        <v>10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11</v>
      </c>
      <c r="X99">
        <v>23</v>
      </c>
      <c r="Y99">
        <v>33</v>
      </c>
      <c r="Z99">
        <v>101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255</v>
      </c>
      <c r="AV99">
        <v>60.659999847412109</v>
      </c>
      <c r="AW99">
        <v>60.720001220703118</v>
      </c>
      <c r="AX99">
        <v>61.069999694824219</v>
      </c>
      <c r="AY99">
        <v>59.939998626708977</v>
      </c>
      <c r="AZ99">
        <v>60.639999389648438</v>
      </c>
      <c r="BA99" s="2">
        <f t="shared" si="34"/>
        <v>9.8816488940633995E-4</v>
      </c>
      <c r="BB99" s="2">
        <f t="shared" si="35"/>
        <v>5.7311032564285602E-3</v>
      </c>
      <c r="BC99" s="2">
        <f t="shared" si="36"/>
        <v>1.284589226470878E-2</v>
      </c>
      <c r="BD99" s="2">
        <f t="shared" si="37"/>
        <v>1.1543548317695995E-2</v>
      </c>
      <c r="BE99">
        <v>30</v>
      </c>
      <c r="BF99">
        <v>4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10</v>
      </c>
      <c r="BO99">
        <v>3</v>
      </c>
      <c r="BP99">
        <v>3</v>
      </c>
      <c r="BQ99">
        <v>12</v>
      </c>
      <c r="BR99">
        <v>126</v>
      </c>
      <c r="BS99">
        <v>0</v>
      </c>
      <c r="BT99">
        <v>0</v>
      </c>
      <c r="BU99">
        <v>0</v>
      </c>
      <c r="BV99">
        <v>0</v>
      </c>
      <c r="BW99">
        <v>4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28</v>
      </c>
      <c r="CF99">
        <v>4</v>
      </c>
      <c r="CG99">
        <v>19</v>
      </c>
      <c r="CH99">
        <v>0</v>
      </c>
      <c r="CI99">
        <v>1</v>
      </c>
      <c r="CJ99">
        <v>1</v>
      </c>
      <c r="CK99">
        <v>1</v>
      </c>
      <c r="CL99">
        <v>0</v>
      </c>
      <c r="CM99" t="s">
        <v>298</v>
      </c>
      <c r="CN99">
        <v>60.639999389648438</v>
      </c>
      <c r="CO99">
        <v>60.75</v>
      </c>
      <c r="CP99">
        <v>61.889999389648438</v>
      </c>
      <c r="CQ99">
        <v>60.709999084472663</v>
      </c>
      <c r="CR99">
        <v>61.619998931884773</v>
      </c>
      <c r="CS99" s="2">
        <f t="shared" si="38"/>
        <v>1.8107096354166297E-3</v>
      </c>
      <c r="CT99" s="2">
        <f t="shared" si="39"/>
        <v>1.8419767343528348E-2</v>
      </c>
      <c r="CU99" s="2">
        <f t="shared" si="40"/>
        <v>6.58451284400563E-4</v>
      </c>
      <c r="CV99" s="2">
        <f t="shared" si="41"/>
        <v>1.476793026916523E-2</v>
      </c>
      <c r="CW99">
        <v>14</v>
      </c>
      <c r="CX99">
        <v>88</v>
      </c>
      <c r="CY99">
        <v>34</v>
      </c>
      <c r="CZ99">
        <v>45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3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231</v>
      </c>
      <c r="EF99">
        <v>61.619998931884773</v>
      </c>
      <c r="EG99">
        <v>61.659999847412109</v>
      </c>
      <c r="EH99">
        <v>62.279998779296882</v>
      </c>
      <c r="EI99">
        <v>61.060001373291023</v>
      </c>
      <c r="EJ99">
        <v>61.209999084472663</v>
      </c>
      <c r="EK99" s="2">
        <f t="shared" si="42"/>
        <v>6.4873363000850226E-4</v>
      </c>
      <c r="EL99" s="2">
        <f t="shared" si="43"/>
        <v>9.955024791857725E-3</v>
      </c>
      <c r="EM99" s="2">
        <f t="shared" si="44"/>
        <v>9.7307569835530794E-3</v>
      </c>
      <c r="EN99" s="2">
        <f t="shared" si="45"/>
        <v>2.4505426143632825E-3</v>
      </c>
      <c r="EO99">
        <v>50</v>
      </c>
      <c r="EP99">
        <v>52</v>
      </c>
      <c r="EQ99">
        <v>1</v>
      </c>
      <c r="ER99">
        <v>0</v>
      </c>
      <c r="ES99">
        <v>0</v>
      </c>
      <c r="ET99">
        <v>1</v>
      </c>
      <c r="EU99">
        <v>1</v>
      </c>
      <c r="EV99">
        <v>0</v>
      </c>
      <c r="EW99">
        <v>0</v>
      </c>
      <c r="EX99">
        <v>14</v>
      </c>
      <c r="EY99">
        <v>13</v>
      </c>
      <c r="EZ99">
        <v>14</v>
      </c>
      <c r="FA99">
        <v>9</v>
      </c>
      <c r="FB99">
        <v>36</v>
      </c>
      <c r="FC99">
        <v>1</v>
      </c>
      <c r="FD99">
        <v>0</v>
      </c>
      <c r="FE99">
        <v>0</v>
      </c>
      <c r="FF99">
        <v>0</v>
      </c>
      <c r="FG99">
        <v>53</v>
      </c>
      <c r="FH99">
        <v>1</v>
      </c>
      <c r="FI99">
        <v>0</v>
      </c>
      <c r="FJ99">
        <v>0</v>
      </c>
      <c r="FK99">
        <v>1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345</v>
      </c>
      <c r="FX99">
        <v>61.209999084472663</v>
      </c>
      <c r="FY99">
        <v>61.479999542236328</v>
      </c>
      <c r="FZ99">
        <v>62.400001525878913</v>
      </c>
      <c r="GA99">
        <v>61.340000152587891</v>
      </c>
      <c r="GB99">
        <v>62.099998474121087</v>
      </c>
      <c r="GC99">
        <v>320</v>
      </c>
      <c r="GD99">
        <v>411</v>
      </c>
      <c r="GE99">
        <v>284</v>
      </c>
      <c r="GF99">
        <v>89</v>
      </c>
      <c r="GG99">
        <v>0</v>
      </c>
      <c r="GH99">
        <v>45</v>
      </c>
      <c r="GI99">
        <v>0</v>
      </c>
      <c r="GJ99">
        <v>45</v>
      </c>
      <c r="GK99">
        <v>0</v>
      </c>
      <c r="GL99">
        <v>263</v>
      </c>
      <c r="GM99">
        <v>0</v>
      </c>
      <c r="GN99">
        <v>36</v>
      </c>
      <c r="GO99">
        <v>0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0</v>
      </c>
      <c r="GW99">
        <v>2.5</v>
      </c>
      <c r="GX99" t="s">
        <v>218</v>
      </c>
      <c r="GY99">
        <v>506345</v>
      </c>
      <c r="GZ99">
        <v>435200</v>
      </c>
      <c r="HA99">
        <v>1.427</v>
      </c>
      <c r="HB99">
        <v>2.2549999999999999</v>
      </c>
      <c r="HC99">
        <v>2.73</v>
      </c>
      <c r="HD99">
        <v>2.74</v>
      </c>
      <c r="HE99">
        <v>0.43980000000000002</v>
      </c>
      <c r="HF99" s="2">
        <f t="shared" si="46"/>
        <v>4.3916795669163289E-3</v>
      </c>
      <c r="HG99" s="2">
        <f t="shared" si="47"/>
        <v>1.4743621172205179E-2</v>
      </c>
      <c r="HH99" s="2">
        <f t="shared" si="48"/>
        <v>2.2771533944507816E-3</v>
      </c>
      <c r="HI99" s="2">
        <f t="shared" si="49"/>
        <v>1.2238298554063776E-2</v>
      </c>
      <c r="HJ99" s="3">
        <f t="shared" si="50"/>
        <v>62.386437365154407</v>
      </c>
      <c r="HK99" t="str">
        <f t="shared" si="51"/>
        <v>DCI</v>
      </c>
    </row>
    <row r="100" spans="1:219" x14ac:dyDescent="0.25">
      <c r="A100">
        <v>91</v>
      </c>
      <c r="B100" t="s">
        <v>558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25</v>
      </c>
      <c r="N100">
        <v>12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</v>
      </c>
      <c r="W100">
        <v>0</v>
      </c>
      <c r="X100">
        <v>1</v>
      </c>
      <c r="Y100">
        <v>1</v>
      </c>
      <c r="Z100">
        <v>16</v>
      </c>
      <c r="AA100">
        <v>0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16</v>
      </c>
      <c r="AH100">
        <v>0</v>
      </c>
      <c r="AI100">
        <v>2</v>
      </c>
      <c r="AJ100">
        <v>0</v>
      </c>
      <c r="AK100">
        <v>2</v>
      </c>
      <c r="AL100">
        <v>0</v>
      </c>
      <c r="AM100">
        <v>3</v>
      </c>
      <c r="AN100">
        <v>2</v>
      </c>
      <c r="AO100">
        <v>2</v>
      </c>
      <c r="AP100">
        <v>2</v>
      </c>
      <c r="AQ100">
        <v>1</v>
      </c>
      <c r="AR100">
        <v>1</v>
      </c>
      <c r="AS100">
        <v>1</v>
      </c>
      <c r="AT100">
        <v>1</v>
      </c>
      <c r="AU100" t="s">
        <v>559</v>
      </c>
      <c r="AV100">
        <v>107.629997253418</v>
      </c>
      <c r="AW100">
        <v>106.9899978637695</v>
      </c>
      <c r="AX100">
        <v>108.9599990844727</v>
      </c>
      <c r="AY100">
        <v>106.94000244140619</v>
      </c>
      <c r="AZ100">
        <v>107.7799987792969</v>
      </c>
      <c r="BA100" s="2">
        <f t="shared" si="34"/>
        <v>-5.9818618789337918E-3</v>
      </c>
      <c r="BB100" s="2">
        <f t="shared" si="35"/>
        <v>1.808004072371483E-2</v>
      </c>
      <c r="BC100" s="2">
        <f t="shared" si="36"/>
        <v>4.6729061932471172E-4</v>
      </c>
      <c r="BD100" s="2">
        <f t="shared" si="37"/>
        <v>7.7936198497347009E-3</v>
      </c>
      <c r="BE100">
        <v>13</v>
      </c>
      <c r="BF100">
        <v>64</v>
      </c>
      <c r="BG100">
        <v>36</v>
      </c>
      <c r="BH100">
        <v>5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224</v>
      </c>
      <c r="CN100">
        <v>107.7799987792969</v>
      </c>
      <c r="CO100">
        <v>107.30999755859381</v>
      </c>
      <c r="CP100">
        <v>110.379997253418</v>
      </c>
      <c r="CQ100">
        <v>105.6999969482422</v>
      </c>
      <c r="CR100">
        <v>109.75</v>
      </c>
      <c r="CS100" s="2">
        <f t="shared" si="38"/>
        <v>-4.3798456005599284E-3</v>
      </c>
      <c r="CT100" s="2">
        <f t="shared" si="39"/>
        <v>2.7813007530484657E-2</v>
      </c>
      <c r="CU100" s="2">
        <f t="shared" si="40"/>
        <v>1.5003267607685E-2</v>
      </c>
      <c r="CV100" s="2">
        <f t="shared" si="41"/>
        <v>3.6902077920344389E-2</v>
      </c>
      <c r="CW100">
        <v>0</v>
      </c>
      <c r="CX100">
        <v>2</v>
      </c>
      <c r="CY100">
        <v>3</v>
      </c>
      <c r="CZ100">
        <v>18</v>
      </c>
      <c r="DA100">
        <v>60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0</v>
      </c>
      <c r="DP100">
        <v>0</v>
      </c>
      <c r="DQ100">
        <v>1</v>
      </c>
      <c r="DR100">
        <v>1</v>
      </c>
      <c r="DS100">
        <v>0</v>
      </c>
      <c r="DT100">
        <v>0</v>
      </c>
      <c r="DU100">
        <v>1</v>
      </c>
      <c r="DV100">
        <v>1</v>
      </c>
      <c r="DW100">
        <v>0</v>
      </c>
      <c r="DX100">
        <v>0</v>
      </c>
      <c r="DY100">
        <v>1</v>
      </c>
      <c r="DZ100">
        <v>1</v>
      </c>
      <c r="EA100">
        <v>0</v>
      </c>
      <c r="EB100">
        <v>0</v>
      </c>
      <c r="EC100">
        <v>1</v>
      </c>
      <c r="ED100">
        <v>1</v>
      </c>
      <c r="EE100" t="s">
        <v>560</v>
      </c>
      <c r="EF100">
        <v>109.75</v>
      </c>
      <c r="EG100">
        <v>109.5500030517578</v>
      </c>
      <c r="EH100">
        <v>110.34999847412109</v>
      </c>
      <c r="EI100">
        <v>107.9499969482422</v>
      </c>
      <c r="EJ100">
        <v>109.0699996948242</v>
      </c>
      <c r="EK100" s="2">
        <f t="shared" si="42"/>
        <v>-1.8256224798798293E-3</v>
      </c>
      <c r="EL100" s="2">
        <f t="shared" si="43"/>
        <v>7.2496187895363384E-3</v>
      </c>
      <c r="EM100" s="2">
        <f t="shared" si="44"/>
        <v>1.4605258411171884E-2</v>
      </c>
      <c r="EN100" s="2">
        <f t="shared" si="45"/>
        <v>1.0268660032233923E-2</v>
      </c>
      <c r="EO100">
        <v>31</v>
      </c>
      <c r="EP100">
        <v>6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10</v>
      </c>
      <c r="EY100">
        <v>3</v>
      </c>
      <c r="EZ100">
        <v>10</v>
      </c>
      <c r="FA100">
        <v>8</v>
      </c>
      <c r="FB100">
        <v>40</v>
      </c>
      <c r="FC100">
        <v>0</v>
      </c>
      <c r="FD100">
        <v>0</v>
      </c>
      <c r="FE100">
        <v>0</v>
      </c>
      <c r="FF100">
        <v>0</v>
      </c>
      <c r="FG100">
        <v>8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0</v>
      </c>
      <c r="FN100">
        <v>0</v>
      </c>
      <c r="FO100">
        <v>35</v>
      </c>
      <c r="FP100">
        <v>8</v>
      </c>
      <c r="FQ100">
        <v>0</v>
      </c>
      <c r="FR100">
        <v>0</v>
      </c>
      <c r="FS100">
        <v>1</v>
      </c>
      <c r="FT100">
        <v>1</v>
      </c>
      <c r="FU100">
        <v>1</v>
      </c>
      <c r="FV100">
        <v>0</v>
      </c>
      <c r="FW100" t="s">
        <v>561</v>
      </c>
      <c r="FX100">
        <v>109.0699996948242</v>
      </c>
      <c r="FY100">
        <v>109.51999664306641</v>
      </c>
      <c r="FZ100">
        <v>112.30999755859381</v>
      </c>
      <c r="GA100">
        <v>108.2799987792969</v>
      </c>
      <c r="GB100">
        <v>111.3399963378906</v>
      </c>
      <c r="GC100">
        <v>275</v>
      </c>
      <c r="GD100">
        <v>95</v>
      </c>
      <c r="GE100">
        <v>120</v>
      </c>
      <c r="GF100">
        <v>72</v>
      </c>
      <c r="GG100">
        <v>0</v>
      </c>
      <c r="GH100">
        <v>83</v>
      </c>
      <c r="GI100">
        <v>0</v>
      </c>
      <c r="GJ100">
        <v>78</v>
      </c>
      <c r="GK100">
        <v>1</v>
      </c>
      <c r="GL100">
        <v>57</v>
      </c>
      <c r="GM100">
        <v>1</v>
      </c>
      <c r="GN100">
        <v>41</v>
      </c>
      <c r="GO100">
        <v>3</v>
      </c>
      <c r="GP100">
        <v>1</v>
      </c>
      <c r="GQ100">
        <v>1</v>
      </c>
      <c r="GR100">
        <v>1</v>
      </c>
      <c r="GS100">
        <v>3</v>
      </c>
      <c r="GT100">
        <v>2</v>
      </c>
      <c r="GU100">
        <v>2</v>
      </c>
      <c r="GV100">
        <v>1</v>
      </c>
      <c r="GW100">
        <v>2.7</v>
      </c>
      <c r="GX100" t="s">
        <v>222</v>
      </c>
      <c r="GY100">
        <v>94154</v>
      </c>
      <c r="GZ100">
        <v>129975</v>
      </c>
      <c r="HA100">
        <v>1.911</v>
      </c>
      <c r="HB100">
        <v>2.8610000000000002</v>
      </c>
      <c r="HC100">
        <v>1.56</v>
      </c>
      <c r="HD100">
        <v>3.82</v>
      </c>
      <c r="HE100">
        <v>0</v>
      </c>
      <c r="HF100" s="2">
        <f t="shared" si="46"/>
        <v>4.1088108293937387E-3</v>
      </c>
      <c r="HG100" s="2">
        <f t="shared" si="47"/>
        <v>2.4841963994094218E-2</v>
      </c>
      <c r="HH100" s="2">
        <f t="shared" si="48"/>
        <v>1.1322113785400711E-2</v>
      </c>
      <c r="HI100" s="2">
        <f t="shared" si="49"/>
        <v>2.7483363204964806E-2</v>
      </c>
      <c r="HJ100" s="3">
        <f t="shared" si="50"/>
        <v>112.24068845630678</v>
      </c>
      <c r="HK100" t="str">
        <f t="shared" si="51"/>
        <v>DORM</v>
      </c>
    </row>
    <row r="101" spans="1:219" x14ac:dyDescent="0.25">
      <c r="A101">
        <v>92</v>
      </c>
      <c r="B101" t="s">
        <v>562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41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45</v>
      </c>
      <c r="W101">
        <v>9</v>
      </c>
      <c r="X101">
        <v>10</v>
      </c>
      <c r="Y101">
        <v>12</v>
      </c>
      <c r="Z101">
        <v>29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0</v>
      </c>
      <c r="AU101" t="s">
        <v>563</v>
      </c>
      <c r="AV101">
        <v>66</v>
      </c>
      <c r="AW101">
        <v>67.44000244140625</v>
      </c>
      <c r="AX101">
        <v>68.029998779296875</v>
      </c>
      <c r="AY101">
        <v>67.330001831054688</v>
      </c>
      <c r="AZ101">
        <v>67.360000610351563</v>
      </c>
      <c r="BA101" s="2">
        <f t="shared" si="34"/>
        <v>2.1352348595440329E-2</v>
      </c>
      <c r="BB101" s="2">
        <f t="shared" si="35"/>
        <v>8.672590746395481E-3</v>
      </c>
      <c r="BC101" s="2">
        <f t="shared" si="36"/>
        <v>1.6310884692973815E-3</v>
      </c>
      <c r="BD101" s="2">
        <f t="shared" si="37"/>
        <v>4.4535004490875441E-4</v>
      </c>
      <c r="BE101">
        <v>117</v>
      </c>
      <c r="BF101">
        <v>18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19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564</v>
      </c>
      <c r="CN101">
        <v>67.360000610351563</v>
      </c>
      <c r="CO101">
        <v>67.25</v>
      </c>
      <c r="CP101">
        <v>68.069999694824219</v>
      </c>
      <c r="CQ101">
        <v>66.669998168945313</v>
      </c>
      <c r="CR101">
        <v>67.839996337890625</v>
      </c>
      <c r="CS101" s="2">
        <f t="shared" si="38"/>
        <v>-1.6356968082016365E-3</v>
      </c>
      <c r="CT101" s="2">
        <f t="shared" si="39"/>
        <v>1.2046418370802003E-2</v>
      </c>
      <c r="CU101" s="2">
        <f t="shared" si="40"/>
        <v>8.6245625435641404E-3</v>
      </c>
      <c r="CV101" s="2">
        <f t="shared" si="41"/>
        <v>1.7246436204358062E-2</v>
      </c>
      <c r="CW101">
        <v>25</v>
      </c>
      <c r="CX101">
        <v>116</v>
      </c>
      <c r="CY101">
        <v>9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2</v>
      </c>
      <c r="DH101">
        <v>1</v>
      </c>
      <c r="DI101">
        <v>0</v>
      </c>
      <c r="DJ101">
        <v>1</v>
      </c>
      <c r="DK101">
        <v>1</v>
      </c>
      <c r="DL101">
        <v>5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243</v>
      </c>
      <c r="EF101">
        <v>67.839996337890625</v>
      </c>
      <c r="EG101">
        <v>68.529998779296875</v>
      </c>
      <c r="EH101">
        <v>68.849998474121094</v>
      </c>
      <c r="EI101">
        <v>68.129997253417969</v>
      </c>
      <c r="EJ101">
        <v>68.699996948242188</v>
      </c>
      <c r="EK101" s="2">
        <f t="shared" si="42"/>
        <v>1.0068618907004834E-2</v>
      </c>
      <c r="EL101" s="2">
        <f t="shared" si="43"/>
        <v>4.6477807104744473E-3</v>
      </c>
      <c r="EM101" s="2">
        <f t="shared" si="44"/>
        <v>5.8368821392675851E-3</v>
      </c>
      <c r="EN101" s="2">
        <f t="shared" si="45"/>
        <v>8.2969391578525675E-3</v>
      </c>
      <c r="EO101">
        <v>138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33</v>
      </c>
      <c r="EY101">
        <v>5</v>
      </c>
      <c r="EZ101">
        <v>2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565</v>
      </c>
      <c r="FX101">
        <v>68.699996948242188</v>
      </c>
      <c r="FY101">
        <v>67.480003356933594</v>
      </c>
      <c r="FZ101">
        <v>68.099998474121094</v>
      </c>
      <c r="GA101">
        <v>67.080001831054688</v>
      </c>
      <c r="GB101">
        <v>68.050003051757813</v>
      </c>
      <c r="GC101">
        <v>464</v>
      </c>
      <c r="GD101">
        <v>170</v>
      </c>
      <c r="GE101">
        <v>288</v>
      </c>
      <c r="GF101">
        <v>46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31</v>
      </c>
      <c r="GM101">
        <v>0</v>
      </c>
      <c r="GN101">
        <v>2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0</v>
      </c>
      <c r="GU101">
        <v>0</v>
      </c>
      <c r="GV101">
        <v>0</v>
      </c>
      <c r="GW101">
        <v>1.5</v>
      </c>
      <c r="GX101" t="s">
        <v>360</v>
      </c>
      <c r="GY101">
        <v>186591</v>
      </c>
      <c r="GZ101">
        <v>203175</v>
      </c>
      <c r="HA101">
        <v>0.96099999999999997</v>
      </c>
      <c r="HB101">
        <v>1.806</v>
      </c>
      <c r="HC101">
        <v>-24.77</v>
      </c>
      <c r="HD101">
        <v>5.38</v>
      </c>
      <c r="HE101">
        <v>0.19559999</v>
      </c>
      <c r="HF101" s="2">
        <f t="shared" si="46"/>
        <v>-1.8079335071391034E-2</v>
      </c>
      <c r="HG101" s="2">
        <f t="shared" si="47"/>
        <v>9.1041869468339032E-3</v>
      </c>
      <c r="HH101" s="2">
        <f t="shared" si="48"/>
        <v>5.9277045936573236E-3</v>
      </c>
      <c r="HI101" s="2">
        <f t="shared" si="49"/>
        <v>1.4254242133763806E-2</v>
      </c>
      <c r="HJ101" s="3">
        <f t="shared" si="50"/>
        <v>68.094353922668091</v>
      </c>
      <c r="HK101" t="str">
        <f t="shared" si="51"/>
        <v>RDY</v>
      </c>
    </row>
    <row r="102" spans="1:219" x14ac:dyDescent="0.25">
      <c r="A102">
        <v>93</v>
      </c>
      <c r="B102" t="s">
        <v>566</v>
      </c>
      <c r="C102">
        <v>9</v>
      </c>
      <c r="D102">
        <v>1</v>
      </c>
      <c r="E102">
        <v>5</v>
      </c>
      <c r="F102">
        <v>1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5</v>
      </c>
      <c r="X102">
        <v>14</v>
      </c>
      <c r="Y102">
        <v>8</v>
      </c>
      <c r="Z102">
        <v>166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 t="s">
        <v>567</v>
      </c>
      <c r="AV102">
        <v>220.30999755859369</v>
      </c>
      <c r="AW102">
        <v>219.71000671386719</v>
      </c>
      <c r="AX102">
        <v>222.55999755859369</v>
      </c>
      <c r="AY102">
        <v>219.66999816894531</v>
      </c>
      <c r="AZ102">
        <v>220.83999633789071</v>
      </c>
      <c r="BA102" s="2">
        <f t="shared" si="34"/>
        <v>-2.7308307605118376E-3</v>
      </c>
      <c r="BB102" s="2">
        <f t="shared" si="35"/>
        <v>1.2805494590177546E-2</v>
      </c>
      <c r="BC102" s="2">
        <f t="shared" si="36"/>
        <v>1.8209705384053532E-4</v>
      </c>
      <c r="BD102" s="2">
        <f t="shared" si="37"/>
        <v>5.2979450658714455E-3</v>
      </c>
      <c r="BE102">
        <v>76</v>
      </c>
      <c r="BF102">
        <v>106</v>
      </c>
      <c r="BG102">
        <v>13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568</v>
      </c>
      <c r="CN102">
        <v>220.83999633789071</v>
      </c>
      <c r="CO102">
        <v>222.13999938964841</v>
      </c>
      <c r="CP102">
        <v>224.36000061035159</v>
      </c>
      <c r="CQ102">
        <v>221.94000244140619</v>
      </c>
      <c r="CR102">
        <v>223.97999572753901</v>
      </c>
      <c r="CS102" s="2">
        <f t="shared" si="38"/>
        <v>5.8521790552336084E-3</v>
      </c>
      <c r="CT102" s="2">
        <f t="shared" si="39"/>
        <v>9.8948173233368575E-3</v>
      </c>
      <c r="CU102" s="2">
        <f t="shared" si="40"/>
        <v>9.0031938773627029E-4</v>
      </c>
      <c r="CV102" s="2">
        <f t="shared" si="41"/>
        <v>9.1079262659436999E-3</v>
      </c>
      <c r="CW102">
        <v>3</v>
      </c>
      <c r="CX102">
        <v>192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569</v>
      </c>
      <c r="EF102">
        <v>223.97999572753901</v>
      </c>
      <c r="EG102">
        <v>224</v>
      </c>
      <c r="EH102">
        <v>224.6199951171875</v>
      </c>
      <c r="EI102">
        <v>220.83999633789071</v>
      </c>
      <c r="EJ102">
        <v>221.5299987792969</v>
      </c>
      <c r="EK102" s="2">
        <f t="shared" si="42"/>
        <v>8.9304787772248595E-5</v>
      </c>
      <c r="EL102" s="2">
        <f t="shared" si="43"/>
        <v>2.7601955777091236E-3</v>
      </c>
      <c r="EM102" s="2">
        <f t="shared" si="44"/>
        <v>1.4107159205845043E-2</v>
      </c>
      <c r="EN102" s="2">
        <f t="shared" si="45"/>
        <v>3.1147133354775258E-3</v>
      </c>
      <c r="EO102">
        <v>21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58</v>
      </c>
      <c r="EY102">
        <v>27</v>
      </c>
      <c r="EZ102">
        <v>10</v>
      </c>
      <c r="FA102">
        <v>2</v>
      </c>
      <c r="FB102">
        <v>86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28</v>
      </c>
      <c r="FP102">
        <v>0</v>
      </c>
      <c r="FQ102">
        <v>0</v>
      </c>
      <c r="FR102">
        <v>0</v>
      </c>
      <c r="FS102">
        <v>1</v>
      </c>
      <c r="FT102">
        <v>0</v>
      </c>
      <c r="FU102">
        <v>0</v>
      </c>
      <c r="FV102">
        <v>0</v>
      </c>
      <c r="FW102" t="s">
        <v>570</v>
      </c>
      <c r="FX102">
        <v>221.5299987792969</v>
      </c>
      <c r="FY102">
        <v>222.6300048828125</v>
      </c>
      <c r="FZ102">
        <v>227.7200012207031</v>
      </c>
      <c r="GA102">
        <v>222.11000061035159</v>
      </c>
      <c r="GB102">
        <v>226.7799987792969</v>
      </c>
      <c r="GC102">
        <v>412</v>
      </c>
      <c r="GD102">
        <v>380</v>
      </c>
      <c r="GE102">
        <v>216</v>
      </c>
      <c r="GF102">
        <v>185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252</v>
      </c>
      <c r="GM102">
        <v>0</v>
      </c>
      <c r="GN102">
        <v>86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2.6</v>
      </c>
      <c r="GX102" t="s">
        <v>222</v>
      </c>
      <c r="GY102">
        <v>870801</v>
      </c>
      <c r="GZ102">
        <v>781957</v>
      </c>
      <c r="HA102">
        <v>1.2629999999999999</v>
      </c>
      <c r="HB102">
        <v>1.7450000000000001</v>
      </c>
      <c r="HC102">
        <v>2.5499999999999998</v>
      </c>
      <c r="HD102">
        <v>1.9</v>
      </c>
      <c r="HE102">
        <v>0.56079999999999997</v>
      </c>
      <c r="HF102" s="2">
        <f t="shared" si="46"/>
        <v>4.9409606943799922E-3</v>
      </c>
      <c r="HG102" s="2">
        <f t="shared" si="47"/>
        <v>2.2351995040424399E-2</v>
      </c>
      <c r="HH102" s="2">
        <f t="shared" si="48"/>
        <v>2.3357331045050778E-3</v>
      </c>
      <c r="HI102" s="2">
        <f t="shared" si="49"/>
        <v>2.0592636890743532E-2</v>
      </c>
      <c r="HJ102" s="3">
        <f t="shared" si="50"/>
        <v>227.60622964780279</v>
      </c>
      <c r="HK102" t="str">
        <f t="shared" si="51"/>
        <v>ECL</v>
      </c>
    </row>
    <row r="103" spans="1:219" x14ac:dyDescent="0.25">
      <c r="A103">
        <v>94</v>
      </c>
      <c r="B103" t="s">
        <v>571</v>
      </c>
      <c r="C103">
        <v>10</v>
      </c>
      <c r="D103">
        <v>0</v>
      </c>
      <c r="E103">
        <v>5</v>
      </c>
      <c r="F103">
        <v>1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13</v>
      </c>
      <c r="W103">
        <v>10</v>
      </c>
      <c r="X103">
        <v>30</v>
      </c>
      <c r="Y103">
        <v>36</v>
      </c>
      <c r="Z103">
        <v>76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 t="s">
        <v>240</v>
      </c>
      <c r="AV103">
        <v>119.6999969482422</v>
      </c>
      <c r="AW103">
        <v>119.4499969482422</v>
      </c>
      <c r="AX103">
        <v>120.09999847412109</v>
      </c>
      <c r="AY103">
        <v>116.870002746582</v>
      </c>
      <c r="AZ103">
        <v>118.0299987792969</v>
      </c>
      <c r="BA103" s="2">
        <f t="shared" si="34"/>
        <v>-2.0929259638937658E-3</v>
      </c>
      <c r="BB103" s="2">
        <f t="shared" si="35"/>
        <v>5.4121693100517287E-3</v>
      </c>
      <c r="BC103" s="2">
        <f t="shared" si="36"/>
        <v>2.159894740539936E-2</v>
      </c>
      <c r="BD103" s="2">
        <f t="shared" si="37"/>
        <v>9.8279763171391643E-3</v>
      </c>
      <c r="BE103">
        <v>22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4</v>
      </c>
      <c r="BO103">
        <v>1</v>
      </c>
      <c r="BP103">
        <v>0</v>
      </c>
      <c r="BQ103">
        <v>1</v>
      </c>
      <c r="BR103">
        <v>144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1</v>
      </c>
      <c r="CB103">
        <v>0</v>
      </c>
      <c r="CC103">
        <v>0</v>
      </c>
      <c r="CD103">
        <v>0</v>
      </c>
      <c r="CE103">
        <v>24</v>
      </c>
      <c r="CF103">
        <v>1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 t="s">
        <v>572</v>
      </c>
      <c r="CN103">
        <v>118.0299987792969</v>
      </c>
      <c r="CO103">
        <v>117.9300003051758</v>
      </c>
      <c r="CP103">
        <v>120.0699996948242</v>
      </c>
      <c r="CQ103">
        <v>117.9300003051758</v>
      </c>
      <c r="CR103">
        <v>119.3000030517578</v>
      </c>
      <c r="CS103" s="2">
        <f t="shared" si="38"/>
        <v>-8.4794771357876719E-4</v>
      </c>
      <c r="CT103" s="2">
        <f t="shared" si="39"/>
        <v>1.7822931582306412E-2</v>
      </c>
      <c r="CU103" s="2">
        <f t="shared" si="40"/>
        <v>0</v>
      </c>
      <c r="CV103" s="2">
        <f t="shared" si="41"/>
        <v>1.148367738085998E-2</v>
      </c>
      <c r="CW103">
        <v>4</v>
      </c>
      <c r="CX103">
        <v>24</v>
      </c>
      <c r="CY103">
        <v>77</v>
      </c>
      <c r="CZ103">
        <v>45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324</v>
      </c>
      <c r="EF103">
        <v>119.3000030517578</v>
      </c>
      <c r="EG103">
        <v>120</v>
      </c>
      <c r="EH103">
        <v>120.5899963378906</v>
      </c>
      <c r="EI103">
        <v>118.370002746582</v>
      </c>
      <c r="EJ103">
        <v>118.88999938964839</v>
      </c>
      <c r="EK103" s="2">
        <f t="shared" si="42"/>
        <v>5.8333079020183032E-3</v>
      </c>
      <c r="EL103" s="2">
        <f t="shared" si="43"/>
        <v>4.8925811079506554E-3</v>
      </c>
      <c r="EM103" s="2">
        <f t="shared" si="44"/>
        <v>1.3583310445149932E-2</v>
      </c>
      <c r="EN103" s="2">
        <f t="shared" si="45"/>
        <v>4.3737626859779999E-3</v>
      </c>
      <c r="EO103">
        <v>59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14</v>
      </c>
      <c r="EY103">
        <v>10</v>
      </c>
      <c r="EZ103">
        <v>15</v>
      </c>
      <c r="FA103">
        <v>20</v>
      </c>
      <c r="FB103">
        <v>67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3</v>
      </c>
      <c r="FP103">
        <v>0</v>
      </c>
      <c r="FQ103">
        <v>7</v>
      </c>
      <c r="FR103">
        <v>0</v>
      </c>
      <c r="FS103">
        <v>1</v>
      </c>
      <c r="FT103">
        <v>0</v>
      </c>
      <c r="FU103">
        <v>1</v>
      </c>
      <c r="FV103">
        <v>1</v>
      </c>
      <c r="FW103" t="s">
        <v>234</v>
      </c>
      <c r="FX103">
        <v>118.88999938964839</v>
      </c>
      <c r="FY103">
        <v>119.2399978637695</v>
      </c>
      <c r="FZ103">
        <v>121.879997253418</v>
      </c>
      <c r="GA103">
        <v>118.7099990844727</v>
      </c>
      <c r="GB103">
        <v>120.9599990844727</v>
      </c>
      <c r="GC103">
        <v>232</v>
      </c>
      <c r="GD103">
        <v>441</v>
      </c>
      <c r="GE103">
        <v>209</v>
      </c>
      <c r="GF103">
        <v>126</v>
      </c>
      <c r="GG103">
        <v>0</v>
      </c>
      <c r="GH103">
        <v>45</v>
      </c>
      <c r="GI103">
        <v>0</v>
      </c>
      <c r="GJ103">
        <v>45</v>
      </c>
      <c r="GK103">
        <v>0</v>
      </c>
      <c r="GL103">
        <v>287</v>
      </c>
      <c r="GM103">
        <v>0</v>
      </c>
      <c r="GN103">
        <v>67</v>
      </c>
      <c r="GO103">
        <v>0</v>
      </c>
      <c r="GP103">
        <v>0</v>
      </c>
      <c r="GQ103">
        <v>0</v>
      </c>
      <c r="GR103">
        <v>0</v>
      </c>
      <c r="GS103">
        <v>1</v>
      </c>
      <c r="GT103">
        <v>1</v>
      </c>
      <c r="GU103">
        <v>1</v>
      </c>
      <c r="GV103">
        <v>1</v>
      </c>
      <c r="GW103">
        <v>2.2999999999999998</v>
      </c>
      <c r="GX103" t="s">
        <v>218</v>
      </c>
      <c r="GY103">
        <v>282927</v>
      </c>
      <c r="GZ103">
        <v>232014</v>
      </c>
      <c r="HA103">
        <v>1.3919999999999999</v>
      </c>
      <c r="HB103">
        <v>1.4430000000000001</v>
      </c>
      <c r="HC103">
        <v>1.1599999999999999</v>
      </c>
      <c r="HD103">
        <v>2.67</v>
      </c>
      <c r="HE103">
        <v>0.1333</v>
      </c>
      <c r="HF103" s="2">
        <f t="shared" si="46"/>
        <v>2.9352438811762749E-3</v>
      </c>
      <c r="HG103" s="2">
        <f t="shared" si="47"/>
        <v>2.1660645299813153E-2</v>
      </c>
      <c r="HH103" s="2">
        <f t="shared" si="48"/>
        <v>4.4448070177116605E-3</v>
      </c>
      <c r="HI103" s="2">
        <f t="shared" si="49"/>
        <v>1.8601190616979957E-2</v>
      </c>
      <c r="HJ103" s="3">
        <f t="shared" si="50"/>
        <v>121.82281316304709</v>
      </c>
      <c r="HK103" t="str">
        <f t="shared" si="51"/>
        <v>EME</v>
      </c>
    </row>
    <row r="104" spans="1:219" x14ac:dyDescent="0.25">
      <c r="A104">
        <v>95</v>
      </c>
      <c r="B104" t="s">
        <v>573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2</v>
      </c>
      <c r="Y104">
        <v>1</v>
      </c>
      <c r="Z104">
        <v>76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 t="s">
        <v>336</v>
      </c>
      <c r="AV104">
        <v>49.869998931884773</v>
      </c>
      <c r="AW104">
        <v>49.299999237060547</v>
      </c>
      <c r="AX104">
        <v>51.284999847412109</v>
      </c>
      <c r="AY104">
        <v>49.299999237060547</v>
      </c>
      <c r="AZ104">
        <v>51.099998474121087</v>
      </c>
      <c r="BA104" s="2">
        <f t="shared" si="34"/>
        <v>-1.1561860114507549E-2</v>
      </c>
      <c r="BB104" s="2">
        <f t="shared" si="35"/>
        <v>3.8705286463050048E-2</v>
      </c>
      <c r="BC104" s="2">
        <f t="shared" si="36"/>
        <v>0</v>
      </c>
      <c r="BD104" s="2">
        <f t="shared" si="37"/>
        <v>3.5225035045199138E-2</v>
      </c>
      <c r="BE104">
        <v>1</v>
      </c>
      <c r="BF104">
        <v>4</v>
      </c>
      <c r="BG104">
        <v>9</v>
      </c>
      <c r="BH104">
        <v>7</v>
      </c>
      <c r="BI104">
        <v>59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574</v>
      </c>
      <c r="CN104">
        <v>51.099998474121087</v>
      </c>
      <c r="CO104">
        <v>51.229999542236328</v>
      </c>
      <c r="CP104">
        <v>52.560001373291023</v>
      </c>
      <c r="CQ104">
        <v>50.700000762939453</v>
      </c>
      <c r="CR104">
        <v>52.330001831054688</v>
      </c>
      <c r="CS104" s="2">
        <f t="shared" si="38"/>
        <v>2.5375965113577648E-3</v>
      </c>
      <c r="CT104" s="2">
        <f t="shared" si="39"/>
        <v>2.5304448179305994E-2</v>
      </c>
      <c r="CU104" s="2">
        <f t="shared" si="40"/>
        <v>1.0345476947738796E-2</v>
      </c>
      <c r="CV104" s="2">
        <f t="shared" si="41"/>
        <v>3.1148500116197742E-2</v>
      </c>
      <c r="CW104">
        <v>4</v>
      </c>
      <c r="CX104">
        <v>21</v>
      </c>
      <c r="CY104">
        <v>45</v>
      </c>
      <c r="CZ104">
        <v>24</v>
      </c>
      <c r="DA104">
        <v>6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2</v>
      </c>
      <c r="DK104">
        <v>1</v>
      </c>
      <c r="DL104">
        <v>3</v>
      </c>
      <c r="DM104">
        <v>1</v>
      </c>
      <c r="DN104">
        <v>3</v>
      </c>
      <c r="DO104">
        <v>0</v>
      </c>
      <c r="DP104">
        <v>0</v>
      </c>
      <c r="DQ104">
        <v>2</v>
      </c>
      <c r="DR104">
        <v>2</v>
      </c>
      <c r="DS104">
        <v>0</v>
      </c>
      <c r="DT104">
        <v>0</v>
      </c>
      <c r="DU104">
        <v>1</v>
      </c>
      <c r="DV104">
        <v>1</v>
      </c>
      <c r="DW104">
        <v>1</v>
      </c>
      <c r="DX104">
        <v>0</v>
      </c>
      <c r="DY104">
        <v>1</v>
      </c>
      <c r="DZ104">
        <v>1</v>
      </c>
      <c r="EA104">
        <v>1</v>
      </c>
      <c r="EB104">
        <v>0</v>
      </c>
      <c r="EC104">
        <v>1</v>
      </c>
      <c r="ED104">
        <v>1</v>
      </c>
      <c r="EE104" t="s">
        <v>575</v>
      </c>
      <c r="EF104">
        <v>52.330001831054688</v>
      </c>
      <c r="EG104">
        <v>52.650001525878913</v>
      </c>
      <c r="EH104">
        <v>53.459999084472663</v>
      </c>
      <c r="EI104">
        <v>51.018001556396477</v>
      </c>
      <c r="EJ104">
        <v>52.389999389648438</v>
      </c>
      <c r="EK104" s="2">
        <f t="shared" si="42"/>
        <v>6.0778667720823298E-3</v>
      </c>
      <c r="EL104" s="2">
        <f t="shared" si="43"/>
        <v>1.5151469743085233E-2</v>
      </c>
      <c r="EM104" s="2">
        <f t="shared" si="44"/>
        <v>3.0997149519174538E-2</v>
      </c>
      <c r="EN104" s="2">
        <f t="shared" si="45"/>
        <v>2.6188162802747605E-2</v>
      </c>
      <c r="EO104">
        <v>23</v>
      </c>
      <c r="EP104">
        <v>8</v>
      </c>
      <c r="EQ104">
        <v>7</v>
      </c>
      <c r="ER104">
        <v>2</v>
      </c>
      <c r="ES104">
        <v>0</v>
      </c>
      <c r="ET104">
        <v>1</v>
      </c>
      <c r="EU104">
        <v>9</v>
      </c>
      <c r="EV104">
        <v>0</v>
      </c>
      <c r="EW104">
        <v>0</v>
      </c>
      <c r="EX104">
        <v>15</v>
      </c>
      <c r="EY104">
        <v>8</v>
      </c>
      <c r="EZ104">
        <v>1</v>
      </c>
      <c r="FA104">
        <v>9</v>
      </c>
      <c r="FB104">
        <v>39</v>
      </c>
      <c r="FC104">
        <v>1</v>
      </c>
      <c r="FD104">
        <v>27</v>
      </c>
      <c r="FE104">
        <v>0</v>
      </c>
      <c r="FF104">
        <v>0</v>
      </c>
      <c r="FG104">
        <v>17</v>
      </c>
      <c r="FH104">
        <v>9</v>
      </c>
      <c r="FI104">
        <v>20</v>
      </c>
      <c r="FJ104">
        <v>20</v>
      </c>
      <c r="FK104">
        <v>1</v>
      </c>
      <c r="FL104">
        <v>1</v>
      </c>
      <c r="FM104">
        <v>1</v>
      </c>
      <c r="FN104">
        <v>1</v>
      </c>
      <c r="FO104">
        <v>42</v>
      </c>
      <c r="FP104">
        <v>18</v>
      </c>
      <c r="FQ104">
        <v>9</v>
      </c>
      <c r="FR104">
        <v>9</v>
      </c>
      <c r="FS104">
        <v>2</v>
      </c>
      <c r="FT104">
        <v>1</v>
      </c>
      <c r="FU104">
        <v>2</v>
      </c>
      <c r="FV104">
        <v>1</v>
      </c>
      <c r="FW104" t="s">
        <v>553</v>
      </c>
      <c r="FX104">
        <v>52.389999389648438</v>
      </c>
      <c r="FY104">
        <v>52.340000152587891</v>
      </c>
      <c r="FZ104">
        <v>52.450000762939453</v>
      </c>
      <c r="GA104">
        <v>50.159999847412109</v>
      </c>
      <c r="GB104">
        <v>50.270000457763672</v>
      </c>
      <c r="GC104">
        <v>220</v>
      </c>
      <c r="GD104">
        <v>156</v>
      </c>
      <c r="GE104">
        <v>140</v>
      </c>
      <c r="GF104">
        <v>75</v>
      </c>
      <c r="GG104">
        <v>0</v>
      </c>
      <c r="GH104">
        <v>98</v>
      </c>
      <c r="GI104">
        <v>0</v>
      </c>
      <c r="GJ104">
        <v>32</v>
      </c>
      <c r="GK104">
        <v>3</v>
      </c>
      <c r="GL104">
        <v>117</v>
      </c>
      <c r="GM104">
        <v>3</v>
      </c>
      <c r="GN104">
        <v>41</v>
      </c>
      <c r="GO104">
        <v>2</v>
      </c>
      <c r="GP104">
        <v>2</v>
      </c>
      <c r="GQ104">
        <v>2</v>
      </c>
      <c r="GR104">
        <v>2</v>
      </c>
      <c r="GS104">
        <v>3</v>
      </c>
      <c r="GT104">
        <v>3</v>
      </c>
      <c r="GU104">
        <v>2</v>
      </c>
      <c r="GV104">
        <v>2</v>
      </c>
      <c r="GW104">
        <v>2.5</v>
      </c>
      <c r="GX104" t="s">
        <v>218</v>
      </c>
      <c r="GY104">
        <v>89229</v>
      </c>
      <c r="GZ104">
        <v>94128</v>
      </c>
      <c r="HA104">
        <v>18.137</v>
      </c>
      <c r="HB104">
        <v>19.352</v>
      </c>
      <c r="HD104">
        <v>13.31</v>
      </c>
      <c r="HE104">
        <v>0</v>
      </c>
      <c r="HF104" s="2">
        <f t="shared" si="46"/>
        <v>-9.5527774006076704E-4</v>
      </c>
      <c r="HG104" s="2">
        <f t="shared" si="47"/>
        <v>2.0972470686652089E-3</v>
      </c>
      <c r="HH104" s="2">
        <f t="shared" si="48"/>
        <v>4.165075083722547E-2</v>
      </c>
      <c r="HI104" s="2">
        <f t="shared" si="49"/>
        <v>2.1881959289812292E-3</v>
      </c>
      <c r="HJ104" s="3">
        <f t="shared" si="50"/>
        <v>52.449770064481839</v>
      </c>
      <c r="HK104" t="str">
        <f t="shared" si="51"/>
        <v>ENTA</v>
      </c>
    </row>
    <row r="105" spans="1:219" x14ac:dyDescent="0.25">
      <c r="A105">
        <v>96</v>
      </c>
      <c r="B105" t="s">
        <v>576</v>
      </c>
      <c r="C105">
        <v>10</v>
      </c>
      <c r="D105">
        <v>1</v>
      </c>
      <c r="E105">
        <v>5</v>
      </c>
      <c r="F105">
        <v>1</v>
      </c>
      <c r="G105" t="s">
        <v>218</v>
      </c>
      <c r="H105" t="s">
        <v>218</v>
      </c>
      <c r="I105">
        <v>5</v>
      </c>
      <c r="J105">
        <v>1</v>
      </c>
      <c r="K105" t="s">
        <v>218</v>
      </c>
      <c r="L105" t="s">
        <v>218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</v>
      </c>
      <c r="W105">
        <v>12</v>
      </c>
      <c r="X105">
        <v>30</v>
      </c>
      <c r="Y105">
        <v>31</v>
      </c>
      <c r="Z105">
        <v>115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 t="s">
        <v>526</v>
      </c>
      <c r="AV105">
        <v>106.5800018310547</v>
      </c>
      <c r="AW105">
        <v>106.7200012207031</v>
      </c>
      <c r="AX105">
        <v>108.44000244140619</v>
      </c>
      <c r="AY105">
        <v>106.5899963378906</v>
      </c>
      <c r="AZ105">
        <v>107.9899978637695</v>
      </c>
      <c r="BA105" s="2">
        <f t="shared" si="34"/>
        <v>1.3118383437690229E-3</v>
      </c>
      <c r="BB105" s="2">
        <f t="shared" si="35"/>
        <v>1.586131669106583E-2</v>
      </c>
      <c r="BC105" s="2">
        <f t="shared" si="36"/>
        <v>1.2181866690915699E-3</v>
      </c>
      <c r="BD105" s="2">
        <f t="shared" si="37"/>
        <v>1.296417773472891E-2</v>
      </c>
      <c r="BE105">
        <v>21</v>
      </c>
      <c r="BF105">
        <v>27</v>
      </c>
      <c r="BG105">
        <v>129</v>
      </c>
      <c r="BH105">
        <v>16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577</v>
      </c>
      <c r="CN105">
        <v>107.9899978637695</v>
      </c>
      <c r="CO105">
        <v>108.38999938964839</v>
      </c>
      <c r="CP105">
        <v>108.879997253418</v>
      </c>
      <c r="CQ105">
        <v>107.09999847412109</v>
      </c>
      <c r="CR105">
        <v>107.6800003051758</v>
      </c>
      <c r="CS105" s="2">
        <f t="shared" si="38"/>
        <v>3.6903914395362003E-3</v>
      </c>
      <c r="CT105" s="2">
        <f t="shared" si="39"/>
        <v>4.5003478704094269E-3</v>
      </c>
      <c r="CU105" s="2">
        <f t="shared" si="40"/>
        <v>1.1901475438614084E-2</v>
      </c>
      <c r="CV105" s="2">
        <f t="shared" si="41"/>
        <v>5.3863468555991334E-3</v>
      </c>
      <c r="CW105">
        <v>2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2</v>
      </c>
      <c r="DH105">
        <v>7</v>
      </c>
      <c r="DI105">
        <v>7</v>
      </c>
      <c r="DJ105">
        <v>176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2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 t="s">
        <v>461</v>
      </c>
      <c r="EF105">
        <v>107.6800003051758</v>
      </c>
      <c r="EG105">
        <v>107.55999755859381</v>
      </c>
      <c r="EH105">
        <v>107.75</v>
      </c>
      <c r="EI105">
        <v>106.5800018310547</v>
      </c>
      <c r="EJ105">
        <v>106.59999847412109</v>
      </c>
      <c r="EK105" s="2">
        <f t="shared" si="42"/>
        <v>-1.1156819385069738E-3</v>
      </c>
      <c r="EL105" s="2">
        <f t="shared" si="43"/>
        <v>1.7633637253474665E-3</v>
      </c>
      <c r="EM105" s="2">
        <f t="shared" si="44"/>
        <v>9.1111542374779919E-3</v>
      </c>
      <c r="EN105" s="2">
        <f t="shared" si="45"/>
        <v>1.8758577253874531E-4</v>
      </c>
      <c r="EO105">
        <v>8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21</v>
      </c>
      <c r="EY105">
        <v>15</v>
      </c>
      <c r="EZ105">
        <v>30</v>
      </c>
      <c r="FA105">
        <v>27</v>
      </c>
      <c r="FB105">
        <v>98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578</v>
      </c>
      <c r="FX105">
        <v>106.59999847412109</v>
      </c>
      <c r="FY105">
        <v>106.44000244140619</v>
      </c>
      <c r="FZ105">
        <v>106.9199981689453</v>
      </c>
      <c r="GA105">
        <v>105.61000061035161</v>
      </c>
      <c r="GB105">
        <v>106.7099990844727</v>
      </c>
      <c r="GC105">
        <v>203</v>
      </c>
      <c r="GD105">
        <v>577</v>
      </c>
      <c r="GE105">
        <v>10</v>
      </c>
      <c r="GF105">
        <v>384</v>
      </c>
      <c r="GG105">
        <v>0</v>
      </c>
      <c r="GH105">
        <v>16</v>
      </c>
      <c r="GI105">
        <v>0</v>
      </c>
      <c r="GJ105">
        <v>0</v>
      </c>
      <c r="GK105">
        <v>0</v>
      </c>
      <c r="GL105">
        <v>389</v>
      </c>
      <c r="GM105">
        <v>0</v>
      </c>
      <c r="GN105">
        <v>274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2.1</v>
      </c>
      <c r="GX105" t="s">
        <v>218</v>
      </c>
      <c r="GY105">
        <v>797484</v>
      </c>
      <c r="GZ105">
        <v>975928</v>
      </c>
      <c r="HA105">
        <v>0.43099999999999999</v>
      </c>
      <c r="HB105">
        <v>0.64600000000000002</v>
      </c>
      <c r="HC105">
        <v>3</v>
      </c>
      <c r="HD105">
        <v>1.48</v>
      </c>
      <c r="HE105">
        <v>0.54200000000000004</v>
      </c>
      <c r="HF105" s="2">
        <f t="shared" si="46"/>
        <v>-1.5031569808821033E-3</v>
      </c>
      <c r="HG105" s="2">
        <f t="shared" si="47"/>
        <v>4.4892979401351951E-3</v>
      </c>
      <c r="HH105" s="2">
        <f t="shared" si="48"/>
        <v>7.7978373921167021E-3</v>
      </c>
      <c r="HI105" s="2">
        <f t="shared" si="49"/>
        <v>1.0308298037284391E-2</v>
      </c>
      <c r="HJ105" s="3">
        <f t="shared" si="50"/>
        <v>106.91784332511439</v>
      </c>
      <c r="HK105" t="str">
        <f t="shared" si="51"/>
        <v>ETR</v>
      </c>
    </row>
    <row r="106" spans="1:219" x14ac:dyDescent="0.25">
      <c r="A106">
        <v>97</v>
      </c>
      <c r="B106" t="s">
        <v>579</v>
      </c>
      <c r="C106">
        <v>10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21</v>
      </c>
      <c r="W106">
        <v>8</v>
      </c>
      <c r="X106">
        <v>12</v>
      </c>
      <c r="Y106">
        <v>26</v>
      </c>
      <c r="Z106">
        <v>79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371</v>
      </c>
      <c r="AV106">
        <v>290.57000732421881</v>
      </c>
      <c r="AW106">
        <v>290.45001220703119</v>
      </c>
      <c r="AX106">
        <v>296.239990234375</v>
      </c>
      <c r="AY106">
        <v>290.45001220703119</v>
      </c>
      <c r="AZ106">
        <v>294.8699951171875</v>
      </c>
      <c r="BA106" s="2">
        <f t="shared" si="34"/>
        <v>-4.1313517694763213E-4</v>
      </c>
      <c r="BB106" s="2">
        <f t="shared" si="35"/>
        <v>1.9544890015568028E-2</v>
      </c>
      <c r="BC106" s="2">
        <f t="shared" si="36"/>
        <v>0</v>
      </c>
      <c r="BD106" s="2">
        <f t="shared" si="37"/>
        <v>1.4989598749780231E-2</v>
      </c>
      <c r="BE106">
        <v>2</v>
      </c>
      <c r="BF106">
        <v>23</v>
      </c>
      <c r="BG106">
        <v>33</v>
      </c>
      <c r="BH106">
        <v>108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580</v>
      </c>
      <c r="CN106">
        <v>294.8699951171875</v>
      </c>
      <c r="CO106">
        <v>294.95001220703119</v>
      </c>
      <c r="CP106">
        <v>297.8800048828125</v>
      </c>
      <c r="CQ106">
        <v>293.19000244140619</v>
      </c>
      <c r="CR106">
        <v>297.010009765625</v>
      </c>
      <c r="CS106" s="2">
        <f t="shared" si="38"/>
        <v>2.7129034253958739E-4</v>
      </c>
      <c r="CT106" s="2">
        <f t="shared" si="39"/>
        <v>9.8361508921486207E-3</v>
      </c>
      <c r="CU106" s="2">
        <f t="shared" si="40"/>
        <v>5.9671459324762699E-3</v>
      </c>
      <c r="CV106" s="2">
        <f t="shared" si="41"/>
        <v>1.2861544051101959E-2</v>
      </c>
      <c r="CW106">
        <v>86</v>
      </c>
      <c r="CX106">
        <v>58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3</v>
      </c>
      <c r="DG106">
        <v>0</v>
      </c>
      <c r="DH106">
        <v>0</v>
      </c>
      <c r="DI106">
        <v>1</v>
      </c>
      <c r="DJ106">
        <v>2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2</v>
      </c>
      <c r="DR106">
        <v>0</v>
      </c>
      <c r="DS106">
        <v>0</v>
      </c>
      <c r="DT106">
        <v>0</v>
      </c>
      <c r="DU106">
        <v>1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227</v>
      </c>
      <c r="EF106">
        <v>297.010009765625</v>
      </c>
      <c r="EG106">
        <v>297.32000732421881</v>
      </c>
      <c r="EH106">
        <v>298.739990234375</v>
      </c>
      <c r="EI106">
        <v>294.14999389648438</v>
      </c>
      <c r="EJ106">
        <v>294.3599853515625</v>
      </c>
      <c r="EK106" s="2">
        <f t="shared" si="42"/>
        <v>1.0426394153010277E-3</v>
      </c>
      <c r="EL106" s="2">
        <f t="shared" si="43"/>
        <v>4.7532401304630767E-3</v>
      </c>
      <c r="EM106" s="2">
        <f t="shared" si="44"/>
        <v>1.0661957990192095E-2</v>
      </c>
      <c r="EN106" s="2">
        <f t="shared" si="45"/>
        <v>7.1338315507563088E-4</v>
      </c>
      <c r="EO106">
        <v>68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28</v>
      </c>
      <c r="EY106">
        <v>13</v>
      </c>
      <c r="EZ106">
        <v>18</v>
      </c>
      <c r="FA106">
        <v>13</v>
      </c>
      <c r="FB106">
        <v>36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71</v>
      </c>
      <c r="FP106">
        <v>0</v>
      </c>
      <c r="FQ106">
        <v>0</v>
      </c>
      <c r="FR106">
        <v>0</v>
      </c>
      <c r="FS106">
        <v>1</v>
      </c>
      <c r="FT106">
        <v>0</v>
      </c>
      <c r="FU106">
        <v>0</v>
      </c>
      <c r="FV106">
        <v>0</v>
      </c>
      <c r="FW106" t="s">
        <v>581</v>
      </c>
      <c r="FX106">
        <v>294.3599853515625</v>
      </c>
      <c r="FY106">
        <v>294.83999633789063</v>
      </c>
      <c r="FZ106">
        <v>298.79998779296881</v>
      </c>
      <c r="GA106">
        <v>293.6400146484375</v>
      </c>
      <c r="GB106">
        <v>297.33999633789063</v>
      </c>
      <c r="GC106">
        <v>387</v>
      </c>
      <c r="GD106">
        <v>260</v>
      </c>
      <c r="GE106">
        <v>212</v>
      </c>
      <c r="GF106">
        <v>114</v>
      </c>
      <c r="GG106">
        <v>0</v>
      </c>
      <c r="GH106">
        <v>108</v>
      </c>
      <c r="GI106">
        <v>0</v>
      </c>
      <c r="GJ106">
        <v>0</v>
      </c>
      <c r="GK106">
        <v>0</v>
      </c>
      <c r="GL106">
        <v>117</v>
      </c>
      <c r="GM106">
        <v>0</v>
      </c>
      <c r="GN106">
        <v>38</v>
      </c>
      <c r="GO106">
        <v>1</v>
      </c>
      <c r="GP106">
        <v>1</v>
      </c>
      <c r="GQ106">
        <v>1</v>
      </c>
      <c r="GR106">
        <v>1</v>
      </c>
      <c r="GS106">
        <v>0</v>
      </c>
      <c r="GT106">
        <v>0</v>
      </c>
      <c r="GU106">
        <v>0</v>
      </c>
      <c r="GV106">
        <v>0</v>
      </c>
      <c r="GW106">
        <v>2.5</v>
      </c>
      <c r="GX106" t="s">
        <v>218</v>
      </c>
      <c r="GY106">
        <v>219135</v>
      </c>
      <c r="GZ106">
        <v>300400</v>
      </c>
      <c r="HA106">
        <v>0.20200000000000001</v>
      </c>
      <c r="HB106">
        <v>0.66400000000000003</v>
      </c>
      <c r="HC106">
        <v>9.57</v>
      </c>
      <c r="HD106">
        <v>1.85</v>
      </c>
      <c r="HE106">
        <v>0.95629995999999995</v>
      </c>
      <c r="HF106" s="2">
        <f t="shared" si="46"/>
        <v>1.6280389102231174E-3</v>
      </c>
      <c r="HG106" s="2">
        <f t="shared" si="47"/>
        <v>1.3252983992161238E-2</v>
      </c>
      <c r="HH106" s="2">
        <f t="shared" si="48"/>
        <v>4.0699420172218836E-3</v>
      </c>
      <c r="HI106" s="2">
        <f t="shared" si="49"/>
        <v>1.2443605754432485E-2</v>
      </c>
      <c r="HJ106" s="3">
        <f t="shared" si="50"/>
        <v>298.74750608960557</v>
      </c>
      <c r="HK106" t="str">
        <f t="shared" si="51"/>
        <v>ESS</v>
      </c>
    </row>
    <row r="107" spans="1:219" x14ac:dyDescent="0.25">
      <c r="A107">
        <v>98</v>
      </c>
      <c r="B107" t="s">
        <v>582</v>
      </c>
      <c r="C107">
        <v>11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44</v>
      </c>
      <c r="N107">
        <v>46</v>
      </c>
      <c r="O107">
        <v>51</v>
      </c>
      <c r="P107">
        <v>6</v>
      </c>
      <c r="Q107">
        <v>1</v>
      </c>
      <c r="R107">
        <v>1</v>
      </c>
      <c r="S107">
        <v>9</v>
      </c>
      <c r="T107">
        <v>1</v>
      </c>
      <c r="U107">
        <v>1</v>
      </c>
      <c r="V107">
        <v>14</v>
      </c>
      <c r="W107">
        <v>8</v>
      </c>
      <c r="X107">
        <v>9</v>
      </c>
      <c r="Y107">
        <v>5</v>
      </c>
      <c r="Z107">
        <v>9</v>
      </c>
      <c r="AA107">
        <v>1</v>
      </c>
      <c r="AB107">
        <v>45</v>
      </c>
      <c r="AC107">
        <v>0</v>
      </c>
      <c r="AD107">
        <v>0</v>
      </c>
      <c r="AE107">
        <v>13</v>
      </c>
      <c r="AF107">
        <v>10</v>
      </c>
      <c r="AG107">
        <v>9</v>
      </c>
      <c r="AH107">
        <v>9</v>
      </c>
      <c r="AI107">
        <v>1</v>
      </c>
      <c r="AJ107">
        <v>1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475</v>
      </c>
      <c r="AV107">
        <v>139.27000427246091</v>
      </c>
      <c r="AW107">
        <v>138.7799987792969</v>
      </c>
      <c r="AX107">
        <v>139.55000305175781</v>
      </c>
      <c r="AY107">
        <v>133.21000671386719</v>
      </c>
      <c r="AZ107">
        <v>135.6499938964844</v>
      </c>
      <c r="BA107" s="2">
        <f t="shared" si="34"/>
        <v>-3.5308077350775235E-3</v>
      </c>
      <c r="BB107" s="2">
        <f t="shared" si="35"/>
        <v>5.5177660739664791E-3</v>
      </c>
      <c r="BC107" s="2">
        <f t="shared" si="36"/>
        <v>4.0135409384804199E-2</v>
      </c>
      <c r="BD107" s="2">
        <f t="shared" si="37"/>
        <v>1.7987374068584083E-2</v>
      </c>
      <c r="BE107">
        <v>7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4</v>
      </c>
      <c r="BO107">
        <v>3</v>
      </c>
      <c r="BP107">
        <v>1</v>
      </c>
      <c r="BQ107">
        <v>0</v>
      </c>
      <c r="BR107">
        <v>168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10</v>
      </c>
      <c r="CF107">
        <v>1</v>
      </c>
      <c r="CG107">
        <v>0</v>
      </c>
      <c r="CH107">
        <v>0</v>
      </c>
      <c r="CI107">
        <v>1</v>
      </c>
      <c r="CJ107">
        <v>1</v>
      </c>
      <c r="CK107">
        <v>0</v>
      </c>
      <c r="CL107">
        <v>0</v>
      </c>
      <c r="CM107" t="s">
        <v>583</v>
      </c>
      <c r="CN107">
        <v>135.6499938964844</v>
      </c>
      <c r="CO107">
        <v>134.53999328613281</v>
      </c>
      <c r="CP107">
        <v>137.69000244140619</v>
      </c>
      <c r="CQ107">
        <v>133.75</v>
      </c>
      <c r="CR107">
        <v>137.3399963378906</v>
      </c>
      <c r="CS107" s="2">
        <f t="shared" si="38"/>
        <v>-8.2503394213115921E-3</v>
      </c>
      <c r="CT107" s="2">
        <f t="shared" si="39"/>
        <v>2.2877544479773415E-2</v>
      </c>
      <c r="CU107" s="2">
        <f t="shared" si="40"/>
        <v>5.8718100606166557E-3</v>
      </c>
      <c r="CV107" s="2">
        <f t="shared" si="41"/>
        <v>2.6139481823330701E-2</v>
      </c>
      <c r="CW107">
        <v>23</v>
      </c>
      <c r="CX107">
        <v>27</v>
      </c>
      <c r="CY107">
        <v>34</v>
      </c>
      <c r="CZ107">
        <v>56</v>
      </c>
      <c r="DA107">
        <v>20</v>
      </c>
      <c r="DB107">
        <v>0</v>
      </c>
      <c r="DC107">
        <v>0</v>
      </c>
      <c r="DD107">
        <v>0</v>
      </c>
      <c r="DE107">
        <v>0</v>
      </c>
      <c r="DF107">
        <v>3</v>
      </c>
      <c r="DG107">
        <v>9</v>
      </c>
      <c r="DH107">
        <v>2</v>
      </c>
      <c r="DI107">
        <v>2</v>
      </c>
      <c r="DJ107">
        <v>4</v>
      </c>
      <c r="DK107">
        <v>1</v>
      </c>
      <c r="DL107">
        <v>20</v>
      </c>
      <c r="DM107">
        <v>1</v>
      </c>
      <c r="DN107">
        <v>20</v>
      </c>
      <c r="DO107">
        <v>0</v>
      </c>
      <c r="DP107">
        <v>0</v>
      </c>
      <c r="DQ107">
        <v>4</v>
      </c>
      <c r="DR107">
        <v>4</v>
      </c>
      <c r="DS107">
        <v>0</v>
      </c>
      <c r="DT107">
        <v>0</v>
      </c>
      <c r="DU107">
        <v>1</v>
      </c>
      <c r="DV107">
        <v>1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584</v>
      </c>
      <c r="EF107">
        <v>137.3399963378906</v>
      </c>
      <c r="EG107">
        <v>139.0899963378906</v>
      </c>
      <c r="EH107">
        <v>140.63999938964841</v>
      </c>
      <c r="EI107">
        <v>136.2799987792969</v>
      </c>
      <c r="EJ107">
        <v>138.1600036621094</v>
      </c>
      <c r="EK107" s="2">
        <f t="shared" si="42"/>
        <v>1.2581781911538248E-2</v>
      </c>
      <c r="EL107" s="2">
        <f t="shared" si="43"/>
        <v>1.102106839081729E-2</v>
      </c>
      <c r="EM107" s="2">
        <f t="shared" si="44"/>
        <v>2.0202729402389097E-2</v>
      </c>
      <c r="EN107" s="2">
        <f t="shared" si="45"/>
        <v>1.3607446677624035E-2</v>
      </c>
      <c r="EO107">
        <v>45</v>
      </c>
      <c r="EP107">
        <v>54</v>
      </c>
      <c r="EQ107">
        <v>5</v>
      </c>
      <c r="ER107">
        <v>0</v>
      </c>
      <c r="ES107">
        <v>0</v>
      </c>
      <c r="ET107">
        <v>1</v>
      </c>
      <c r="EU107">
        <v>5</v>
      </c>
      <c r="EV107">
        <v>0</v>
      </c>
      <c r="EW107">
        <v>0</v>
      </c>
      <c r="EX107">
        <v>15</v>
      </c>
      <c r="EY107">
        <v>7</v>
      </c>
      <c r="EZ107">
        <v>6</v>
      </c>
      <c r="FA107">
        <v>8</v>
      </c>
      <c r="FB107">
        <v>61</v>
      </c>
      <c r="FC107">
        <v>1</v>
      </c>
      <c r="FD107">
        <v>50</v>
      </c>
      <c r="FE107">
        <v>0</v>
      </c>
      <c r="FF107">
        <v>0</v>
      </c>
      <c r="FG107">
        <v>63</v>
      </c>
      <c r="FH107">
        <v>5</v>
      </c>
      <c r="FI107">
        <v>52</v>
      </c>
      <c r="FJ107">
        <v>46</v>
      </c>
      <c r="FK107">
        <v>2</v>
      </c>
      <c r="FL107">
        <v>1</v>
      </c>
      <c r="FM107">
        <v>2</v>
      </c>
      <c r="FN107">
        <v>1</v>
      </c>
      <c r="FO107">
        <v>2</v>
      </c>
      <c r="FP107">
        <v>0</v>
      </c>
      <c r="FQ107">
        <v>33</v>
      </c>
      <c r="FR107">
        <v>33</v>
      </c>
      <c r="FS107">
        <v>1</v>
      </c>
      <c r="FT107">
        <v>0</v>
      </c>
      <c r="FU107">
        <v>1</v>
      </c>
      <c r="FV107">
        <v>1</v>
      </c>
      <c r="FW107" t="s">
        <v>436</v>
      </c>
      <c r="FX107">
        <v>138.1600036621094</v>
      </c>
      <c r="FY107">
        <v>138.5299987792969</v>
      </c>
      <c r="FZ107">
        <v>142.42999267578119</v>
      </c>
      <c r="GA107">
        <v>138.36000061035159</v>
      </c>
      <c r="GB107">
        <v>141.5299987792969</v>
      </c>
      <c r="GC107">
        <v>420</v>
      </c>
      <c r="GD107">
        <v>338</v>
      </c>
      <c r="GE107">
        <v>264</v>
      </c>
      <c r="GF107">
        <v>117</v>
      </c>
      <c r="GG107">
        <v>1</v>
      </c>
      <c r="GH107">
        <v>83</v>
      </c>
      <c r="GI107">
        <v>0</v>
      </c>
      <c r="GJ107">
        <v>76</v>
      </c>
      <c r="GK107">
        <v>20</v>
      </c>
      <c r="GL107">
        <v>242</v>
      </c>
      <c r="GM107">
        <v>20</v>
      </c>
      <c r="GN107">
        <v>65</v>
      </c>
      <c r="GO107">
        <v>4</v>
      </c>
      <c r="GP107">
        <v>3</v>
      </c>
      <c r="GQ107">
        <v>3</v>
      </c>
      <c r="GR107">
        <v>2</v>
      </c>
      <c r="GS107">
        <v>1</v>
      </c>
      <c r="GT107">
        <v>1</v>
      </c>
      <c r="GU107">
        <v>1</v>
      </c>
      <c r="GV107">
        <v>1</v>
      </c>
      <c r="GW107">
        <v>2</v>
      </c>
      <c r="GX107" t="s">
        <v>218</v>
      </c>
      <c r="GY107">
        <v>603606</v>
      </c>
      <c r="GZ107">
        <v>414914</v>
      </c>
      <c r="HA107">
        <v>1.2210000000000001</v>
      </c>
      <c r="HB107">
        <v>1.4019999999999999</v>
      </c>
      <c r="HC107">
        <v>-3.33</v>
      </c>
      <c r="HD107">
        <v>2.79</v>
      </c>
      <c r="HE107">
        <v>0.28589999999999999</v>
      </c>
      <c r="HF107" s="2">
        <f t="shared" si="46"/>
        <v>2.6708663859656978E-3</v>
      </c>
      <c r="HG107" s="2">
        <f t="shared" si="47"/>
        <v>2.738183035199615E-2</v>
      </c>
      <c r="HH107" s="2">
        <f t="shared" si="48"/>
        <v>1.2271578029546815E-3</v>
      </c>
      <c r="HI107" s="2">
        <f t="shared" si="49"/>
        <v>2.2398065401587619E-2</v>
      </c>
      <c r="HJ107" s="3">
        <f t="shared" si="50"/>
        <v>142.32320370453385</v>
      </c>
      <c r="HK107" t="str">
        <f t="shared" si="51"/>
        <v>EVR</v>
      </c>
    </row>
    <row r="108" spans="1:219" x14ac:dyDescent="0.25">
      <c r="A108">
        <v>99</v>
      </c>
      <c r="B108" t="s">
        <v>585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21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40</v>
      </c>
      <c r="W108">
        <v>30</v>
      </c>
      <c r="X108">
        <v>21</v>
      </c>
      <c r="Y108">
        <v>6</v>
      </c>
      <c r="Z108">
        <v>9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239</v>
      </c>
      <c r="AV108">
        <v>264</v>
      </c>
      <c r="AW108">
        <v>263.41000366210938</v>
      </c>
      <c r="AX108">
        <v>265</v>
      </c>
      <c r="AY108">
        <v>261.07998657226563</v>
      </c>
      <c r="AZ108">
        <v>262.42999267578119</v>
      </c>
      <c r="BA108" s="2">
        <f t="shared" si="34"/>
        <v>-2.2398402858208044E-3</v>
      </c>
      <c r="BB108" s="2">
        <f t="shared" si="35"/>
        <v>5.9999861807192856E-3</v>
      </c>
      <c r="BC108" s="2">
        <f t="shared" si="36"/>
        <v>8.845590742379672E-3</v>
      </c>
      <c r="BD108" s="2">
        <f t="shared" si="37"/>
        <v>5.1442523385024641E-3</v>
      </c>
      <c r="BE108">
        <v>12</v>
      </c>
      <c r="BF108">
        <v>2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</v>
      </c>
      <c r="BO108">
        <v>9</v>
      </c>
      <c r="BP108">
        <v>17</v>
      </c>
      <c r="BQ108">
        <v>21</v>
      </c>
      <c r="BR108">
        <v>95</v>
      </c>
      <c r="BS108">
        <v>0</v>
      </c>
      <c r="BT108">
        <v>0</v>
      </c>
      <c r="BU108">
        <v>0</v>
      </c>
      <c r="BV108">
        <v>0</v>
      </c>
      <c r="BW108">
        <v>2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286</v>
      </c>
      <c r="CN108">
        <v>262.42999267578119</v>
      </c>
      <c r="CO108">
        <v>262.42999267578119</v>
      </c>
      <c r="CP108">
        <v>267.79998779296881</v>
      </c>
      <c r="CQ108">
        <v>262.42999267578119</v>
      </c>
      <c r="CR108">
        <v>267.6400146484375</v>
      </c>
      <c r="CS108" s="2">
        <f t="shared" si="38"/>
        <v>0</v>
      </c>
      <c r="CT108" s="2">
        <f t="shared" si="39"/>
        <v>2.005226050024711E-2</v>
      </c>
      <c r="CU108" s="2">
        <f t="shared" si="40"/>
        <v>0</v>
      </c>
      <c r="CV108" s="2">
        <f t="shared" si="41"/>
        <v>1.9466528499111013E-2</v>
      </c>
      <c r="CW108">
        <v>3</v>
      </c>
      <c r="CX108">
        <v>17</v>
      </c>
      <c r="CY108">
        <v>45</v>
      </c>
      <c r="CZ108">
        <v>76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586</v>
      </c>
      <c r="EF108">
        <v>267.6400146484375</v>
      </c>
      <c r="EG108">
        <v>266.29998779296881</v>
      </c>
      <c r="EH108">
        <v>266.69000244140619</v>
      </c>
      <c r="EI108">
        <v>263.82998657226563</v>
      </c>
      <c r="EJ108">
        <v>264.510009765625</v>
      </c>
      <c r="EK108" s="2">
        <f t="shared" si="42"/>
        <v>-5.0320199658082654E-3</v>
      </c>
      <c r="EL108" s="2">
        <f t="shared" si="43"/>
        <v>1.462426955892604E-3</v>
      </c>
      <c r="EM108" s="2">
        <f t="shared" si="44"/>
        <v>9.2752584826382156E-3</v>
      </c>
      <c r="EN108" s="2">
        <f t="shared" si="45"/>
        <v>2.5708788637599511E-3</v>
      </c>
      <c r="EO108">
        <v>5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50</v>
      </c>
      <c r="EY108">
        <v>15</v>
      </c>
      <c r="EZ108">
        <v>27</v>
      </c>
      <c r="FA108">
        <v>19</v>
      </c>
      <c r="FB108">
        <v>47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449</v>
      </c>
      <c r="FX108">
        <v>264.510009765625</v>
      </c>
      <c r="FY108">
        <v>265.26998901367188</v>
      </c>
      <c r="FZ108">
        <v>268.70999145507813</v>
      </c>
      <c r="GA108">
        <v>264.8900146484375</v>
      </c>
      <c r="GB108">
        <v>266.82000732421881</v>
      </c>
      <c r="GC108">
        <v>182</v>
      </c>
      <c r="GD108">
        <v>411</v>
      </c>
      <c r="GE108">
        <v>147</v>
      </c>
      <c r="GF108">
        <v>158</v>
      </c>
      <c r="GG108">
        <v>0</v>
      </c>
      <c r="GH108">
        <v>77</v>
      </c>
      <c r="GI108">
        <v>0</v>
      </c>
      <c r="GJ108">
        <v>77</v>
      </c>
      <c r="GK108">
        <v>0</v>
      </c>
      <c r="GL108">
        <v>151</v>
      </c>
      <c r="GM108">
        <v>0</v>
      </c>
      <c r="GN108">
        <v>47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1.9</v>
      </c>
      <c r="GX108" t="s">
        <v>218</v>
      </c>
      <c r="GY108">
        <v>220030</v>
      </c>
      <c r="GZ108">
        <v>228857</v>
      </c>
      <c r="HA108">
        <v>0.505</v>
      </c>
      <c r="HB108">
        <v>0.78300000000000003</v>
      </c>
      <c r="HC108">
        <v>0.18</v>
      </c>
      <c r="HD108">
        <v>1.98</v>
      </c>
      <c r="HE108">
        <v>0.48509996999999999</v>
      </c>
      <c r="HF108" s="2">
        <f t="shared" si="46"/>
        <v>2.8649273552301402E-3</v>
      </c>
      <c r="HG108" s="2">
        <f t="shared" si="47"/>
        <v>1.2801914892626276E-2</v>
      </c>
      <c r="HH108" s="2">
        <f t="shared" si="48"/>
        <v>1.432406155883692E-3</v>
      </c>
      <c r="HI108" s="2">
        <f t="shared" si="49"/>
        <v>7.2333131804322992E-3</v>
      </c>
      <c r="HJ108" s="3">
        <f t="shared" si="50"/>
        <v>268.66595283659279</v>
      </c>
      <c r="HK108" t="str">
        <f t="shared" si="51"/>
        <v>RE</v>
      </c>
    </row>
    <row r="109" spans="1:219" x14ac:dyDescent="0.25">
      <c r="A109">
        <v>100</v>
      </c>
      <c r="B109" t="s">
        <v>587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48</v>
      </c>
      <c r="N109">
        <v>108</v>
      </c>
      <c r="O109">
        <v>31</v>
      </c>
      <c r="P109">
        <v>3</v>
      </c>
      <c r="Q109">
        <v>2</v>
      </c>
      <c r="R109">
        <v>2</v>
      </c>
      <c r="S109">
        <v>36</v>
      </c>
      <c r="T109">
        <v>1</v>
      </c>
      <c r="U109">
        <v>2</v>
      </c>
      <c r="V109">
        <v>6</v>
      </c>
      <c r="W109">
        <v>2</v>
      </c>
      <c r="X109">
        <v>1</v>
      </c>
      <c r="Y109">
        <v>0</v>
      </c>
      <c r="Z109">
        <v>0</v>
      </c>
      <c r="AA109">
        <v>2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433</v>
      </c>
      <c r="AV109">
        <v>23.739999771118161</v>
      </c>
      <c r="AW109">
        <v>23.579999923706051</v>
      </c>
      <c r="AX109">
        <v>24.54000091552734</v>
      </c>
      <c r="AY109">
        <v>23.520000457763668</v>
      </c>
      <c r="AZ109">
        <v>24.510000228881839</v>
      </c>
      <c r="BA109" s="2">
        <f t="shared" si="34"/>
        <v>-6.7854049164459695E-3</v>
      </c>
      <c r="BB109" s="2">
        <f t="shared" si="35"/>
        <v>3.9119843358027873E-2</v>
      </c>
      <c r="BC109" s="2">
        <f t="shared" si="36"/>
        <v>2.5445066215654677E-3</v>
      </c>
      <c r="BD109" s="2">
        <f t="shared" si="37"/>
        <v>4.0391667151091437E-2</v>
      </c>
      <c r="BE109">
        <v>1</v>
      </c>
      <c r="BF109">
        <v>0</v>
      </c>
      <c r="BG109">
        <v>5</v>
      </c>
      <c r="BH109">
        <v>26</v>
      </c>
      <c r="BI109">
        <v>163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1</v>
      </c>
      <c r="BU109">
        <v>1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588</v>
      </c>
      <c r="CN109">
        <v>24.510000228881839</v>
      </c>
      <c r="CO109">
        <v>24.510000228881839</v>
      </c>
      <c r="CP109">
        <v>24.95999908447266</v>
      </c>
      <c r="CQ109">
        <v>24.29999923706055</v>
      </c>
      <c r="CR109">
        <v>24.670000076293949</v>
      </c>
      <c r="CS109" s="2">
        <f t="shared" si="38"/>
        <v>0</v>
      </c>
      <c r="CT109" s="2">
        <f t="shared" si="39"/>
        <v>1.8028800965411929E-2</v>
      </c>
      <c r="CU109" s="2">
        <f t="shared" si="40"/>
        <v>8.5679718425228923E-3</v>
      </c>
      <c r="CV109" s="2">
        <f t="shared" si="41"/>
        <v>1.4998007218854581E-2</v>
      </c>
      <c r="CW109">
        <v>37</v>
      </c>
      <c r="CX109">
        <v>63</v>
      </c>
      <c r="CY109">
        <v>68</v>
      </c>
      <c r="CZ109">
        <v>10</v>
      </c>
      <c r="DA109">
        <v>0</v>
      </c>
      <c r="DB109">
        <v>1</v>
      </c>
      <c r="DC109">
        <v>2</v>
      </c>
      <c r="DD109">
        <v>0</v>
      </c>
      <c r="DE109">
        <v>0</v>
      </c>
      <c r="DF109">
        <v>9</v>
      </c>
      <c r="DG109">
        <v>4</v>
      </c>
      <c r="DH109">
        <v>5</v>
      </c>
      <c r="DI109">
        <v>2</v>
      </c>
      <c r="DJ109">
        <v>3</v>
      </c>
      <c r="DK109">
        <v>2</v>
      </c>
      <c r="DL109">
        <v>23</v>
      </c>
      <c r="DM109">
        <v>0</v>
      </c>
      <c r="DN109">
        <v>0</v>
      </c>
      <c r="DO109">
        <v>0</v>
      </c>
      <c r="DP109">
        <v>0</v>
      </c>
      <c r="DQ109">
        <v>3</v>
      </c>
      <c r="DR109">
        <v>3</v>
      </c>
      <c r="DS109">
        <v>0</v>
      </c>
      <c r="DT109">
        <v>0</v>
      </c>
      <c r="DU109">
        <v>1</v>
      </c>
      <c r="DV109">
        <v>1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229</v>
      </c>
      <c r="EF109">
        <v>24.670000076293949</v>
      </c>
      <c r="EG109">
        <v>24.520000457763668</v>
      </c>
      <c r="EH109">
        <v>24.920000076293949</v>
      </c>
      <c r="EI109">
        <v>24.25</v>
      </c>
      <c r="EJ109">
        <v>24.659999847412109</v>
      </c>
      <c r="EK109" s="2">
        <f t="shared" si="42"/>
        <v>-6.1174394669631926E-3</v>
      </c>
      <c r="EL109" s="2">
        <f t="shared" si="43"/>
        <v>1.605134900905536E-2</v>
      </c>
      <c r="EM109" s="2">
        <f t="shared" si="44"/>
        <v>1.1011437713011052E-2</v>
      </c>
      <c r="EN109" s="2">
        <f t="shared" si="45"/>
        <v>1.6626109081470108E-2</v>
      </c>
      <c r="EO109">
        <v>24</v>
      </c>
      <c r="EP109">
        <v>74</v>
      </c>
      <c r="EQ109">
        <v>49</v>
      </c>
      <c r="ER109">
        <v>13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5</v>
      </c>
      <c r="EZ109">
        <v>3</v>
      </c>
      <c r="FA109">
        <v>4</v>
      </c>
      <c r="FB109">
        <v>23</v>
      </c>
      <c r="FC109">
        <v>1</v>
      </c>
      <c r="FD109">
        <v>36</v>
      </c>
      <c r="FE109">
        <v>0</v>
      </c>
      <c r="FF109">
        <v>0</v>
      </c>
      <c r="FG109">
        <v>0</v>
      </c>
      <c r="FH109">
        <v>0</v>
      </c>
      <c r="FI109">
        <v>23</v>
      </c>
      <c r="FJ109">
        <v>23</v>
      </c>
      <c r="FK109">
        <v>0</v>
      </c>
      <c r="FL109">
        <v>0</v>
      </c>
      <c r="FM109">
        <v>1</v>
      </c>
      <c r="FN109">
        <v>1</v>
      </c>
      <c r="FO109">
        <v>1</v>
      </c>
      <c r="FP109">
        <v>0</v>
      </c>
      <c r="FQ109">
        <v>2</v>
      </c>
      <c r="FR109">
        <v>2</v>
      </c>
      <c r="FS109">
        <v>1</v>
      </c>
      <c r="FT109">
        <v>0</v>
      </c>
      <c r="FU109">
        <v>1</v>
      </c>
      <c r="FV109">
        <v>1</v>
      </c>
      <c r="FW109" t="s">
        <v>589</v>
      </c>
      <c r="FX109">
        <v>24.659999847412109</v>
      </c>
      <c r="FY109">
        <v>24.639999389648441</v>
      </c>
      <c r="FZ109">
        <v>24.979999542236332</v>
      </c>
      <c r="GA109">
        <v>24.39999961853027</v>
      </c>
      <c r="GB109">
        <v>24.729999542236332</v>
      </c>
      <c r="GC109">
        <v>725</v>
      </c>
      <c r="GD109">
        <v>69</v>
      </c>
      <c r="GE109">
        <v>338</v>
      </c>
      <c r="GF109">
        <v>59</v>
      </c>
      <c r="GG109">
        <v>2</v>
      </c>
      <c r="GH109">
        <v>217</v>
      </c>
      <c r="GI109">
        <v>0</v>
      </c>
      <c r="GJ109">
        <v>23</v>
      </c>
      <c r="GK109">
        <v>1</v>
      </c>
      <c r="GL109">
        <v>26</v>
      </c>
      <c r="GM109">
        <v>0</v>
      </c>
      <c r="GN109">
        <v>26</v>
      </c>
      <c r="GO109">
        <v>2</v>
      </c>
      <c r="GP109">
        <v>2</v>
      </c>
      <c r="GQ109">
        <v>2</v>
      </c>
      <c r="GR109">
        <v>2</v>
      </c>
      <c r="GS109">
        <v>1</v>
      </c>
      <c r="GT109">
        <v>1</v>
      </c>
      <c r="GU109">
        <v>1</v>
      </c>
      <c r="GV109">
        <v>1</v>
      </c>
      <c r="GW109">
        <v>1.9</v>
      </c>
      <c r="GX109" t="s">
        <v>218</v>
      </c>
      <c r="GY109">
        <v>850536</v>
      </c>
      <c r="GZ109">
        <v>1434342</v>
      </c>
      <c r="HA109">
        <v>6.7030000000000003</v>
      </c>
      <c r="HB109">
        <v>7.0620000000000003</v>
      </c>
      <c r="HC109">
        <v>0.78</v>
      </c>
      <c r="HD109">
        <v>7.09</v>
      </c>
      <c r="HE109">
        <v>0</v>
      </c>
      <c r="HF109" s="2">
        <f t="shared" si="46"/>
        <v>-8.1170690986587246E-4</v>
      </c>
      <c r="HG109" s="2">
        <f t="shared" si="47"/>
        <v>1.3610895068793538E-2</v>
      </c>
      <c r="HH109" s="2">
        <f t="shared" si="48"/>
        <v>9.7402506924979537E-3</v>
      </c>
      <c r="HI109" s="2">
        <f t="shared" si="49"/>
        <v>1.3344113619672915E-2</v>
      </c>
      <c r="HJ109" s="3">
        <f t="shared" si="50"/>
        <v>24.975371835836082</v>
      </c>
      <c r="HK109" t="str">
        <f t="shared" si="51"/>
        <v>EXEL</v>
      </c>
    </row>
    <row r="110" spans="1:219" x14ac:dyDescent="0.25">
      <c r="A110">
        <v>101</v>
      </c>
      <c r="B110" t="s">
        <v>590</v>
      </c>
      <c r="C110">
        <v>10</v>
      </c>
      <c r="D110">
        <v>1</v>
      </c>
      <c r="E110">
        <v>5</v>
      </c>
      <c r="F110">
        <v>1</v>
      </c>
      <c r="G110" t="s">
        <v>218</v>
      </c>
      <c r="H110" t="s">
        <v>218</v>
      </c>
      <c r="I110">
        <v>5</v>
      </c>
      <c r="J110">
        <v>1</v>
      </c>
      <c r="K110" t="s">
        <v>218</v>
      </c>
      <c r="L110" t="s">
        <v>218</v>
      </c>
      <c r="M110">
        <v>31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52</v>
      </c>
      <c r="W110">
        <v>19</v>
      </c>
      <c r="X110">
        <v>13</v>
      </c>
      <c r="Y110">
        <v>2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591</v>
      </c>
      <c r="AV110">
        <v>95.949996948242202</v>
      </c>
      <c r="AW110">
        <v>95.449996948242202</v>
      </c>
      <c r="AX110">
        <v>96.25</v>
      </c>
      <c r="AY110">
        <v>94.099998474121094</v>
      </c>
      <c r="AZ110">
        <v>94.910003662109375</v>
      </c>
      <c r="BA110" s="2">
        <f t="shared" si="34"/>
        <v>-5.2383448505621821E-3</v>
      </c>
      <c r="BB110" s="2">
        <f t="shared" si="35"/>
        <v>8.3117200182628581E-3</v>
      </c>
      <c r="BC110" s="2">
        <f t="shared" si="36"/>
        <v>1.4143515110358162E-2</v>
      </c>
      <c r="BD110" s="2">
        <f t="shared" si="37"/>
        <v>8.5344553443701399E-3</v>
      </c>
      <c r="BE110">
        <v>4</v>
      </c>
      <c r="BF110">
        <v>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1</v>
      </c>
      <c r="BQ110">
        <v>2</v>
      </c>
      <c r="BR110">
        <v>79</v>
      </c>
      <c r="BS110">
        <v>0</v>
      </c>
      <c r="BT110">
        <v>0</v>
      </c>
      <c r="BU110">
        <v>0</v>
      </c>
      <c r="BV110">
        <v>0</v>
      </c>
      <c r="BW110">
        <v>3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8</v>
      </c>
      <c r="CF110">
        <v>3</v>
      </c>
      <c r="CG110">
        <v>0</v>
      </c>
      <c r="CH110">
        <v>0</v>
      </c>
      <c r="CI110">
        <v>1</v>
      </c>
      <c r="CJ110">
        <v>1</v>
      </c>
      <c r="CK110">
        <v>0</v>
      </c>
      <c r="CL110">
        <v>0</v>
      </c>
      <c r="CM110" t="s">
        <v>592</v>
      </c>
      <c r="CN110">
        <v>94.910003662109375</v>
      </c>
      <c r="CO110">
        <v>95.089996337890625</v>
      </c>
      <c r="CP110">
        <v>96.269996643066406</v>
      </c>
      <c r="CQ110">
        <v>94.220001220703125</v>
      </c>
      <c r="CR110">
        <v>95.830001831054673</v>
      </c>
      <c r="CS110" s="2">
        <f t="shared" si="38"/>
        <v>1.8928665760136187E-3</v>
      </c>
      <c r="CT110" s="2">
        <f t="shared" si="39"/>
        <v>1.2257196907887957E-2</v>
      </c>
      <c r="CU110" s="2">
        <f t="shared" si="40"/>
        <v>9.1491760510336029E-3</v>
      </c>
      <c r="CV110" s="2">
        <f t="shared" si="41"/>
        <v>1.6800590416244932E-2</v>
      </c>
      <c r="CW110">
        <v>22</v>
      </c>
      <c r="CX110">
        <v>46</v>
      </c>
      <c r="CY110">
        <v>4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0</v>
      </c>
      <c r="DU110">
        <v>1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484</v>
      </c>
      <c r="EF110">
        <v>95.830001831054673</v>
      </c>
      <c r="EG110">
        <v>96.169998168945327</v>
      </c>
      <c r="EH110">
        <v>96.470001220703125</v>
      </c>
      <c r="EI110">
        <v>94.919998168945327</v>
      </c>
      <c r="EJ110">
        <v>94.919998168945327</v>
      </c>
      <c r="EK110" s="2">
        <f t="shared" si="42"/>
        <v>3.5353680395560083E-3</v>
      </c>
      <c r="EL110" s="2">
        <f t="shared" si="43"/>
        <v>3.1098066545210967E-3</v>
      </c>
      <c r="EM110" s="2">
        <f t="shared" si="44"/>
        <v>1.2997816614325752E-2</v>
      </c>
      <c r="EN110" s="2">
        <f t="shared" si="45"/>
        <v>0</v>
      </c>
      <c r="EO110">
        <v>2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</v>
      </c>
      <c r="EY110">
        <v>0</v>
      </c>
      <c r="EZ110">
        <v>6</v>
      </c>
      <c r="FA110">
        <v>8</v>
      </c>
      <c r="FB110">
        <v>78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3</v>
      </c>
      <c r="FP110">
        <v>0</v>
      </c>
      <c r="FQ110">
        <v>0</v>
      </c>
      <c r="FR110">
        <v>0</v>
      </c>
      <c r="FS110">
        <v>1</v>
      </c>
      <c r="FT110">
        <v>0</v>
      </c>
      <c r="FU110">
        <v>0</v>
      </c>
      <c r="FV110">
        <v>0</v>
      </c>
      <c r="FW110" t="s">
        <v>593</v>
      </c>
      <c r="FX110">
        <v>94.919998168945327</v>
      </c>
      <c r="FY110">
        <v>95.029998779296875</v>
      </c>
      <c r="FZ110">
        <v>96.599998474121094</v>
      </c>
      <c r="GA110">
        <v>94.599998474121094</v>
      </c>
      <c r="GB110">
        <v>95.760002136230469</v>
      </c>
      <c r="GC110">
        <v>115</v>
      </c>
      <c r="GD110">
        <v>265</v>
      </c>
      <c r="GE110">
        <v>74</v>
      </c>
      <c r="GF110">
        <v>95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159</v>
      </c>
      <c r="GM110">
        <v>0</v>
      </c>
      <c r="GN110">
        <v>79</v>
      </c>
      <c r="GO110">
        <v>2</v>
      </c>
      <c r="GP110">
        <v>1</v>
      </c>
      <c r="GQ110">
        <v>1</v>
      </c>
      <c r="GR110">
        <v>1</v>
      </c>
      <c r="GS110">
        <v>0</v>
      </c>
      <c r="GT110">
        <v>0</v>
      </c>
      <c r="GU110">
        <v>0</v>
      </c>
      <c r="GV110">
        <v>0</v>
      </c>
      <c r="GW110">
        <v>2.7</v>
      </c>
      <c r="GX110" t="s">
        <v>222</v>
      </c>
      <c r="GY110">
        <v>110650</v>
      </c>
      <c r="GZ110">
        <v>128685</v>
      </c>
      <c r="HA110">
        <v>2.57</v>
      </c>
      <c r="HB110">
        <v>2.7559999999999998</v>
      </c>
      <c r="HC110">
        <v>2.3199999999999998</v>
      </c>
      <c r="HD110">
        <v>4.4800000000000004</v>
      </c>
      <c r="HE110">
        <v>0</v>
      </c>
      <c r="HF110" s="2">
        <f t="shared" si="46"/>
        <v>1.1575356388988656E-3</v>
      </c>
      <c r="HG110" s="2">
        <f t="shared" si="47"/>
        <v>1.6252585089272187E-2</v>
      </c>
      <c r="HH110" s="2">
        <f t="shared" si="48"/>
        <v>4.5248901473148306E-3</v>
      </c>
      <c r="HI110" s="2">
        <f t="shared" si="49"/>
        <v>1.21136553491209E-2</v>
      </c>
      <c r="HJ110" s="3">
        <f t="shared" si="50"/>
        <v>96.574481920490825</v>
      </c>
      <c r="HK110" t="str">
        <f t="shared" si="51"/>
        <v>EXLS</v>
      </c>
    </row>
    <row r="111" spans="1:219" x14ac:dyDescent="0.25">
      <c r="A111">
        <v>102</v>
      </c>
      <c r="B111" t="s">
        <v>594</v>
      </c>
      <c r="C111">
        <v>9</v>
      </c>
      <c r="D111">
        <v>1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0</v>
      </c>
      <c r="N111">
        <v>1</v>
      </c>
      <c r="O111">
        <v>27</v>
      </c>
      <c r="P111">
        <v>53</v>
      </c>
      <c r="Q111">
        <v>114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595</v>
      </c>
      <c r="AV111">
        <v>175.6199951171875</v>
      </c>
      <c r="AW111">
        <v>174.08000183105469</v>
      </c>
      <c r="AX111">
        <v>174.94000244140619</v>
      </c>
      <c r="AY111">
        <v>166.75</v>
      </c>
      <c r="AZ111">
        <v>170.46000671386719</v>
      </c>
      <c r="BA111" s="2">
        <f t="shared" si="34"/>
        <v>-8.8464686921785329E-3</v>
      </c>
      <c r="BB111" s="2">
        <f t="shared" si="35"/>
        <v>4.9159746104356916E-3</v>
      </c>
      <c r="BC111" s="2">
        <f t="shared" si="36"/>
        <v>4.2107087281447075E-2</v>
      </c>
      <c r="BD111" s="2">
        <f t="shared" si="37"/>
        <v>2.176467539447402E-2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194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1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v>0</v>
      </c>
      <c r="CM111" t="s">
        <v>596</v>
      </c>
      <c r="CN111">
        <v>170.46000671386719</v>
      </c>
      <c r="CO111">
        <v>170.49000549316409</v>
      </c>
      <c r="CP111">
        <v>176.75999450683591</v>
      </c>
      <c r="CQ111">
        <v>168.5299987792969</v>
      </c>
      <c r="CR111">
        <v>176.25999450683591</v>
      </c>
      <c r="CS111" s="2">
        <f t="shared" si="38"/>
        <v>1.7595623397470561E-4</v>
      </c>
      <c r="CT111" s="2">
        <f t="shared" si="39"/>
        <v>3.5471765153451296E-2</v>
      </c>
      <c r="CU111" s="2">
        <f t="shared" si="40"/>
        <v>1.149631445079502E-2</v>
      </c>
      <c r="CV111" s="2">
        <f t="shared" si="41"/>
        <v>4.3855644890759438E-2</v>
      </c>
      <c r="CW111">
        <v>3</v>
      </c>
      <c r="CX111">
        <v>7</v>
      </c>
      <c r="CY111">
        <v>12</v>
      </c>
      <c r="CZ111">
        <v>72</v>
      </c>
      <c r="DA111">
        <v>100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2</v>
      </c>
      <c r="DI111">
        <v>0</v>
      </c>
      <c r="DJ111">
        <v>1</v>
      </c>
      <c r="DK111">
        <v>1</v>
      </c>
      <c r="DL111">
        <v>4</v>
      </c>
      <c r="DM111">
        <v>1</v>
      </c>
      <c r="DN111">
        <v>4</v>
      </c>
      <c r="DO111">
        <v>0</v>
      </c>
      <c r="DP111">
        <v>0</v>
      </c>
      <c r="DQ111">
        <v>1</v>
      </c>
      <c r="DR111">
        <v>1</v>
      </c>
      <c r="DS111">
        <v>0</v>
      </c>
      <c r="DT111">
        <v>0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597</v>
      </c>
      <c r="EF111">
        <v>176.25999450683591</v>
      </c>
      <c r="EG111">
        <v>176.46000671386719</v>
      </c>
      <c r="EH111">
        <v>180.0899963378906</v>
      </c>
      <c r="EI111">
        <v>174.88999938964841</v>
      </c>
      <c r="EJ111">
        <v>175.6499938964844</v>
      </c>
      <c r="EK111" s="2">
        <f t="shared" si="42"/>
        <v>1.1334704716157162E-3</v>
      </c>
      <c r="EL111" s="2">
        <f t="shared" si="43"/>
        <v>2.0156531166854563E-2</v>
      </c>
      <c r="EM111" s="2">
        <f t="shared" si="44"/>
        <v>8.8972416665753506E-3</v>
      </c>
      <c r="EN111" s="2">
        <f t="shared" si="45"/>
        <v>4.326755099598123E-3</v>
      </c>
      <c r="EO111">
        <v>37</v>
      </c>
      <c r="EP111">
        <v>31</v>
      </c>
      <c r="EQ111">
        <v>62</v>
      </c>
      <c r="ER111">
        <v>18</v>
      </c>
      <c r="ES111">
        <v>3</v>
      </c>
      <c r="ET111">
        <v>2</v>
      </c>
      <c r="EU111">
        <v>83</v>
      </c>
      <c r="EV111">
        <v>1</v>
      </c>
      <c r="EW111">
        <v>3</v>
      </c>
      <c r="EX111">
        <v>24</v>
      </c>
      <c r="EY111">
        <v>8</v>
      </c>
      <c r="EZ111">
        <v>9</v>
      </c>
      <c r="FA111">
        <v>12</v>
      </c>
      <c r="FB111">
        <v>18</v>
      </c>
      <c r="FC111">
        <v>2</v>
      </c>
      <c r="FD111">
        <v>9</v>
      </c>
      <c r="FE111">
        <v>1</v>
      </c>
      <c r="FF111">
        <v>0</v>
      </c>
      <c r="FG111">
        <v>114</v>
      </c>
      <c r="FH111">
        <v>83</v>
      </c>
      <c r="FI111">
        <v>2</v>
      </c>
      <c r="FJ111">
        <v>1</v>
      </c>
      <c r="FK111">
        <v>2</v>
      </c>
      <c r="FL111">
        <v>2</v>
      </c>
      <c r="FM111">
        <v>2</v>
      </c>
      <c r="FN111">
        <v>2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598</v>
      </c>
      <c r="FX111">
        <v>175.6499938964844</v>
      </c>
      <c r="FY111">
        <v>176.6600036621094</v>
      </c>
      <c r="FZ111">
        <v>178.66999816894531</v>
      </c>
      <c r="GA111">
        <v>175.07000732421881</v>
      </c>
      <c r="GB111">
        <v>177.55999755859381</v>
      </c>
      <c r="GC111">
        <v>541</v>
      </c>
      <c r="GD111">
        <v>271</v>
      </c>
      <c r="GE111">
        <v>345</v>
      </c>
      <c r="GF111">
        <v>75</v>
      </c>
      <c r="GG111">
        <v>3</v>
      </c>
      <c r="GH111">
        <v>360</v>
      </c>
      <c r="GI111">
        <v>3</v>
      </c>
      <c r="GJ111">
        <v>193</v>
      </c>
      <c r="GK111">
        <v>5</v>
      </c>
      <c r="GL111">
        <v>213</v>
      </c>
      <c r="GM111">
        <v>4</v>
      </c>
      <c r="GN111">
        <v>19</v>
      </c>
      <c r="GO111">
        <v>3</v>
      </c>
      <c r="GP111">
        <v>3</v>
      </c>
      <c r="GQ111">
        <v>3</v>
      </c>
      <c r="GR111">
        <v>3</v>
      </c>
      <c r="GS111">
        <v>0</v>
      </c>
      <c r="GT111">
        <v>0</v>
      </c>
      <c r="GU111">
        <v>0</v>
      </c>
      <c r="GV111">
        <v>0</v>
      </c>
      <c r="GW111">
        <v>2.2999999999999998</v>
      </c>
      <c r="GX111" t="s">
        <v>218</v>
      </c>
      <c r="GY111">
        <v>1977734</v>
      </c>
      <c r="GZ111">
        <v>2400500</v>
      </c>
      <c r="HA111">
        <v>0.77800000000000002</v>
      </c>
      <c r="HB111">
        <v>1.042</v>
      </c>
      <c r="HC111">
        <v>33.96</v>
      </c>
      <c r="HD111">
        <v>3.58</v>
      </c>
      <c r="HF111" s="2">
        <f t="shared" si="46"/>
        <v>5.7172520360454504E-3</v>
      </c>
      <c r="HG111" s="2">
        <f t="shared" si="47"/>
        <v>1.1249759486398614E-2</v>
      </c>
      <c r="HH111" s="2">
        <f t="shared" si="48"/>
        <v>9.0003187191806111E-3</v>
      </c>
      <c r="HI111" s="2">
        <f t="shared" si="49"/>
        <v>1.4023373893961244E-2</v>
      </c>
      <c r="HJ111" s="3">
        <f t="shared" si="50"/>
        <v>178.64738621417445</v>
      </c>
      <c r="HK111" t="str">
        <f t="shared" si="51"/>
        <v>EXPE</v>
      </c>
    </row>
    <row r="112" spans="1:219" x14ac:dyDescent="0.25">
      <c r="A112">
        <v>103</v>
      </c>
      <c r="B112" t="s">
        <v>599</v>
      </c>
      <c r="C112">
        <v>9</v>
      </c>
      <c r="D112">
        <v>0</v>
      </c>
      <c r="E112">
        <v>5</v>
      </c>
      <c r="F112">
        <v>1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5</v>
      </c>
      <c r="W112">
        <v>12</v>
      </c>
      <c r="X112">
        <v>22</v>
      </c>
      <c r="Y112">
        <v>23</v>
      </c>
      <c r="Z112">
        <v>76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600</v>
      </c>
      <c r="AV112">
        <v>317.33999633789063</v>
      </c>
      <c r="AW112">
        <v>316.92001342773438</v>
      </c>
      <c r="AX112">
        <v>321.8900146484375</v>
      </c>
      <c r="AY112">
        <v>316.92001342773438</v>
      </c>
      <c r="AZ112">
        <v>318.85000610351563</v>
      </c>
      <c r="BA112" s="2">
        <f t="shared" si="34"/>
        <v>-1.3252016040696812E-3</v>
      </c>
      <c r="BB112" s="2">
        <f t="shared" si="35"/>
        <v>1.5440060252043808E-2</v>
      </c>
      <c r="BC112" s="2">
        <f t="shared" si="36"/>
        <v>0</v>
      </c>
      <c r="BD112" s="2">
        <f t="shared" si="37"/>
        <v>6.052979892854915E-3</v>
      </c>
      <c r="BE112">
        <v>37</v>
      </c>
      <c r="BF112">
        <v>70</v>
      </c>
      <c r="BG112">
        <v>22</v>
      </c>
      <c r="BH112">
        <v>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601</v>
      </c>
      <c r="CN112">
        <v>318.85000610351563</v>
      </c>
      <c r="CO112">
        <v>320</v>
      </c>
      <c r="CP112">
        <v>324.29998779296881</v>
      </c>
      <c r="CQ112">
        <v>320</v>
      </c>
      <c r="CR112">
        <v>321.75</v>
      </c>
      <c r="CS112" s="2">
        <f t="shared" si="38"/>
        <v>3.5937309265137163E-3</v>
      </c>
      <c r="CT112" s="2">
        <f t="shared" si="39"/>
        <v>1.3259290640842969E-2</v>
      </c>
      <c r="CU112" s="2">
        <f t="shared" si="40"/>
        <v>0</v>
      </c>
      <c r="CV112" s="2">
        <f t="shared" si="41"/>
        <v>5.4390054390054399E-3</v>
      </c>
      <c r="CW112">
        <v>6</v>
      </c>
      <c r="CX112">
        <v>100</v>
      </c>
      <c r="CY112">
        <v>37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281</v>
      </c>
      <c r="EF112">
        <v>321.75</v>
      </c>
      <c r="EG112">
        <v>320</v>
      </c>
      <c r="EH112">
        <v>324.70999145507813</v>
      </c>
      <c r="EI112">
        <v>316.989990234375</v>
      </c>
      <c r="EJ112">
        <v>323.79000854492188</v>
      </c>
      <c r="EK112" s="2">
        <f t="shared" si="42"/>
        <v>-5.4687499999999112E-3</v>
      </c>
      <c r="EL112" s="2">
        <f t="shared" si="43"/>
        <v>1.4505224905374425E-2</v>
      </c>
      <c r="EM112" s="2">
        <f t="shared" si="44"/>
        <v>9.4062805175780806E-3</v>
      </c>
      <c r="EN112" s="2">
        <f t="shared" si="45"/>
        <v>2.1001322249273313E-2</v>
      </c>
      <c r="EO112">
        <v>32</v>
      </c>
      <c r="EP112">
        <v>64</v>
      </c>
      <c r="EQ112">
        <v>66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</v>
      </c>
      <c r="EY112">
        <v>2</v>
      </c>
      <c r="EZ112">
        <v>0</v>
      </c>
      <c r="FA112">
        <v>0</v>
      </c>
      <c r="FB112">
        <v>10</v>
      </c>
      <c r="FC112">
        <v>1</v>
      </c>
      <c r="FD112">
        <v>19</v>
      </c>
      <c r="FE112">
        <v>0</v>
      </c>
      <c r="FF112">
        <v>0</v>
      </c>
      <c r="FG112">
        <v>0</v>
      </c>
      <c r="FH112">
        <v>0</v>
      </c>
      <c r="FI112">
        <v>10</v>
      </c>
      <c r="FJ112">
        <v>10</v>
      </c>
      <c r="FK112">
        <v>0</v>
      </c>
      <c r="FL112">
        <v>0</v>
      </c>
      <c r="FM112">
        <v>1</v>
      </c>
      <c r="FN112">
        <v>1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511</v>
      </c>
      <c r="FX112">
        <v>323.79000854492188</v>
      </c>
      <c r="FY112">
        <v>323.73001098632813</v>
      </c>
      <c r="FZ112">
        <v>365.76998901367188</v>
      </c>
      <c r="GA112">
        <v>318.14999389648438</v>
      </c>
      <c r="GB112">
        <v>347.10000610351563</v>
      </c>
      <c r="GC112">
        <v>438</v>
      </c>
      <c r="GD112">
        <v>157</v>
      </c>
      <c r="GE112">
        <v>305</v>
      </c>
      <c r="GF112">
        <v>19</v>
      </c>
      <c r="GG112">
        <v>0</v>
      </c>
      <c r="GH112">
        <v>3</v>
      </c>
      <c r="GI112">
        <v>0</v>
      </c>
      <c r="GJ112">
        <v>0</v>
      </c>
      <c r="GK112">
        <v>0</v>
      </c>
      <c r="GL112">
        <v>86</v>
      </c>
      <c r="GM112">
        <v>0</v>
      </c>
      <c r="GN112">
        <v>10</v>
      </c>
      <c r="GO112">
        <v>1</v>
      </c>
      <c r="GP112">
        <v>1</v>
      </c>
      <c r="GQ112">
        <v>1</v>
      </c>
      <c r="GR112">
        <v>1</v>
      </c>
      <c r="GS112">
        <v>0</v>
      </c>
      <c r="GT112">
        <v>0</v>
      </c>
      <c r="GU112">
        <v>0</v>
      </c>
      <c r="GV112">
        <v>0</v>
      </c>
      <c r="GW112">
        <v>3.5</v>
      </c>
      <c r="GX112" t="s">
        <v>222</v>
      </c>
      <c r="GY112">
        <v>247345</v>
      </c>
      <c r="GZ112">
        <v>252285</v>
      </c>
      <c r="HA112">
        <v>2.919</v>
      </c>
      <c r="HB112">
        <v>3.198</v>
      </c>
      <c r="HC112">
        <v>4.63</v>
      </c>
      <c r="HD112">
        <v>2.85</v>
      </c>
      <c r="HE112">
        <v>0.30680000000000002</v>
      </c>
      <c r="HF112" s="2">
        <f t="shared" si="46"/>
        <v>-1.8533208710236337E-4</v>
      </c>
      <c r="HG112" s="2">
        <f t="shared" si="47"/>
        <v>0.11493555865725325</v>
      </c>
      <c r="HH112" s="2">
        <f t="shared" si="48"/>
        <v>1.7236638249394254E-2</v>
      </c>
      <c r="HI112" s="2">
        <f t="shared" si="49"/>
        <v>8.340539238826028E-2</v>
      </c>
      <c r="HJ112" s="3">
        <f t="shared" si="50"/>
        <v>360.93810065316046</v>
      </c>
      <c r="HK112" t="str">
        <f t="shared" si="51"/>
        <v>FDS</v>
      </c>
    </row>
    <row r="113" spans="1:219" x14ac:dyDescent="0.25">
      <c r="A113">
        <v>104</v>
      </c>
      <c r="B113" t="s">
        <v>602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30</v>
      </c>
      <c r="N113">
        <v>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37</v>
      </c>
      <c r="W113">
        <v>15</v>
      </c>
      <c r="X113">
        <v>16</v>
      </c>
      <c r="Y113">
        <v>6</v>
      </c>
      <c r="Z113">
        <v>8</v>
      </c>
      <c r="AA113">
        <v>0</v>
      </c>
      <c r="AB113">
        <v>0</v>
      </c>
      <c r="AC113">
        <v>0</v>
      </c>
      <c r="AD113">
        <v>0</v>
      </c>
      <c r="AE113">
        <v>5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394</v>
      </c>
      <c r="AV113">
        <v>529.989990234375</v>
      </c>
      <c r="AW113">
        <v>531.1199951171875</v>
      </c>
      <c r="AX113">
        <v>532.5999755859375</v>
      </c>
      <c r="AY113">
        <v>516.8900146484375</v>
      </c>
      <c r="AZ113">
        <v>523.5999755859375</v>
      </c>
      <c r="BA113" s="2">
        <f t="shared" si="34"/>
        <v>2.1275886677231126E-3</v>
      </c>
      <c r="BB113" s="2">
        <f t="shared" si="35"/>
        <v>2.7787843345689067E-3</v>
      </c>
      <c r="BC113" s="2">
        <f t="shared" si="36"/>
        <v>2.6792402092883472E-2</v>
      </c>
      <c r="BD113" s="2">
        <f t="shared" si="37"/>
        <v>1.2815052044246489E-2</v>
      </c>
      <c r="BE113">
        <v>10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7</v>
      </c>
      <c r="BO113">
        <v>3</v>
      </c>
      <c r="BP113">
        <v>0</v>
      </c>
      <c r="BQ113">
        <v>4</v>
      </c>
      <c r="BR113">
        <v>99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11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 t="s">
        <v>355</v>
      </c>
      <c r="CN113">
        <v>523.5999755859375</v>
      </c>
      <c r="CO113">
        <v>523.1300048828125</v>
      </c>
      <c r="CP113">
        <v>528.9000244140625</v>
      </c>
      <c r="CQ113">
        <v>522.54998779296875</v>
      </c>
      <c r="CR113">
        <v>527.6400146484375</v>
      </c>
      <c r="CS113" s="2">
        <f t="shared" si="38"/>
        <v>-8.9838223527305416E-4</v>
      </c>
      <c r="CT113" s="2">
        <f t="shared" si="39"/>
        <v>1.0909471100218338E-2</v>
      </c>
      <c r="CU113" s="2">
        <f t="shared" si="40"/>
        <v>1.1087436859479327E-3</v>
      </c>
      <c r="CV113" s="2">
        <f t="shared" si="41"/>
        <v>9.6467794597803191E-3</v>
      </c>
      <c r="CW113">
        <v>2</v>
      </c>
      <c r="CX113">
        <v>76</v>
      </c>
      <c r="CY113">
        <v>6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v>1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262</v>
      </c>
      <c r="EF113">
        <v>527.6400146484375</v>
      </c>
      <c r="EG113">
        <v>530.280029296875</v>
      </c>
      <c r="EH113">
        <v>539.239990234375</v>
      </c>
      <c r="EI113">
        <v>528.260009765625</v>
      </c>
      <c r="EJ113">
        <v>534.010009765625</v>
      </c>
      <c r="EK113" s="2">
        <f t="shared" si="42"/>
        <v>4.9785292724261465E-3</v>
      </c>
      <c r="EL113" s="2">
        <f t="shared" si="43"/>
        <v>1.661590590417017E-2</v>
      </c>
      <c r="EM113" s="2">
        <f t="shared" si="44"/>
        <v>3.8093449114582345E-3</v>
      </c>
      <c r="EN113" s="2">
        <f t="shared" si="45"/>
        <v>1.0767588425025343E-2</v>
      </c>
      <c r="EO113">
        <v>27</v>
      </c>
      <c r="EP113">
        <v>63</v>
      </c>
      <c r="EQ113">
        <v>30</v>
      </c>
      <c r="ER113">
        <v>7</v>
      </c>
      <c r="ES113">
        <v>0</v>
      </c>
      <c r="ET113">
        <v>1</v>
      </c>
      <c r="EU113">
        <v>32</v>
      </c>
      <c r="EV113">
        <v>0</v>
      </c>
      <c r="EW113">
        <v>0</v>
      </c>
      <c r="EX113">
        <v>10</v>
      </c>
      <c r="EY113">
        <v>0</v>
      </c>
      <c r="EZ113">
        <v>3</v>
      </c>
      <c r="FA113">
        <v>0</v>
      </c>
      <c r="FB113">
        <v>0</v>
      </c>
      <c r="FC113">
        <v>2</v>
      </c>
      <c r="FD113">
        <v>13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303</v>
      </c>
      <c r="FX113">
        <v>534.010009765625</v>
      </c>
      <c r="FY113">
        <v>537.969970703125</v>
      </c>
      <c r="FZ113">
        <v>546.9000244140625</v>
      </c>
      <c r="GA113">
        <v>537.969970703125</v>
      </c>
      <c r="GB113">
        <v>542.489990234375</v>
      </c>
      <c r="GC113">
        <v>256</v>
      </c>
      <c r="GD113">
        <v>209</v>
      </c>
      <c r="GE113">
        <v>211</v>
      </c>
      <c r="GF113">
        <v>14</v>
      </c>
      <c r="GG113">
        <v>0</v>
      </c>
      <c r="GH113">
        <v>7</v>
      </c>
      <c r="GI113">
        <v>0</v>
      </c>
      <c r="GJ113">
        <v>7</v>
      </c>
      <c r="GK113">
        <v>0</v>
      </c>
      <c r="GL113">
        <v>107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1.8</v>
      </c>
      <c r="GX113" t="s">
        <v>218</v>
      </c>
      <c r="GY113">
        <v>140559</v>
      </c>
      <c r="GZ113">
        <v>124871</v>
      </c>
      <c r="HA113">
        <v>1.1639999999999999</v>
      </c>
      <c r="HB113">
        <v>1.3</v>
      </c>
      <c r="HC113">
        <v>2.56</v>
      </c>
      <c r="HD113">
        <v>2.81</v>
      </c>
      <c r="HE113">
        <v>0</v>
      </c>
      <c r="HF113" s="2">
        <f t="shared" si="46"/>
        <v>7.3609330504532666E-3</v>
      </c>
      <c r="HG113" s="2">
        <f t="shared" si="47"/>
        <v>1.6328493897042606E-2</v>
      </c>
      <c r="HH113" s="2">
        <f t="shared" si="48"/>
        <v>0</v>
      </c>
      <c r="HI113" s="2">
        <f t="shared" si="49"/>
        <v>8.3319869723258444E-3</v>
      </c>
      <c r="HJ113" s="3">
        <f t="shared" si="50"/>
        <v>546.75421008654314</v>
      </c>
      <c r="HK113" t="str">
        <f t="shared" si="51"/>
        <v>FICO</v>
      </c>
    </row>
    <row r="114" spans="1:219" x14ac:dyDescent="0.25">
      <c r="A114">
        <v>105</v>
      </c>
      <c r="B114" t="s">
        <v>603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75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13</v>
      </c>
      <c r="W114">
        <v>5</v>
      </c>
      <c r="X114">
        <v>6</v>
      </c>
      <c r="Y114">
        <v>11</v>
      </c>
      <c r="Z114">
        <v>86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2</v>
      </c>
      <c r="AN114">
        <v>0</v>
      </c>
      <c r="AO114">
        <v>15</v>
      </c>
      <c r="AP114">
        <v>0</v>
      </c>
      <c r="AQ114">
        <v>1</v>
      </c>
      <c r="AR114">
        <v>0</v>
      </c>
      <c r="AS114">
        <v>1</v>
      </c>
      <c r="AT114">
        <v>1</v>
      </c>
      <c r="AU114" t="s">
        <v>451</v>
      </c>
      <c r="AV114">
        <v>50.799999237060547</v>
      </c>
      <c r="AW114">
        <v>51.310001373291023</v>
      </c>
      <c r="AX114">
        <v>51.310001373291023</v>
      </c>
      <c r="AY114">
        <v>50.740001678466797</v>
      </c>
      <c r="AZ114">
        <v>51.130001068115227</v>
      </c>
      <c r="BA114" s="2">
        <f t="shared" si="34"/>
        <v>9.9396242950785529E-3</v>
      </c>
      <c r="BB114" s="2">
        <f t="shared" si="35"/>
        <v>0</v>
      </c>
      <c r="BC114" s="2">
        <f t="shared" si="36"/>
        <v>1.1108939379622318E-2</v>
      </c>
      <c r="BD114" s="2">
        <f t="shared" si="37"/>
        <v>7.6276037844957845E-3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7</v>
      </c>
      <c r="BO114">
        <v>14</v>
      </c>
      <c r="BP114">
        <v>49</v>
      </c>
      <c r="BQ114">
        <v>35</v>
      </c>
      <c r="BR114">
        <v>90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229</v>
      </c>
      <c r="CN114">
        <v>51.130001068115227</v>
      </c>
      <c r="CO114">
        <v>51.319999694824219</v>
      </c>
      <c r="CP114">
        <v>52.119998931884773</v>
      </c>
      <c r="CQ114">
        <v>51.229999542236328</v>
      </c>
      <c r="CR114">
        <v>52.060001373291023</v>
      </c>
      <c r="CS114" s="2">
        <f t="shared" si="38"/>
        <v>3.7022335900004366E-3</v>
      </c>
      <c r="CT114" s="2">
        <f t="shared" si="39"/>
        <v>1.5349179843730743E-2</v>
      </c>
      <c r="CU114" s="2">
        <f t="shared" si="40"/>
        <v>1.7537052440195211E-3</v>
      </c>
      <c r="CV114" s="2">
        <f t="shared" si="41"/>
        <v>1.5943177279294507E-2</v>
      </c>
      <c r="CW114">
        <v>11</v>
      </c>
      <c r="CX114">
        <v>80</v>
      </c>
      <c r="CY114">
        <v>100</v>
      </c>
      <c r="CZ114">
        <v>2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6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6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604</v>
      </c>
      <c r="EF114">
        <v>52.060001373291023</v>
      </c>
      <c r="EG114">
        <v>52</v>
      </c>
      <c r="EH114">
        <v>52.400001525878913</v>
      </c>
      <c r="EI114">
        <v>51.689998626708977</v>
      </c>
      <c r="EJ114">
        <v>51.75</v>
      </c>
      <c r="EK114" s="2">
        <f t="shared" si="42"/>
        <v>-1.1538725632889157E-3</v>
      </c>
      <c r="EL114" s="2">
        <f t="shared" si="43"/>
        <v>7.6336166837965846E-3</v>
      </c>
      <c r="EM114" s="2">
        <f t="shared" si="44"/>
        <v>5.9615648709812064E-3</v>
      </c>
      <c r="EN114" s="2">
        <f t="shared" si="45"/>
        <v>1.1594468268796287E-3</v>
      </c>
      <c r="EO114">
        <v>87</v>
      </c>
      <c r="EP114">
        <v>48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52</v>
      </c>
      <c r="EY114">
        <v>24</v>
      </c>
      <c r="EZ114">
        <v>10</v>
      </c>
      <c r="FA114">
        <v>2</v>
      </c>
      <c r="FB114">
        <v>3</v>
      </c>
      <c r="FC114">
        <v>0</v>
      </c>
      <c r="FD114">
        <v>0</v>
      </c>
      <c r="FE114">
        <v>0</v>
      </c>
      <c r="FF114">
        <v>0</v>
      </c>
      <c r="FG114">
        <v>52</v>
      </c>
      <c r="FH114">
        <v>0</v>
      </c>
      <c r="FI114">
        <v>0</v>
      </c>
      <c r="FJ114">
        <v>0</v>
      </c>
      <c r="FK114">
        <v>1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600</v>
      </c>
      <c r="FX114">
        <v>51.75</v>
      </c>
      <c r="FY114">
        <v>51.779998779296882</v>
      </c>
      <c r="FZ114">
        <v>52.5</v>
      </c>
      <c r="GA114">
        <v>51.540000915527337</v>
      </c>
      <c r="GB114">
        <v>52.180000305175781</v>
      </c>
      <c r="GC114">
        <v>407</v>
      </c>
      <c r="GD114">
        <v>413</v>
      </c>
      <c r="GE114">
        <v>328</v>
      </c>
      <c r="GF114">
        <v>97</v>
      </c>
      <c r="GG114">
        <v>0</v>
      </c>
      <c r="GH114">
        <v>2</v>
      </c>
      <c r="GI114">
        <v>0</v>
      </c>
      <c r="GJ114">
        <v>2</v>
      </c>
      <c r="GK114">
        <v>0</v>
      </c>
      <c r="GL114">
        <v>179</v>
      </c>
      <c r="GM114">
        <v>0</v>
      </c>
      <c r="GN114">
        <v>3</v>
      </c>
      <c r="GO114">
        <v>1</v>
      </c>
      <c r="GP114">
        <v>0</v>
      </c>
      <c r="GQ114">
        <v>0</v>
      </c>
      <c r="GR114">
        <v>0</v>
      </c>
      <c r="GS114">
        <v>1</v>
      </c>
      <c r="GT114">
        <v>0</v>
      </c>
      <c r="GU114">
        <v>1</v>
      </c>
      <c r="GV114">
        <v>0</v>
      </c>
      <c r="GW114">
        <v>2.8</v>
      </c>
      <c r="GX114" t="s">
        <v>222</v>
      </c>
      <c r="GY114">
        <v>3381690</v>
      </c>
      <c r="GZ114">
        <v>3883985</v>
      </c>
      <c r="HA114">
        <v>1.792</v>
      </c>
      <c r="HB114">
        <v>3.9540000000000002</v>
      </c>
      <c r="HC114">
        <v>4.0999999999999996</v>
      </c>
      <c r="HD114">
        <v>3.92</v>
      </c>
      <c r="HE114">
        <v>0.68210000000000004</v>
      </c>
      <c r="HF114" s="2">
        <f t="shared" si="46"/>
        <v>5.7935071464076948E-4</v>
      </c>
      <c r="HG114" s="2">
        <f t="shared" si="47"/>
        <v>1.3714308965773636E-2</v>
      </c>
      <c r="HH114" s="2">
        <f t="shared" si="48"/>
        <v>4.6349530596262456E-3</v>
      </c>
      <c r="HI114" s="2">
        <f t="shared" si="49"/>
        <v>1.2265223953725424E-2</v>
      </c>
      <c r="HJ114" s="3">
        <f t="shared" si="50"/>
        <v>52.490125680803544</v>
      </c>
      <c r="HK114" t="str">
        <f t="shared" si="51"/>
        <v>FAST</v>
      </c>
    </row>
    <row r="115" spans="1:219" x14ac:dyDescent="0.25">
      <c r="A115">
        <v>106</v>
      </c>
      <c r="B115" t="s">
        <v>605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29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33</v>
      </c>
      <c r="W115">
        <v>17</v>
      </c>
      <c r="X115">
        <v>25</v>
      </c>
      <c r="Y115">
        <v>44</v>
      </c>
      <c r="Z115">
        <v>64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520</v>
      </c>
      <c r="AV115">
        <v>152.2200012207031</v>
      </c>
      <c r="AW115">
        <v>152.36000061035159</v>
      </c>
      <c r="AX115">
        <v>153.44000244140619</v>
      </c>
      <c r="AY115">
        <v>151.75</v>
      </c>
      <c r="AZ115">
        <v>151.7799987792969</v>
      </c>
      <c r="BA115" s="2">
        <f t="shared" si="34"/>
        <v>9.1887233583398675E-4</v>
      </c>
      <c r="BB115" s="2">
        <f t="shared" si="35"/>
        <v>7.0385936774669533E-3</v>
      </c>
      <c r="BC115" s="2">
        <f t="shared" si="36"/>
        <v>4.0036794953264287E-3</v>
      </c>
      <c r="BD115" s="2">
        <f t="shared" si="37"/>
        <v>1.9764645894171373E-4</v>
      </c>
      <c r="BE115">
        <v>101</v>
      </c>
      <c r="BF115">
        <v>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120</v>
      </c>
      <c r="BO115">
        <v>7</v>
      </c>
      <c r="BP115">
        <v>3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461</v>
      </c>
      <c r="CN115">
        <v>151.7799987792969</v>
      </c>
      <c r="CO115">
        <v>152.75999450683591</v>
      </c>
      <c r="CP115">
        <v>153.4100036621094</v>
      </c>
      <c r="CQ115">
        <v>151.61000061035159</v>
      </c>
      <c r="CR115">
        <v>152.44000244140619</v>
      </c>
      <c r="CS115" s="2">
        <f t="shared" si="38"/>
        <v>6.4152642234819313E-3</v>
      </c>
      <c r="CT115" s="2">
        <f t="shared" si="39"/>
        <v>4.2370715061396114E-3</v>
      </c>
      <c r="CU115" s="2">
        <f t="shared" si="40"/>
        <v>7.5281090458068078E-3</v>
      </c>
      <c r="CV115" s="2">
        <f t="shared" si="41"/>
        <v>5.4447770779434412E-3</v>
      </c>
      <c r="CW115">
        <v>171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46</v>
      </c>
      <c r="DG115">
        <v>3</v>
      </c>
      <c r="DH115">
        <v>0</v>
      </c>
      <c r="DI115">
        <v>1</v>
      </c>
      <c r="DJ115">
        <v>6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426</v>
      </c>
      <c r="EF115">
        <v>152.44000244140619</v>
      </c>
      <c r="EG115">
        <v>151.9700012207031</v>
      </c>
      <c r="EH115">
        <v>153.67999267578119</v>
      </c>
      <c r="EI115">
        <v>151.27000427246091</v>
      </c>
      <c r="EJ115">
        <v>152.5299987792969</v>
      </c>
      <c r="EK115" s="2">
        <f t="shared" si="42"/>
        <v>-3.092723675250264E-3</v>
      </c>
      <c r="EL115" s="2">
        <f t="shared" si="43"/>
        <v>1.1126962106808969E-2</v>
      </c>
      <c r="EM115" s="2">
        <f t="shared" si="44"/>
        <v>4.6061521525264659E-3</v>
      </c>
      <c r="EN115" s="2">
        <f t="shared" si="45"/>
        <v>8.260634084572005E-3</v>
      </c>
      <c r="EO115">
        <v>73</v>
      </c>
      <c r="EP115">
        <v>95</v>
      </c>
      <c r="EQ115">
        <v>9</v>
      </c>
      <c r="ER115">
        <v>0</v>
      </c>
      <c r="ES115">
        <v>0</v>
      </c>
      <c r="ET115">
        <v>1</v>
      </c>
      <c r="EU115">
        <v>9</v>
      </c>
      <c r="EV115">
        <v>0</v>
      </c>
      <c r="EW115">
        <v>0</v>
      </c>
      <c r="EX115">
        <v>10</v>
      </c>
      <c r="EY115">
        <v>8</v>
      </c>
      <c r="EZ115">
        <v>6</v>
      </c>
      <c r="FA115">
        <v>2</v>
      </c>
      <c r="FB115">
        <v>0</v>
      </c>
      <c r="FC115">
        <v>1</v>
      </c>
      <c r="FD115">
        <v>5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469</v>
      </c>
      <c r="FX115">
        <v>152.5299987792969</v>
      </c>
      <c r="FY115">
        <v>152.27000427246091</v>
      </c>
      <c r="FZ115">
        <v>153.9700012207031</v>
      </c>
      <c r="GA115">
        <v>152.2200012207031</v>
      </c>
      <c r="GB115">
        <v>153.00999450683591</v>
      </c>
      <c r="GC115">
        <v>482</v>
      </c>
      <c r="GD115">
        <v>396</v>
      </c>
      <c r="GE115">
        <v>348</v>
      </c>
      <c r="GF115">
        <v>82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70</v>
      </c>
      <c r="GM115">
        <v>0</v>
      </c>
      <c r="GN115">
        <v>6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1.9</v>
      </c>
      <c r="GX115" t="s">
        <v>218</v>
      </c>
      <c r="GY115">
        <v>2724066</v>
      </c>
      <c r="GZ115">
        <v>2306457</v>
      </c>
      <c r="HA115">
        <v>0.46400000000000002</v>
      </c>
      <c r="HB115">
        <v>0.80100000000000005</v>
      </c>
      <c r="HC115">
        <v>1.72</v>
      </c>
      <c r="HD115">
        <v>2.39</v>
      </c>
      <c r="HE115">
        <v>5.6</v>
      </c>
      <c r="HF115" s="2">
        <f t="shared" si="46"/>
        <v>-1.7074571454716025E-3</v>
      </c>
      <c r="HG115" s="2">
        <f t="shared" si="47"/>
        <v>1.104109199691039E-2</v>
      </c>
      <c r="HH115" s="2">
        <f t="shared" si="48"/>
        <v>3.2838412264268868E-4</v>
      </c>
      <c r="HI115" s="2">
        <f t="shared" si="49"/>
        <v>5.163017544566495E-3</v>
      </c>
      <c r="HJ115" s="3">
        <f t="shared" si="50"/>
        <v>153.95123139800307</v>
      </c>
      <c r="HK115" t="str">
        <f t="shared" si="51"/>
        <v>FIS</v>
      </c>
    </row>
    <row r="116" spans="1:219" x14ac:dyDescent="0.25">
      <c r="A116">
        <v>107</v>
      </c>
      <c r="B116" t="s">
        <v>606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44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100</v>
      </c>
      <c r="W116">
        <v>50</v>
      </c>
      <c r="X116">
        <v>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284</v>
      </c>
      <c r="AV116">
        <v>58.560001373291023</v>
      </c>
      <c r="AW116">
        <v>58.580001831054688</v>
      </c>
      <c r="AX116">
        <v>58.639999389648438</v>
      </c>
      <c r="AY116">
        <v>57.830001831054688</v>
      </c>
      <c r="AZ116">
        <v>58.229999542236328</v>
      </c>
      <c r="BA116" s="2">
        <f t="shared" si="34"/>
        <v>3.4142125535174817E-4</v>
      </c>
      <c r="BB116" s="2">
        <f t="shared" si="35"/>
        <v>1.0231507370094262E-3</v>
      </c>
      <c r="BC116" s="2">
        <f t="shared" si="36"/>
        <v>1.2803004038187127E-2</v>
      </c>
      <c r="BD116" s="2">
        <f t="shared" si="37"/>
        <v>6.869272099023549E-3</v>
      </c>
      <c r="BE116">
        <v>10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19</v>
      </c>
      <c r="BO116">
        <v>3</v>
      </c>
      <c r="BP116">
        <v>8</v>
      </c>
      <c r="BQ116">
        <v>10</v>
      </c>
      <c r="BR116">
        <v>147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11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 t="s">
        <v>394</v>
      </c>
      <c r="CN116">
        <v>58.229999542236328</v>
      </c>
      <c r="CO116">
        <v>57.759998321533203</v>
      </c>
      <c r="CP116">
        <v>59.090000152587891</v>
      </c>
      <c r="CQ116">
        <v>57.759998321533203</v>
      </c>
      <c r="CR116">
        <v>58.979999542236328</v>
      </c>
      <c r="CS116" s="2">
        <f t="shared" si="38"/>
        <v>-8.1371404840901995E-3</v>
      </c>
      <c r="CT116" s="2">
        <f t="shared" si="39"/>
        <v>2.250806951464257E-2</v>
      </c>
      <c r="CU116" s="2">
        <f t="shared" si="40"/>
        <v>0</v>
      </c>
      <c r="CV116" s="2">
        <f t="shared" si="41"/>
        <v>2.0684998816072664E-2</v>
      </c>
      <c r="CW116">
        <v>0</v>
      </c>
      <c r="CX116">
        <v>7</v>
      </c>
      <c r="CY116">
        <v>33</v>
      </c>
      <c r="CZ116">
        <v>134</v>
      </c>
      <c r="DA116">
        <v>14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607</v>
      </c>
      <c r="EF116">
        <v>58.979999542236328</v>
      </c>
      <c r="EG116">
        <v>59</v>
      </c>
      <c r="EH116">
        <v>59.439998626708977</v>
      </c>
      <c r="EI116">
        <v>58.799999237060547</v>
      </c>
      <c r="EJ116">
        <v>59.159999847412109</v>
      </c>
      <c r="EK116" s="2">
        <f t="shared" si="42"/>
        <v>3.3899080955379635E-4</v>
      </c>
      <c r="EL116" s="2">
        <f t="shared" si="43"/>
        <v>7.4023996782406343E-3</v>
      </c>
      <c r="EM116" s="2">
        <f t="shared" si="44"/>
        <v>3.3898434396517629E-3</v>
      </c>
      <c r="EN116" s="2">
        <f t="shared" si="45"/>
        <v>6.0852030304274773E-3</v>
      </c>
      <c r="EO116">
        <v>118</v>
      </c>
      <c r="EP116">
        <v>36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19</v>
      </c>
      <c r="EY116">
        <v>6</v>
      </c>
      <c r="EZ116">
        <v>4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472</v>
      </c>
      <c r="FX116">
        <v>59.159999847412109</v>
      </c>
      <c r="FY116">
        <v>59.259998321533203</v>
      </c>
      <c r="FZ116">
        <v>59.680000305175781</v>
      </c>
      <c r="GA116">
        <v>59.049999237060547</v>
      </c>
      <c r="GB116">
        <v>59.549999237060547</v>
      </c>
      <c r="GC116">
        <v>397</v>
      </c>
      <c r="GD116">
        <v>370</v>
      </c>
      <c r="GE116">
        <v>342</v>
      </c>
      <c r="GF116">
        <v>29</v>
      </c>
      <c r="GG116">
        <v>0</v>
      </c>
      <c r="GH116">
        <v>148</v>
      </c>
      <c r="GI116">
        <v>0</v>
      </c>
      <c r="GJ116">
        <v>148</v>
      </c>
      <c r="GK116">
        <v>0</v>
      </c>
      <c r="GL116">
        <v>147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3</v>
      </c>
      <c r="GX116" t="s">
        <v>222</v>
      </c>
      <c r="GY116">
        <v>602919</v>
      </c>
      <c r="GZ116">
        <v>1232700</v>
      </c>
      <c r="HA116">
        <v>1.488</v>
      </c>
      <c r="HB116">
        <v>2.8029999999999999</v>
      </c>
      <c r="HC116">
        <v>3.64</v>
      </c>
      <c r="HD116">
        <v>3.88</v>
      </c>
      <c r="HE116">
        <v>0.42499999999999999</v>
      </c>
      <c r="HF116" s="2">
        <f t="shared" si="46"/>
        <v>1.6874532054240721E-3</v>
      </c>
      <c r="HG116" s="2">
        <f t="shared" si="47"/>
        <v>7.0375667140563092E-3</v>
      </c>
      <c r="HH116" s="2">
        <f t="shared" si="48"/>
        <v>3.5436903547185761E-3</v>
      </c>
      <c r="HI116" s="2">
        <f t="shared" si="49"/>
        <v>8.3963057330961322E-3</v>
      </c>
      <c r="HJ116" s="3">
        <f t="shared" si="50"/>
        <v>59.67704451319586</v>
      </c>
      <c r="HK116" t="str">
        <f t="shared" si="51"/>
        <v>FLIR</v>
      </c>
    </row>
    <row r="117" spans="1:219" x14ac:dyDescent="0.25">
      <c r="A117">
        <v>108</v>
      </c>
      <c r="B117" t="s">
        <v>608</v>
      </c>
      <c r="C117">
        <v>10</v>
      </c>
      <c r="D117">
        <v>0</v>
      </c>
      <c r="E117">
        <v>5</v>
      </c>
      <c r="F117">
        <v>1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6</v>
      </c>
      <c r="X117">
        <v>8</v>
      </c>
      <c r="Y117">
        <v>2</v>
      </c>
      <c r="Z117">
        <v>171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 t="s">
        <v>609</v>
      </c>
      <c r="AV117">
        <v>112.8199996948242</v>
      </c>
      <c r="AW117">
        <v>112.9300003051758</v>
      </c>
      <c r="AX117">
        <v>113.9499969482422</v>
      </c>
      <c r="AY117">
        <v>112.0299987792969</v>
      </c>
      <c r="AZ117">
        <v>113</v>
      </c>
      <c r="BA117" s="2">
        <f t="shared" si="34"/>
        <v>9.7406012622269778E-4</v>
      </c>
      <c r="BB117" s="2">
        <f t="shared" si="35"/>
        <v>8.9512652074024146E-3</v>
      </c>
      <c r="BC117" s="2">
        <f t="shared" si="36"/>
        <v>7.9695521424490989E-3</v>
      </c>
      <c r="BD117" s="2">
        <f t="shared" si="37"/>
        <v>8.584081599142479E-3</v>
      </c>
      <c r="BE117">
        <v>19</v>
      </c>
      <c r="BF117">
        <v>21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7</v>
      </c>
      <c r="BO117">
        <v>2</v>
      </c>
      <c r="BP117">
        <v>19</v>
      </c>
      <c r="BQ117">
        <v>23</v>
      </c>
      <c r="BR117">
        <v>104</v>
      </c>
      <c r="BS117">
        <v>0</v>
      </c>
      <c r="BT117">
        <v>0</v>
      </c>
      <c r="BU117">
        <v>0</v>
      </c>
      <c r="BV117">
        <v>0</v>
      </c>
      <c r="BW117">
        <v>21</v>
      </c>
      <c r="BX117">
        <v>0</v>
      </c>
      <c r="BY117">
        <v>0</v>
      </c>
      <c r="BZ117">
        <v>0</v>
      </c>
      <c r="CA117">
        <v>1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261</v>
      </c>
      <c r="CN117">
        <v>113</v>
      </c>
      <c r="CO117">
        <v>112.76999664306641</v>
      </c>
      <c r="CP117">
        <v>114.9199981689453</v>
      </c>
      <c r="CQ117">
        <v>112.55999755859381</v>
      </c>
      <c r="CR117">
        <v>114.86000061035161</v>
      </c>
      <c r="CS117" s="2">
        <f t="shared" si="38"/>
        <v>-2.0395793542637985E-3</v>
      </c>
      <c r="CT117" s="2">
        <f t="shared" si="39"/>
        <v>1.8708680474551986E-2</v>
      </c>
      <c r="CU117" s="2">
        <f t="shared" si="40"/>
        <v>1.8621893298204073E-3</v>
      </c>
      <c r="CV117" s="2">
        <f t="shared" si="41"/>
        <v>2.0024403966009685E-2</v>
      </c>
      <c r="CW117">
        <v>4</v>
      </c>
      <c r="CX117">
        <v>39</v>
      </c>
      <c r="CY117">
        <v>74</v>
      </c>
      <c r="CZ117">
        <v>66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4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4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610</v>
      </c>
      <c r="EF117">
        <v>114.86000061035161</v>
      </c>
      <c r="EG117">
        <v>114.59999847412109</v>
      </c>
      <c r="EH117">
        <v>114.8000030517578</v>
      </c>
      <c r="EI117">
        <v>113.15000152587891</v>
      </c>
      <c r="EJ117">
        <v>113.4599990844727</v>
      </c>
      <c r="EK117" s="2">
        <f t="shared" si="42"/>
        <v>-2.2687795784677167E-3</v>
      </c>
      <c r="EL117" s="2">
        <f t="shared" si="43"/>
        <v>1.7422001073165161E-3</v>
      </c>
      <c r="EM117" s="2">
        <f t="shared" si="44"/>
        <v>1.2652678599900935E-2</v>
      </c>
      <c r="EN117" s="2">
        <f t="shared" si="45"/>
        <v>2.7322189414349385E-3</v>
      </c>
      <c r="EO117">
        <v>3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12</v>
      </c>
      <c r="EY117">
        <v>20</v>
      </c>
      <c r="EZ117">
        <v>12</v>
      </c>
      <c r="FA117">
        <v>13</v>
      </c>
      <c r="FB117">
        <v>128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5</v>
      </c>
      <c r="FP117">
        <v>0</v>
      </c>
      <c r="FQ117">
        <v>2</v>
      </c>
      <c r="FR117">
        <v>0</v>
      </c>
      <c r="FS117">
        <v>2</v>
      </c>
      <c r="FT117">
        <v>0</v>
      </c>
      <c r="FU117">
        <v>1</v>
      </c>
      <c r="FV117">
        <v>0</v>
      </c>
      <c r="FW117" t="s">
        <v>487</v>
      </c>
      <c r="FX117">
        <v>113.4599990844727</v>
      </c>
      <c r="FY117">
        <v>113.879997253418</v>
      </c>
      <c r="FZ117">
        <v>116.2399978637695</v>
      </c>
      <c r="GA117">
        <v>113.3399963378906</v>
      </c>
      <c r="GB117">
        <v>115.90000152587891</v>
      </c>
      <c r="GC117">
        <v>228</v>
      </c>
      <c r="GD117">
        <v>531</v>
      </c>
      <c r="GE117">
        <v>186</v>
      </c>
      <c r="GF117">
        <v>189</v>
      </c>
      <c r="GG117">
        <v>0</v>
      </c>
      <c r="GH117">
        <v>66</v>
      </c>
      <c r="GI117">
        <v>0</v>
      </c>
      <c r="GJ117">
        <v>66</v>
      </c>
      <c r="GK117">
        <v>0</v>
      </c>
      <c r="GL117">
        <v>403</v>
      </c>
      <c r="GM117">
        <v>0</v>
      </c>
      <c r="GN117">
        <v>128</v>
      </c>
      <c r="GO117">
        <v>0</v>
      </c>
      <c r="GP117">
        <v>0</v>
      </c>
      <c r="GQ117">
        <v>0</v>
      </c>
      <c r="GR117">
        <v>0</v>
      </c>
      <c r="GS117">
        <v>1</v>
      </c>
      <c r="GT117">
        <v>1</v>
      </c>
      <c r="GU117">
        <v>0</v>
      </c>
      <c r="GV117">
        <v>0</v>
      </c>
      <c r="GW117">
        <v>1.8</v>
      </c>
      <c r="GX117" t="s">
        <v>218</v>
      </c>
      <c r="GY117">
        <v>525893</v>
      </c>
      <c r="GZ117">
        <v>585757</v>
      </c>
      <c r="HA117">
        <v>1.095</v>
      </c>
      <c r="HB117">
        <v>1.5469999999999999</v>
      </c>
      <c r="HC117">
        <v>1.78</v>
      </c>
      <c r="HD117">
        <v>1.51</v>
      </c>
      <c r="HE117">
        <v>0.40539999999999998</v>
      </c>
      <c r="HF117" s="2">
        <f t="shared" si="46"/>
        <v>3.6880767393300262E-3</v>
      </c>
      <c r="HG117" s="2">
        <f t="shared" si="47"/>
        <v>2.0302827372015053E-2</v>
      </c>
      <c r="HH117" s="2">
        <f t="shared" si="48"/>
        <v>4.7418416627261761E-3</v>
      </c>
      <c r="HI117" s="2">
        <f t="shared" si="49"/>
        <v>2.208805137432801E-2</v>
      </c>
      <c r="HJ117" s="3">
        <f t="shared" si="50"/>
        <v>116.1920831787797</v>
      </c>
      <c r="HK117" t="str">
        <f t="shared" si="51"/>
        <v>FMC</v>
      </c>
    </row>
    <row r="118" spans="1:219" x14ac:dyDescent="0.25">
      <c r="A118">
        <v>109</v>
      </c>
      <c r="B118" t="s">
        <v>611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151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31</v>
      </c>
      <c r="W118">
        <v>10</v>
      </c>
      <c r="X118">
        <v>11</v>
      </c>
      <c r="Y118">
        <v>4</v>
      </c>
      <c r="Z118">
        <v>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589</v>
      </c>
      <c r="AV118">
        <v>72.349998474121094</v>
      </c>
      <c r="AW118">
        <v>72.550003051757813</v>
      </c>
      <c r="AX118">
        <v>72.959999084472656</v>
      </c>
      <c r="AY118">
        <v>71.860000610351563</v>
      </c>
      <c r="AZ118">
        <v>72.55999755859375</v>
      </c>
      <c r="BA118" s="2">
        <f t="shared" si="34"/>
        <v>2.7567824841308042E-3</v>
      </c>
      <c r="BB118" s="2">
        <f t="shared" si="35"/>
        <v>5.6194632382075005E-3</v>
      </c>
      <c r="BC118" s="2">
        <f t="shared" si="36"/>
        <v>9.5107155393776566E-3</v>
      </c>
      <c r="BD118" s="2">
        <f t="shared" si="37"/>
        <v>9.6471467998179294E-3</v>
      </c>
      <c r="BE118">
        <v>62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17</v>
      </c>
      <c r="BO118">
        <v>20</v>
      </c>
      <c r="BP118">
        <v>10</v>
      </c>
      <c r="BQ118">
        <v>20</v>
      </c>
      <c r="BR118">
        <v>78</v>
      </c>
      <c r="BS118">
        <v>0</v>
      </c>
      <c r="BT118">
        <v>0</v>
      </c>
      <c r="BU118">
        <v>0</v>
      </c>
      <c r="BV118">
        <v>0</v>
      </c>
      <c r="BW118">
        <v>4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380</v>
      </c>
      <c r="CN118">
        <v>72.55999755859375</v>
      </c>
      <c r="CO118">
        <v>72.610000610351563</v>
      </c>
      <c r="CP118">
        <v>74.19000244140625</v>
      </c>
      <c r="CQ118">
        <v>72.550003051757813</v>
      </c>
      <c r="CR118">
        <v>73.910003662109375</v>
      </c>
      <c r="CS118" s="2">
        <f t="shared" si="38"/>
        <v>6.8865240789828253E-4</v>
      </c>
      <c r="CT118" s="2">
        <f t="shared" si="39"/>
        <v>2.1296694690130846E-2</v>
      </c>
      <c r="CU118" s="2">
        <f t="shared" si="40"/>
        <v>8.2629883059381903E-4</v>
      </c>
      <c r="CV118" s="2">
        <f t="shared" si="41"/>
        <v>1.8400765024569776E-2</v>
      </c>
      <c r="CW118">
        <v>7</v>
      </c>
      <c r="CX118">
        <v>5</v>
      </c>
      <c r="CY118">
        <v>29</v>
      </c>
      <c r="CZ118">
        <v>134</v>
      </c>
      <c r="DA118">
        <v>20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612</v>
      </c>
      <c r="EF118">
        <v>73.910003662109375</v>
      </c>
      <c r="EG118">
        <v>73.730003356933594</v>
      </c>
      <c r="EH118">
        <v>74.413002014160156</v>
      </c>
      <c r="EI118">
        <v>73.080001831054688</v>
      </c>
      <c r="EJ118">
        <v>73.519996643066406</v>
      </c>
      <c r="EK118" s="2">
        <f t="shared" si="42"/>
        <v>-2.4413440523578522E-3</v>
      </c>
      <c r="EL118" s="2">
        <f t="shared" si="43"/>
        <v>9.17848546275013E-3</v>
      </c>
      <c r="EM118" s="2">
        <f t="shared" si="44"/>
        <v>8.8159703822633384E-3</v>
      </c>
      <c r="EN118" s="2">
        <f t="shared" si="45"/>
        <v>5.9846957576433768E-3</v>
      </c>
      <c r="EO118">
        <v>93</v>
      </c>
      <c r="EP118">
        <v>38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29</v>
      </c>
      <c r="EY118">
        <v>27</v>
      </c>
      <c r="EZ118">
        <v>9</v>
      </c>
      <c r="FA118">
        <v>3</v>
      </c>
      <c r="FB118">
        <v>7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7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293</v>
      </c>
      <c r="FX118">
        <v>73.519996643066406</v>
      </c>
      <c r="FY118">
        <v>73.830001831054688</v>
      </c>
      <c r="FZ118">
        <v>74.110000610351563</v>
      </c>
      <c r="GA118">
        <v>73.589996337890625</v>
      </c>
      <c r="GB118">
        <v>73.959999084472656</v>
      </c>
      <c r="GC118">
        <v>540</v>
      </c>
      <c r="GD118">
        <v>278</v>
      </c>
      <c r="GE118">
        <v>326</v>
      </c>
      <c r="GF118">
        <v>75</v>
      </c>
      <c r="GG118">
        <v>0</v>
      </c>
      <c r="GH118">
        <v>154</v>
      </c>
      <c r="GI118">
        <v>0</v>
      </c>
      <c r="GJ118">
        <v>154</v>
      </c>
      <c r="GK118">
        <v>0</v>
      </c>
      <c r="GL118">
        <v>87</v>
      </c>
      <c r="GM118">
        <v>0</v>
      </c>
      <c r="GN118">
        <v>7</v>
      </c>
      <c r="GO118">
        <v>1</v>
      </c>
      <c r="GP118">
        <v>1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2.4</v>
      </c>
      <c r="GX118" t="s">
        <v>218</v>
      </c>
      <c r="GY118">
        <v>2810241</v>
      </c>
      <c r="GZ118">
        <v>1817471</v>
      </c>
      <c r="HA118">
        <v>1.3120000000000001</v>
      </c>
      <c r="HB118">
        <v>1.554</v>
      </c>
      <c r="HC118">
        <v>4.0599999999999996</v>
      </c>
      <c r="HD118">
        <v>4.09</v>
      </c>
      <c r="HE118">
        <v>6.9099999999999995E-2</v>
      </c>
      <c r="HF118" s="2">
        <f t="shared" si="46"/>
        <v>4.1989053271008769E-3</v>
      </c>
      <c r="HG118" s="2">
        <f t="shared" si="47"/>
        <v>3.7781510861000234E-3</v>
      </c>
      <c r="HH118" s="2">
        <f t="shared" si="48"/>
        <v>3.2507854153013271E-3</v>
      </c>
      <c r="HI118" s="2">
        <f t="shared" si="49"/>
        <v>5.0027413623874306E-3</v>
      </c>
      <c r="HJ118" s="3">
        <f t="shared" si="50"/>
        <v>74.108942732659457</v>
      </c>
      <c r="HK118" t="str">
        <f t="shared" si="51"/>
        <v>FTV</v>
      </c>
    </row>
    <row r="119" spans="1:219" x14ac:dyDescent="0.25">
      <c r="A119">
        <v>110</v>
      </c>
      <c r="B119" t="s">
        <v>613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2</v>
      </c>
      <c r="Y119">
        <v>4</v>
      </c>
      <c r="Z119">
        <v>184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 t="s">
        <v>351</v>
      </c>
      <c r="AV119">
        <v>102.5100021362305</v>
      </c>
      <c r="AW119">
        <v>102.0699996948242</v>
      </c>
      <c r="AX119">
        <v>102.7200012207031</v>
      </c>
      <c r="AY119">
        <v>99.279998779296875</v>
      </c>
      <c r="AZ119">
        <v>100.63999938964839</v>
      </c>
      <c r="BA119" s="2">
        <f t="shared" si="34"/>
        <v>-4.3107910524331494E-3</v>
      </c>
      <c r="BB119" s="2">
        <f t="shared" si="35"/>
        <v>6.3278963994782833E-3</v>
      </c>
      <c r="BC119" s="2">
        <f t="shared" si="36"/>
        <v>2.7334191475154923E-2</v>
      </c>
      <c r="BD119" s="2">
        <f t="shared" si="37"/>
        <v>1.3513519660170115E-2</v>
      </c>
      <c r="BE119">
        <v>13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14</v>
      </c>
      <c r="BO119">
        <v>2</v>
      </c>
      <c r="BP119">
        <v>5</v>
      </c>
      <c r="BQ119">
        <v>2</v>
      </c>
      <c r="BR119">
        <v>166</v>
      </c>
      <c r="BS119">
        <v>0</v>
      </c>
      <c r="BT119">
        <v>0</v>
      </c>
      <c r="BU119">
        <v>0</v>
      </c>
      <c r="BV119">
        <v>0</v>
      </c>
      <c r="BW119">
        <v>2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0</v>
      </c>
      <c r="CD119">
        <v>0</v>
      </c>
      <c r="CE119">
        <v>15</v>
      </c>
      <c r="CF119">
        <v>2</v>
      </c>
      <c r="CG119">
        <v>0</v>
      </c>
      <c r="CH119">
        <v>0</v>
      </c>
      <c r="CI119">
        <v>1</v>
      </c>
      <c r="CJ119">
        <v>1</v>
      </c>
      <c r="CK119">
        <v>0</v>
      </c>
      <c r="CL119">
        <v>0</v>
      </c>
      <c r="CM119" t="s">
        <v>614</v>
      </c>
      <c r="CN119">
        <v>100.63999938964839</v>
      </c>
      <c r="CO119">
        <v>100.5899963378906</v>
      </c>
      <c r="CP119">
        <v>102.3399963378906</v>
      </c>
      <c r="CQ119">
        <v>100.5899963378906</v>
      </c>
      <c r="CR119">
        <v>101.9899978637695</v>
      </c>
      <c r="CS119" s="2">
        <f t="shared" si="38"/>
        <v>-4.9709765959060626E-4</v>
      </c>
      <c r="CT119" s="2">
        <f t="shared" si="39"/>
        <v>1.7099863812991667E-2</v>
      </c>
      <c r="CU119" s="2">
        <f t="shared" si="40"/>
        <v>0</v>
      </c>
      <c r="CV119" s="2">
        <f t="shared" si="41"/>
        <v>1.3726851212889746E-2</v>
      </c>
      <c r="CW119">
        <v>1</v>
      </c>
      <c r="CX119">
        <v>26</v>
      </c>
      <c r="CY119">
        <v>128</v>
      </c>
      <c r="CZ119">
        <v>31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615</v>
      </c>
      <c r="EF119">
        <v>101.9899978637695</v>
      </c>
      <c r="EG119">
        <v>102.30999755859381</v>
      </c>
      <c r="EH119">
        <v>103.40000152587891</v>
      </c>
      <c r="EI119">
        <v>101.59999847412109</v>
      </c>
      <c r="EJ119">
        <v>102.5299987792969</v>
      </c>
      <c r="EK119" s="2">
        <f t="shared" si="42"/>
        <v>3.1277460899267195E-3</v>
      </c>
      <c r="EL119" s="2">
        <f t="shared" si="43"/>
        <v>1.0541624286265594E-2</v>
      </c>
      <c r="EM119" s="2">
        <f t="shared" si="44"/>
        <v>6.939684306668914E-3</v>
      </c>
      <c r="EN119" s="2">
        <f t="shared" si="45"/>
        <v>9.0705190309979811E-3</v>
      </c>
      <c r="EO119">
        <v>77</v>
      </c>
      <c r="EP119">
        <v>83</v>
      </c>
      <c r="EQ119">
        <v>5</v>
      </c>
      <c r="ER119">
        <v>0</v>
      </c>
      <c r="ES119">
        <v>0</v>
      </c>
      <c r="ET119">
        <v>1</v>
      </c>
      <c r="EU119">
        <v>5</v>
      </c>
      <c r="EV119">
        <v>0</v>
      </c>
      <c r="EW119">
        <v>0</v>
      </c>
      <c r="EX119">
        <v>24</v>
      </c>
      <c r="EY119">
        <v>8</v>
      </c>
      <c r="EZ119">
        <v>4</v>
      </c>
      <c r="FA119">
        <v>4</v>
      </c>
      <c r="FB119">
        <v>6</v>
      </c>
      <c r="FC119">
        <v>1</v>
      </c>
      <c r="FD119">
        <v>8</v>
      </c>
      <c r="FE119">
        <v>0</v>
      </c>
      <c r="FF119">
        <v>0</v>
      </c>
      <c r="FG119">
        <v>78</v>
      </c>
      <c r="FH119">
        <v>5</v>
      </c>
      <c r="FI119">
        <v>6</v>
      </c>
      <c r="FJ119">
        <v>0</v>
      </c>
      <c r="FK119">
        <v>1</v>
      </c>
      <c r="FL119">
        <v>1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270</v>
      </c>
      <c r="FX119">
        <v>102.5299987792969</v>
      </c>
      <c r="FY119">
        <v>102.80999755859381</v>
      </c>
      <c r="FZ119">
        <v>105.13999938964839</v>
      </c>
      <c r="GA119">
        <v>102.4899978637695</v>
      </c>
      <c r="GB119">
        <v>104.90000152587891</v>
      </c>
      <c r="GC119">
        <v>366</v>
      </c>
      <c r="GD119">
        <v>426</v>
      </c>
      <c r="GE119">
        <v>351</v>
      </c>
      <c r="GF119">
        <v>46</v>
      </c>
      <c r="GG119">
        <v>0</v>
      </c>
      <c r="GH119">
        <v>31</v>
      </c>
      <c r="GI119">
        <v>0</v>
      </c>
      <c r="GJ119">
        <v>31</v>
      </c>
      <c r="GK119">
        <v>0</v>
      </c>
      <c r="GL119">
        <v>356</v>
      </c>
      <c r="GM119">
        <v>0</v>
      </c>
      <c r="GN119">
        <v>6</v>
      </c>
      <c r="GO119">
        <v>1</v>
      </c>
      <c r="GP119">
        <v>1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2.5</v>
      </c>
      <c r="GX119" t="s">
        <v>218</v>
      </c>
      <c r="GY119">
        <v>794337</v>
      </c>
      <c r="GZ119">
        <v>730957</v>
      </c>
      <c r="HA119">
        <v>0.85799999999999998</v>
      </c>
      <c r="HB119">
        <v>1.6419999999999999</v>
      </c>
      <c r="HC119">
        <v>1.97</v>
      </c>
      <c r="HD119">
        <v>1.68</v>
      </c>
      <c r="HE119">
        <v>0.24370000999999999</v>
      </c>
      <c r="HF119" s="2">
        <f t="shared" si="46"/>
        <v>2.7234586708099195E-3</v>
      </c>
      <c r="HG119" s="2">
        <f t="shared" si="47"/>
        <v>2.2160945830136503E-2</v>
      </c>
      <c r="HH119" s="2">
        <f t="shared" si="48"/>
        <v>3.1125347964523487E-3</v>
      </c>
      <c r="HI119" s="2">
        <f t="shared" si="49"/>
        <v>2.2974295777439591E-2</v>
      </c>
      <c r="HJ119" s="3">
        <f t="shared" si="50"/>
        <v>105.08836434528627</v>
      </c>
      <c r="HK119" t="str">
        <f t="shared" si="51"/>
        <v>FBHS</v>
      </c>
    </row>
    <row r="120" spans="1:219" x14ac:dyDescent="0.25">
      <c r="A120">
        <v>111</v>
      </c>
      <c r="B120" t="s">
        <v>616</v>
      </c>
      <c r="C120">
        <v>11</v>
      </c>
      <c r="D120">
        <v>0</v>
      </c>
      <c r="E120">
        <v>5</v>
      </c>
      <c r="F120">
        <v>1</v>
      </c>
      <c r="G120" t="s">
        <v>218</v>
      </c>
      <c r="H120" t="s">
        <v>218</v>
      </c>
      <c r="I120">
        <v>5</v>
      </c>
      <c r="J120">
        <v>1</v>
      </c>
      <c r="K120" t="s">
        <v>218</v>
      </c>
      <c r="L120" t="s">
        <v>218</v>
      </c>
      <c r="M120">
        <v>29</v>
      </c>
      <c r="N120">
        <v>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9</v>
      </c>
      <c r="W120">
        <v>7</v>
      </c>
      <c r="X120">
        <v>7</v>
      </c>
      <c r="Y120">
        <v>2</v>
      </c>
      <c r="Z120">
        <v>88</v>
      </c>
      <c r="AA120">
        <v>0</v>
      </c>
      <c r="AB120">
        <v>0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2</v>
      </c>
      <c r="AL120">
        <v>0</v>
      </c>
      <c r="AM120">
        <v>12</v>
      </c>
      <c r="AN120">
        <v>2</v>
      </c>
      <c r="AO120">
        <v>73</v>
      </c>
      <c r="AP120">
        <v>0</v>
      </c>
      <c r="AQ120">
        <v>2</v>
      </c>
      <c r="AR120">
        <v>1</v>
      </c>
      <c r="AS120">
        <v>2</v>
      </c>
      <c r="AT120">
        <v>2</v>
      </c>
      <c r="AU120" t="s">
        <v>473</v>
      </c>
      <c r="AV120">
        <v>171.94999694824219</v>
      </c>
      <c r="AW120">
        <v>171.77000427246091</v>
      </c>
      <c r="AX120">
        <v>175.4700012207031</v>
      </c>
      <c r="AY120">
        <v>168.05999755859381</v>
      </c>
      <c r="AZ120">
        <v>169.94999694824219</v>
      </c>
      <c r="BA120" s="2">
        <f t="shared" si="34"/>
        <v>-1.0478702410450236E-3</v>
      </c>
      <c r="BB120" s="2">
        <f t="shared" si="35"/>
        <v>2.1086208027025655E-2</v>
      </c>
      <c r="BC120" s="2">
        <f t="shared" si="36"/>
        <v>2.1598687905848291E-2</v>
      </c>
      <c r="BD120" s="2">
        <f t="shared" si="37"/>
        <v>1.1120914525370562E-2</v>
      </c>
      <c r="BE120">
        <v>4</v>
      </c>
      <c r="BF120">
        <v>4</v>
      </c>
      <c r="BG120">
        <v>12</v>
      </c>
      <c r="BH120">
        <v>7</v>
      </c>
      <c r="BI120">
        <v>1</v>
      </c>
      <c r="BJ120">
        <v>1</v>
      </c>
      <c r="BK120">
        <v>20</v>
      </c>
      <c r="BL120">
        <v>1</v>
      </c>
      <c r="BM120">
        <v>1</v>
      </c>
      <c r="BN120">
        <v>2</v>
      </c>
      <c r="BO120">
        <v>1</v>
      </c>
      <c r="BP120">
        <v>1</v>
      </c>
      <c r="BQ120">
        <v>2</v>
      </c>
      <c r="BR120">
        <v>126</v>
      </c>
      <c r="BS120">
        <v>1</v>
      </c>
      <c r="BT120">
        <v>1</v>
      </c>
      <c r="BU120">
        <v>1</v>
      </c>
      <c r="BV120">
        <v>0</v>
      </c>
      <c r="BW120">
        <v>24</v>
      </c>
      <c r="BX120">
        <v>20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29</v>
      </c>
      <c r="CF120">
        <v>24</v>
      </c>
      <c r="CG120">
        <v>0</v>
      </c>
      <c r="CH120">
        <v>0</v>
      </c>
      <c r="CI120">
        <v>1</v>
      </c>
      <c r="CJ120">
        <v>1</v>
      </c>
      <c r="CK120">
        <v>0</v>
      </c>
      <c r="CL120">
        <v>0</v>
      </c>
      <c r="CM120" t="s">
        <v>497</v>
      </c>
      <c r="CN120">
        <v>169.94999694824219</v>
      </c>
      <c r="CO120">
        <v>169.5</v>
      </c>
      <c r="CP120">
        <v>176.41999816894531</v>
      </c>
      <c r="CQ120">
        <v>168.3399963378906</v>
      </c>
      <c r="CR120">
        <v>175.52000427246091</v>
      </c>
      <c r="CS120" s="2">
        <f t="shared" si="38"/>
        <v>-2.6548492521663025E-3</v>
      </c>
      <c r="CT120" s="2">
        <f t="shared" si="39"/>
        <v>3.922456774043559E-2</v>
      </c>
      <c r="CU120" s="2">
        <f t="shared" si="40"/>
        <v>6.8436794224743247E-3</v>
      </c>
      <c r="CV120" s="2">
        <f t="shared" si="41"/>
        <v>4.0907063353443962E-2</v>
      </c>
      <c r="CW120">
        <v>1</v>
      </c>
      <c r="CX120">
        <v>5</v>
      </c>
      <c r="CY120">
        <v>3</v>
      </c>
      <c r="CZ120">
        <v>16</v>
      </c>
      <c r="DA120">
        <v>117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0</v>
      </c>
      <c r="DP120">
        <v>0</v>
      </c>
      <c r="DQ120">
        <v>1</v>
      </c>
      <c r="DR120">
        <v>1</v>
      </c>
      <c r="DS120">
        <v>0</v>
      </c>
      <c r="DT120">
        <v>0</v>
      </c>
      <c r="DU120">
        <v>1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617</v>
      </c>
      <c r="EF120">
        <v>175.52000427246091</v>
      </c>
      <c r="EG120">
        <v>175.77000427246091</v>
      </c>
      <c r="EH120">
        <v>177.44999694824219</v>
      </c>
      <c r="EI120">
        <v>171.05000305175781</v>
      </c>
      <c r="EJ120">
        <v>171.7799987792969</v>
      </c>
      <c r="EK120" s="2">
        <f t="shared" si="42"/>
        <v>1.4223132156979679E-3</v>
      </c>
      <c r="EL120" s="2">
        <f t="shared" si="43"/>
        <v>9.4674145092901174E-3</v>
      </c>
      <c r="EM120" s="2">
        <f t="shared" si="44"/>
        <v>2.6853280457265205E-2</v>
      </c>
      <c r="EN120" s="2">
        <f t="shared" si="45"/>
        <v>4.2495967675316715E-3</v>
      </c>
      <c r="EO120">
        <v>22</v>
      </c>
      <c r="EP120">
        <v>30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</v>
      </c>
      <c r="EY120">
        <v>10</v>
      </c>
      <c r="EZ120">
        <v>1</v>
      </c>
      <c r="FA120">
        <v>3</v>
      </c>
      <c r="FB120">
        <v>91</v>
      </c>
      <c r="FC120">
        <v>0</v>
      </c>
      <c r="FD120">
        <v>0</v>
      </c>
      <c r="FE120">
        <v>0</v>
      </c>
      <c r="FF120">
        <v>0</v>
      </c>
      <c r="FG120">
        <v>30</v>
      </c>
      <c r="FH120">
        <v>0</v>
      </c>
      <c r="FI120">
        <v>10</v>
      </c>
      <c r="FJ120">
        <v>0</v>
      </c>
      <c r="FK120">
        <v>2</v>
      </c>
      <c r="FL120">
        <v>0</v>
      </c>
      <c r="FM120">
        <v>1</v>
      </c>
      <c r="FN120">
        <v>0</v>
      </c>
      <c r="FO120">
        <v>52</v>
      </c>
      <c r="FP120">
        <v>31</v>
      </c>
      <c r="FQ120">
        <v>3</v>
      </c>
      <c r="FR120">
        <v>3</v>
      </c>
      <c r="FS120">
        <v>2</v>
      </c>
      <c r="FT120">
        <v>2</v>
      </c>
      <c r="FU120">
        <v>1</v>
      </c>
      <c r="FV120">
        <v>1</v>
      </c>
      <c r="FW120" t="s">
        <v>618</v>
      </c>
      <c r="FX120">
        <v>171.7799987792969</v>
      </c>
      <c r="FY120">
        <v>172.58000183105469</v>
      </c>
      <c r="FZ120">
        <v>174.22599792480469</v>
      </c>
      <c r="GA120">
        <v>169.5</v>
      </c>
      <c r="GB120">
        <v>172.69000244140619</v>
      </c>
      <c r="GC120">
        <v>256</v>
      </c>
      <c r="GD120">
        <v>360</v>
      </c>
      <c r="GE120">
        <v>194</v>
      </c>
      <c r="GF120">
        <v>115</v>
      </c>
      <c r="GG120">
        <v>1</v>
      </c>
      <c r="GH120">
        <v>141</v>
      </c>
      <c r="GI120">
        <v>0</v>
      </c>
      <c r="GJ120">
        <v>133</v>
      </c>
      <c r="GK120">
        <v>1</v>
      </c>
      <c r="GL120">
        <v>306</v>
      </c>
      <c r="GM120">
        <v>1</v>
      </c>
      <c r="GN120">
        <v>92</v>
      </c>
      <c r="GO120">
        <v>5</v>
      </c>
      <c r="GP120">
        <v>2</v>
      </c>
      <c r="GQ120">
        <v>2</v>
      </c>
      <c r="GR120">
        <v>1</v>
      </c>
      <c r="GS120">
        <v>3</v>
      </c>
      <c r="GT120">
        <v>1</v>
      </c>
      <c r="GU120">
        <v>3</v>
      </c>
      <c r="GV120">
        <v>1</v>
      </c>
      <c r="GW120">
        <v>1.9</v>
      </c>
      <c r="GX120" t="s">
        <v>218</v>
      </c>
      <c r="GY120">
        <v>274589</v>
      </c>
      <c r="GZ120">
        <v>252242</v>
      </c>
      <c r="HA120">
        <v>2.5870000000000002</v>
      </c>
      <c r="HB120">
        <v>3.294</v>
      </c>
      <c r="HC120">
        <v>5.3</v>
      </c>
      <c r="HD120">
        <v>2.91</v>
      </c>
      <c r="HE120">
        <v>0</v>
      </c>
      <c r="HF120" s="2">
        <f t="shared" si="46"/>
        <v>4.6355489817466733E-3</v>
      </c>
      <c r="HG120" s="2">
        <f t="shared" si="47"/>
        <v>9.4474769170810324E-3</v>
      </c>
      <c r="HH120" s="2">
        <f t="shared" si="48"/>
        <v>1.7846806109492519E-2</v>
      </c>
      <c r="HI120" s="2">
        <f t="shared" si="49"/>
        <v>1.8472421080013346E-2</v>
      </c>
      <c r="HJ120" s="3">
        <f t="shared" si="50"/>
        <v>174.21044741470337</v>
      </c>
      <c r="HK120" t="str">
        <f t="shared" si="51"/>
        <v>FRPT</v>
      </c>
    </row>
    <row r="121" spans="1:219" x14ac:dyDescent="0.25">
      <c r="A121">
        <v>112</v>
      </c>
      <c r="B121" t="s">
        <v>619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</v>
      </c>
      <c r="W121">
        <v>2</v>
      </c>
      <c r="X121">
        <v>2</v>
      </c>
      <c r="Y121">
        <v>2</v>
      </c>
      <c r="Z121">
        <v>10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6</v>
      </c>
      <c r="AN121">
        <v>0</v>
      </c>
      <c r="AO121">
        <v>1</v>
      </c>
      <c r="AP121">
        <v>0</v>
      </c>
      <c r="AQ121">
        <v>2</v>
      </c>
      <c r="AR121">
        <v>0</v>
      </c>
      <c r="AS121">
        <v>1</v>
      </c>
      <c r="AT121">
        <v>0</v>
      </c>
      <c r="AU121" t="s">
        <v>620</v>
      </c>
      <c r="AV121">
        <v>51.25</v>
      </c>
      <c r="AW121">
        <v>51.25</v>
      </c>
      <c r="AX121">
        <v>51.979999542236328</v>
      </c>
      <c r="AY121">
        <v>50.259998321533203</v>
      </c>
      <c r="AZ121">
        <v>51.979999542236328</v>
      </c>
      <c r="BA121" s="2">
        <f t="shared" si="34"/>
        <v>0</v>
      </c>
      <c r="BB121" s="2">
        <f t="shared" si="35"/>
        <v>1.4043854341383111E-2</v>
      </c>
      <c r="BC121" s="2">
        <f t="shared" si="36"/>
        <v>1.9317105921303312E-2</v>
      </c>
      <c r="BD121" s="2">
        <f t="shared" si="37"/>
        <v>3.3089673640830597E-2</v>
      </c>
      <c r="BE121">
        <v>8</v>
      </c>
      <c r="BF121">
        <v>5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2</v>
      </c>
      <c r="BQ121">
        <v>3</v>
      </c>
      <c r="BR121">
        <v>4</v>
      </c>
      <c r="BS121">
        <v>1</v>
      </c>
      <c r="BT121">
        <v>0</v>
      </c>
      <c r="BU121">
        <v>0</v>
      </c>
      <c r="BV121">
        <v>0</v>
      </c>
      <c r="BW121">
        <v>1</v>
      </c>
      <c r="BX121">
        <v>0</v>
      </c>
      <c r="BY121">
        <v>4</v>
      </c>
      <c r="BZ121">
        <v>0</v>
      </c>
      <c r="CA121">
        <v>1</v>
      </c>
      <c r="CB121">
        <v>0</v>
      </c>
      <c r="CC121">
        <v>1</v>
      </c>
      <c r="CD121">
        <v>1</v>
      </c>
      <c r="CE121">
        <v>4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 t="s">
        <v>569</v>
      </c>
      <c r="CN121">
        <v>51.979999542236328</v>
      </c>
      <c r="CO121">
        <v>51.880001068115227</v>
      </c>
      <c r="CP121">
        <v>51.950000762939453</v>
      </c>
      <c r="CQ121">
        <v>51.049999237060547</v>
      </c>
      <c r="CR121">
        <v>51.700000762939453</v>
      </c>
      <c r="CS121" s="2">
        <f t="shared" si="38"/>
        <v>-1.9274956064438964E-3</v>
      </c>
      <c r="CT121" s="2">
        <f t="shared" si="39"/>
        <v>1.3474435764428971E-3</v>
      </c>
      <c r="CU121" s="2">
        <f t="shared" si="40"/>
        <v>1.5998492944611531E-2</v>
      </c>
      <c r="CV121" s="2">
        <f t="shared" si="41"/>
        <v>1.2572563177694396E-2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2</v>
      </c>
      <c r="DI121">
        <v>2</v>
      </c>
      <c r="DJ121">
        <v>14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2</v>
      </c>
      <c r="DX121">
        <v>0</v>
      </c>
      <c r="DY121">
        <v>0</v>
      </c>
      <c r="DZ121">
        <v>0</v>
      </c>
      <c r="EA121">
        <v>2</v>
      </c>
      <c r="EB121">
        <v>0</v>
      </c>
      <c r="EC121">
        <v>1</v>
      </c>
      <c r="ED121">
        <v>0</v>
      </c>
      <c r="EE121" t="s">
        <v>378</v>
      </c>
      <c r="EF121">
        <v>51.700000762939453</v>
      </c>
      <c r="EG121">
        <v>51.869998931884773</v>
      </c>
      <c r="EH121">
        <v>52.810001373291023</v>
      </c>
      <c r="EI121">
        <v>51.479999542236328</v>
      </c>
      <c r="EJ121">
        <v>51.810001373291023</v>
      </c>
      <c r="EK121" s="2">
        <f t="shared" si="42"/>
        <v>3.2773890967022767E-3</v>
      </c>
      <c r="EL121" s="2">
        <f t="shared" si="43"/>
        <v>1.7799704922591864E-2</v>
      </c>
      <c r="EM121" s="2">
        <f t="shared" si="44"/>
        <v>7.518785380361992E-3</v>
      </c>
      <c r="EN121" s="2">
        <f t="shared" si="45"/>
        <v>6.3694619244850648E-3</v>
      </c>
      <c r="EO121">
        <v>8</v>
      </c>
      <c r="EP121">
        <v>7</v>
      </c>
      <c r="EQ121">
        <v>7</v>
      </c>
      <c r="ER121">
        <v>3</v>
      </c>
      <c r="ES121">
        <v>0</v>
      </c>
      <c r="ET121">
        <v>1</v>
      </c>
      <c r="EU121">
        <v>10</v>
      </c>
      <c r="EV121">
        <v>0</v>
      </c>
      <c r="EW121">
        <v>0</v>
      </c>
      <c r="EX121">
        <v>2</v>
      </c>
      <c r="EY121">
        <v>4</v>
      </c>
      <c r="EZ121">
        <v>0</v>
      </c>
      <c r="FA121">
        <v>1</v>
      </c>
      <c r="FB121">
        <v>2</v>
      </c>
      <c r="FC121">
        <v>0</v>
      </c>
      <c r="FD121">
        <v>0</v>
      </c>
      <c r="FE121">
        <v>0</v>
      </c>
      <c r="FF121">
        <v>0</v>
      </c>
      <c r="FG121">
        <v>17</v>
      </c>
      <c r="FH121">
        <v>10</v>
      </c>
      <c r="FI121">
        <v>0</v>
      </c>
      <c r="FJ121">
        <v>0</v>
      </c>
      <c r="FK121">
        <v>1</v>
      </c>
      <c r="FL121">
        <v>1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235</v>
      </c>
      <c r="FX121">
        <v>51.810001373291023</v>
      </c>
      <c r="FY121">
        <v>52.080001831054688</v>
      </c>
      <c r="FZ121">
        <v>52.159999847412109</v>
      </c>
      <c r="GA121">
        <v>51.810001373291023</v>
      </c>
      <c r="GB121">
        <v>51.880001068115227</v>
      </c>
      <c r="GC121">
        <v>45</v>
      </c>
      <c r="GD121">
        <v>55</v>
      </c>
      <c r="GE121">
        <v>26</v>
      </c>
      <c r="GF121">
        <v>28</v>
      </c>
      <c r="GG121">
        <v>0</v>
      </c>
      <c r="GH121">
        <v>3</v>
      </c>
      <c r="GI121">
        <v>0</v>
      </c>
      <c r="GJ121">
        <v>3</v>
      </c>
      <c r="GK121">
        <v>0</v>
      </c>
      <c r="GL121">
        <v>30</v>
      </c>
      <c r="GM121">
        <v>0</v>
      </c>
      <c r="GN121">
        <v>16</v>
      </c>
      <c r="GO121">
        <v>1</v>
      </c>
      <c r="GP121">
        <v>0</v>
      </c>
      <c r="GQ121">
        <v>1</v>
      </c>
      <c r="GR121">
        <v>0</v>
      </c>
      <c r="GS121">
        <v>3</v>
      </c>
      <c r="GT121">
        <v>1</v>
      </c>
      <c r="GU121">
        <v>1</v>
      </c>
      <c r="GV121">
        <v>0</v>
      </c>
      <c r="GX121" t="s">
        <v>365</v>
      </c>
      <c r="GY121">
        <v>15866</v>
      </c>
      <c r="GZ121">
        <v>10185</v>
      </c>
      <c r="HA121">
        <v>21.858000000000001</v>
      </c>
      <c r="HB121">
        <v>21.911999999999999</v>
      </c>
      <c r="HD121">
        <v>3.03</v>
      </c>
      <c r="HE121">
        <v>0</v>
      </c>
      <c r="HF121" s="2">
        <f t="shared" si="46"/>
        <v>5.1843404045862629E-3</v>
      </c>
      <c r="HG121" s="2">
        <f t="shared" si="47"/>
        <v>1.5337043058175626E-3</v>
      </c>
      <c r="HH121" s="2">
        <f t="shared" si="48"/>
        <v>5.1843404045862629E-3</v>
      </c>
      <c r="HI121" s="2">
        <f t="shared" si="49"/>
        <v>1.3492616303591998E-3</v>
      </c>
      <c r="HJ121" s="3">
        <f t="shared" si="50"/>
        <v>52.159877154109964</v>
      </c>
      <c r="HK121" t="str">
        <f t="shared" si="51"/>
        <v>FRPH</v>
      </c>
    </row>
    <row r="122" spans="1:219" x14ac:dyDescent="0.25">
      <c r="A122">
        <v>113</v>
      </c>
      <c r="B122" t="s">
        <v>621</v>
      </c>
      <c r="C122">
        <v>10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</v>
      </c>
      <c r="W122">
        <v>7</v>
      </c>
      <c r="X122">
        <v>19</v>
      </c>
      <c r="Y122">
        <v>31</v>
      </c>
      <c r="Z122">
        <v>131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14</v>
      </c>
      <c r="AN122">
        <v>0</v>
      </c>
      <c r="AO122">
        <v>25</v>
      </c>
      <c r="AP122">
        <v>0</v>
      </c>
      <c r="AQ122">
        <v>4</v>
      </c>
      <c r="AR122">
        <v>0</v>
      </c>
      <c r="AS122">
        <v>3</v>
      </c>
      <c r="AT122">
        <v>0</v>
      </c>
      <c r="AU122" t="s">
        <v>622</v>
      </c>
      <c r="AV122">
        <v>32.409999847412109</v>
      </c>
      <c r="AW122">
        <v>32.139999389648438</v>
      </c>
      <c r="AX122">
        <v>32.169998168945313</v>
      </c>
      <c r="AY122">
        <v>30.770000457763668</v>
      </c>
      <c r="AZ122">
        <v>31.780000686645511</v>
      </c>
      <c r="BA122" s="2">
        <f t="shared" si="34"/>
        <v>-8.4007611353793532E-3</v>
      </c>
      <c r="BB122" s="2">
        <f t="shared" si="35"/>
        <v>9.325079578597073E-4</v>
      </c>
      <c r="BC122" s="2">
        <f t="shared" si="36"/>
        <v>4.2625978777274476E-2</v>
      </c>
      <c r="BD122" s="2">
        <f t="shared" si="37"/>
        <v>3.1781000851465069E-2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0</v>
      </c>
      <c r="BQ122">
        <v>0</v>
      </c>
      <c r="BR122">
        <v>194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 t="s">
        <v>623</v>
      </c>
      <c r="CN122">
        <v>31.780000686645511</v>
      </c>
      <c r="CO122">
        <v>31.70999908447266</v>
      </c>
      <c r="CP122">
        <v>32.860000610351563</v>
      </c>
      <c r="CQ122">
        <v>31.260000228881839</v>
      </c>
      <c r="CR122">
        <v>32.810001373291023</v>
      </c>
      <c r="CS122" s="2">
        <f t="shared" si="38"/>
        <v>-2.2075561082917083E-3</v>
      </c>
      <c r="CT122" s="2">
        <f t="shared" si="39"/>
        <v>3.4997002572076275E-2</v>
      </c>
      <c r="CU122" s="2">
        <f t="shared" si="40"/>
        <v>1.4191071226210439E-2</v>
      </c>
      <c r="CV122" s="2">
        <f t="shared" si="41"/>
        <v>4.7241727507849496E-2</v>
      </c>
      <c r="CW122">
        <v>1</v>
      </c>
      <c r="CX122">
        <v>0</v>
      </c>
      <c r="CY122">
        <v>2</v>
      </c>
      <c r="CZ122">
        <v>2</v>
      </c>
      <c r="DA122">
        <v>187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3</v>
      </c>
      <c r="DK122">
        <v>1</v>
      </c>
      <c r="DL122">
        <v>4</v>
      </c>
      <c r="DM122">
        <v>1</v>
      </c>
      <c r="DN122">
        <v>4</v>
      </c>
      <c r="DO122">
        <v>0</v>
      </c>
      <c r="DP122">
        <v>0</v>
      </c>
      <c r="DQ122">
        <v>3</v>
      </c>
      <c r="DR122">
        <v>3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588</v>
      </c>
      <c r="EF122">
        <v>32.810001373291023</v>
      </c>
      <c r="EG122">
        <v>33.049999237060547</v>
      </c>
      <c r="EH122">
        <v>33.770000457763672</v>
      </c>
      <c r="EI122">
        <v>32.889999389648438</v>
      </c>
      <c r="EJ122">
        <v>33.240001678466797</v>
      </c>
      <c r="EK122" s="2">
        <f t="shared" si="42"/>
        <v>7.2616601909146761E-3</v>
      </c>
      <c r="EL122" s="2">
        <f t="shared" si="43"/>
        <v>2.1320734703679789E-2</v>
      </c>
      <c r="EM122" s="2">
        <f t="shared" si="44"/>
        <v>4.8411452679458788E-3</v>
      </c>
      <c r="EN122" s="2">
        <f t="shared" si="45"/>
        <v>1.0529550876800742E-2</v>
      </c>
      <c r="EO122">
        <v>44</v>
      </c>
      <c r="EP122">
        <v>57</v>
      </c>
      <c r="EQ122">
        <v>52</v>
      </c>
      <c r="ER122">
        <v>32</v>
      </c>
      <c r="ES122">
        <v>7</v>
      </c>
      <c r="ET122">
        <v>1</v>
      </c>
      <c r="EU122">
        <v>73</v>
      </c>
      <c r="EV122">
        <v>1</v>
      </c>
      <c r="EW122">
        <v>7</v>
      </c>
      <c r="EX122">
        <v>13</v>
      </c>
      <c r="EY122">
        <v>5</v>
      </c>
      <c r="EZ122">
        <v>8</v>
      </c>
      <c r="FA122">
        <v>1</v>
      </c>
      <c r="FB122">
        <v>0</v>
      </c>
      <c r="FC122">
        <v>2</v>
      </c>
      <c r="FD122">
        <v>27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624</v>
      </c>
      <c r="FX122">
        <v>33.240001678466797</v>
      </c>
      <c r="FY122">
        <v>33.5</v>
      </c>
      <c r="FZ122">
        <v>34.270000457763672</v>
      </c>
      <c r="GA122">
        <v>32.900001525878913</v>
      </c>
      <c r="GB122">
        <v>34.009998321533203</v>
      </c>
      <c r="GC122">
        <v>396</v>
      </c>
      <c r="GD122">
        <v>419</v>
      </c>
      <c r="GE122">
        <v>384</v>
      </c>
      <c r="GF122">
        <v>31</v>
      </c>
      <c r="GG122">
        <v>7</v>
      </c>
      <c r="GH122">
        <v>228</v>
      </c>
      <c r="GI122">
        <v>7</v>
      </c>
      <c r="GJ122">
        <v>228</v>
      </c>
      <c r="GK122">
        <v>4</v>
      </c>
      <c r="GL122">
        <v>328</v>
      </c>
      <c r="GM122">
        <v>4</v>
      </c>
      <c r="GN122">
        <v>3</v>
      </c>
      <c r="GO122">
        <v>1</v>
      </c>
      <c r="GP122">
        <v>1</v>
      </c>
      <c r="GQ122">
        <v>1</v>
      </c>
      <c r="GR122">
        <v>1</v>
      </c>
      <c r="GS122">
        <v>3</v>
      </c>
      <c r="GT122">
        <v>0</v>
      </c>
      <c r="GU122">
        <v>0</v>
      </c>
      <c r="GV122">
        <v>0</v>
      </c>
      <c r="GW122">
        <v>2.9</v>
      </c>
      <c r="GX122" t="s">
        <v>222</v>
      </c>
      <c r="GY122">
        <v>5888461</v>
      </c>
      <c r="GZ122">
        <v>4246285</v>
      </c>
      <c r="HA122">
        <v>0.71099999999999997</v>
      </c>
      <c r="HB122">
        <v>1.5469999999999999</v>
      </c>
      <c r="HC122">
        <v>5.0199999999999996</v>
      </c>
      <c r="HD122">
        <v>1.78</v>
      </c>
      <c r="HE122">
        <v>0</v>
      </c>
      <c r="HF122" s="2">
        <f t="shared" si="46"/>
        <v>7.761143926364289E-3</v>
      </c>
      <c r="HG122" s="2">
        <f t="shared" si="47"/>
        <v>2.2468644513520375E-2</v>
      </c>
      <c r="HH122" s="2">
        <f t="shared" si="48"/>
        <v>1.7910402212569787E-2</v>
      </c>
      <c r="HI122" s="2">
        <f t="shared" si="49"/>
        <v>3.2637366963687908E-2</v>
      </c>
      <c r="HJ122" s="3">
        <f t="shared" si="50"/>
        <v>34.252699591202934</v>
      </c>
      <c r="HK122" t="str">
        <f t="shared" si="51"/>
        <v>GPS</v>
      </c>
    </row>
    <row r="123" spans="1:219" x14ac:dyDescent="0.25">
      <c r="A123">
        <v>114</v>
      </c>
      <c r="B123" t="s">
        <v>625</v>
      </c>
      <c r="C123">
        <v>10</v>
      </c>
      <c r="D123">
        <v>0</v>
      </c>
      <c r="E123">
        <v>5</v>
      </c>
      <c r="F123">
        <v>1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39</v>
      </c>
      <c r="W123">
        <v>17</v>
      </c>
      <c r="X123">
        <v>28</v>
      </c>
      <c r="Y123">
        <v>43</v>
      </c>
      <c r="Z123">
        <v>61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589</v>
      </c>
      <c r="AV123">
        <v>140.55000305175781</v>
      </c>
      <c r="AW123">
        <v>140.32000732421881</v>
      </c>
      <c r="AX123">
        <v>140.7200012207031</v>
      </c>
      <c r="AY123">
        <v>137.94999694824219</v>
      </c>
      <c r="AZ123">
        <v>138.19999694824219</v>
      </c>
      <c r="BA123" s="2">
        <f t="shared" si="34"/>
        <v>-1.6390800707954956E-3</v>
      </c>
      <c r="BB123" s="2">
        <f t="shared" si="35"/>
        <v>2.8424807633204985E-3</v>
      </c>
      <c r="BC123" s="2">
        <f t="shared" si="36"/>
        <v>1.6890038855974066E-2</v>
      </c>
      <c r="BD123" s="2">
        <f t="shared" si="37"/>
        <v>1.8089725435640469E-3</v>
      </c>
      <c r="BE123">
        <v>6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6</v>
      </c>
      <c r="BO123">
        <v>5</v>
      </c>
      <c r="BP123">
        <v>3</v>
      </c>
      <c r="BQ123">
        <v>3</v>
      </c>
      <c r="BR123">
        <v>165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6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 t="s">
        <v>626</v>
      </c>
      <c r="CN123">
        <v>138.19999694824219</v>
      </c>
      <c r="CO123">
        <v>138.69999694824219</v>
      </c>
      <c r="CP123">
        <v>139.38999938964841</v>
      </c>
      <c r="CQ123">
        <v>138.32000732421881</v>
      </c>
      <c r="CR123">
        <v>139</v>
      </c>
      <c r="CS123" s="2">
        <f t="shared" si="38"/>
        <v>3.6049027469451378E-3</v>
      </c>
      <c r="CT123" s="2">
        <f t="shared" si="39"/>
        <v>4.9501574318642216E-3</v>
      </c>
      <c r="CU123" s="2">
        <f t="shared" si="40"/>
        <v>2.7396512789050753E-3</v>
      </c>
      <c r="CV123" s="2">
        <f t="shared" si="41"/>
        <v>4.8920336387135999E-3</v>
      </c>
      <c r="CW123">
        <v>69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103</v>
      </c>
      <c r="DG123">
        <v>25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325</v>
      </c>
      <c r="EF123">
        <v>139</v>
      </c>
      <c r="EG123">
        <v>138.8999938964844</v>
      </c>
      <c r="EH123">
        <v>139.8699951171875</v>
      </c>
      <c r="EI123">
        <v>138.13999938964841</v>
      </c>
      <c r="EJ123">
        <v>139.1600036621094</v>
      </c>
      <c r="EK123" s="2">
        <f t="shared" si="42"/>
        <v>-7.199863780420479E-4</v>
      </c>
      <c r="EL123" s="2">
        <f t="shared" si="43"/>
        <v>6.9350200512297011E-3</v>
      </c>
      <c r="EM123" s="2">
        <f t="shared" si="44"/>
        <v>5.4715229678294897E-3</v>
      </c>
      <c r="EN123" s="2">
        <f t="shared" si="45"/>
        <v>7.329722949258044E-3</v>
      </c>
      <c r="EO123">
        <v>112</v>
      </c>
      <c r="EP123">
        <v>15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17</v>
      </c>
      <c r="EY123">
        <v>19</v>
      </c>
      <c r="EZ123">
        <v>14</v>
      </c>
      <c r="FA123">
        <v>13</v>
      </c>
      <c r="FB123">
        <v>3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3</v>
      </c>
      <c r="FJ123">
        <v>0</v>
      </c>
      <c r="FK123">
        <v>0</v>
      </c>
      <c r="FL123">
        <v>0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627</v>
      </c>
      <c r="FX123">
        <v>139.1600036621094</v>
      </c>
      <c r="FY123">
        <v>140</v>
      </c>
      <c r="FZ123">
        <v>141.8800048828125</v>
      </c>
      <c r="GA123">
        <v>140</v>
      </c>
      <c r="GB123">
        <v>141.3500061035156</v>
      </c>
      <c r="GC123">
        <v>219</v>
      </c>
      <c r="GD123">
        <v>564</v>
      </c>
      <c r="GE123">
        <v>196</v>
      </c>
      <c r="GF123">
        <v>194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229</v>
      </c>
      <c r="GM123">
        <v>0</v>
      </c>
      <c r="GN123">
        <v>3</v>
      </c>
      <c r="GO123">
        <v>1</v>
      </c>
      <c r="GP123">
        <v>1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2.2000000000000002</v>
      </c>
      <c r="GX123" t="s">
        <v>218</v>
      </c>
      <c r="GY123">
        <v>499551</v>
      </c>
      <c r="GZ123">
        <v>617985</v>
      </c>
      <c r="HA123">
        <v>2.3239999999999998</v>
      </c>
      <c r="HB123">
        <v>3.1520000000000001</v>
      </c>
      <c r="HC123">
        <v>4.2300000000000004</v>
      </c>
      <c r="HD123">
        <v>2.76</v>
      </c>
      <c r="HE123">
        <v>0.4642</v>
      </c>
      <c r="HF123" s="2">
        <f t="shared" si="46"/>
        <v>5.9999738420757343E-3</v>
      </c>
      <c r="HG123" s="2">
        <f t="shared" si="47"/>
        <v>1.3250668297941748E-2</v>
      </c>
      <c r="HH123" s="2">
        <f t="shared" si="48"/>
        <v>0</v>
      </c>
      <c r="HI123" s="2">
        <f t="shared" si="49"/>
        <v>9.5508032912777763E-3</v>
      </c>
      <c r="HJ123" s="3">
        <f t="shared" si="50"/>
        <v>141.85509356171184</v>
      </c>
      <c r="HK123" t="str">
        <f t="shared" si="51"/>
        <v>GRMN</v>
      </c>
    </row>
    <row r="124" spans="1:219" x14ac:dyDescent="0.25">
      <c r="A124">
        <v>115</v>
      </c>
      <c r="B124" t="s">
        <v>628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152</v>
      </c>
      <c r="N124">
        <v>16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28</v>
      </c>
      <c r="W124">
        <v>6</v>
      </c>
      <c r="X124">
        <v>3</v>
      </c>
      <c r="Y124">
        <v>3</v>
      </c>
      <c r="Z124">
        <v>8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8</v>
      </c>
      <c r="AH124">
        <v>0</v>
      </c>
      <c r="AI124">
        <v>1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289</v>
      </c>
      <c r="AV124">
        <v>61.299999237060547</v>
      </c>
      <c r="AW124">
        <v>61.25</v>
      </c>
      <c r="AX124">
        <v>62.860000610351563</v>
      </c>
      <c r="AY124">
        <v>61.130001068115227</v>
      </c>
      <c r="AZ124">
        <v>62.299999237060547</v>
      </c>
      <c r="BA124" s="2">
        <f t="shared" si="34"/>
        <v>-8.1631407445792448E-4</v>
      </c>
      <c r="BB124" s="2">
        <f t="shared" si="35"/>
        <v>2.5612481621364092E-2</v>
      </c>
      <c r="BC124" s="2">
        <f t="shared" si="36"/>
        <v>1.9591662348534822E-3</v>
      </c>
      <c r="BD124" s="2">
        <f t="shared" si="37"/>
        <v>1.8780067147245116E-2</v>
      </c>
      <c r="BE124">
        <v>12</v>
      </c>
      <c r="BF124">
        <v>8</v>
      </c>
      <c r="BG124">
        <v>40</v>
      </c>
      <c r="BH124">
        <v>82</v>
      </c>
      <c r="BI124">
        <v>53</v>
      </c>
      <c r="BJ124">
        <v>0</v>
      </c>
      <c r="BK124">
        <v>0</v>
      </c>
      <c r="BL124">
        <v>0</v>
      </c>
      <c r="BM124">
        <v>0</v>
      </c>
      <c r="BN124">
        <v>5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5</v>
      </c>
      <c r="BU124">
        <v>1</v>
      </c>
      <c r="BV124">
        <v>5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340</v>
      </c>
      <c r="CN124">
        <v>62.299999237060547</v>
      </c>
      <c r="CO124">
        <v>62.580001831054688</v>
      </c>
      <c r="CP124">
        <v>63.169998168945313</v>
      </c>
      <c r="CQ124">
        <v>62.360000610351563</v>
      </c>
      <c r="CR124">
        <v>62.759998321533203</v>
      </c>
      <c r="CS124" s="2">
        <f t="shared" si="38"/>
        <v>4.4743142505820899E-3</v>
      </c>
      <c r="CT124" s="2">
        <f t="shared" si="39"/>
        <v>9.3398188221045508E-3</v>
      </c>
      <c r="CU124" s="2">
        <f t="shared" si="40"/>
        <v>3.5155195632153857E-3</v>
      </c>
      <c r="CV124" s="2">
        <f t="shared" si="41"/>
        <v>6.3734499980762083E-3</v>
      </c>
      <c r="CW124">
        <v>166</v>
      </c>
      <c r="CX124">
        <v>29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5</v>
      </c>
      <c r="DG124">
        <v>1</v>
      </c>
      <c r="DH124">
        <v>1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374</v>
      </c>
      <c r="EF124">
        <v>62.759998321533203</v>
      </c>
      <c r="EG124">
        <v>62.650001525878913</v>
      </c>
      <c r="EH124">
        <v>62.75</v>
      </c>
      <c r="EI124">
        <v>62</v>
      </c>
      <c r="EJ124">
        <v>62.029998779296882</v>
      </c>
      <c r="EK124" s="2">
        <f t="shared" si="42"/>
        <v>-1.7557349237868891E-3</v>
      </c>
      <c r="EL124" s="2">
        <f t="shared" si="43"/>
        <v>1.593601181212545E-3</v>
      </c>
      <c r="EM124" s="2">
        <f t="shared" si="44"/>
        <v>1.0375123863491265E-2</v>
      </c>
      <c r="EN124" s="2">
        <f t="shared" si="45"/>
        <v>4.8361728014245653E-4</v>
      </c>
      <c r="EO124">
        <v>1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</v>
      </c>
      <c r="EY124">
        <v>15</v>
      </c>
      <c r="EZ124">
        <v>13</v>
      </c>
      <c r="FA124">
        <v>5</v>
      </c>
      <c r="FB124">
        <v>160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0</v>
      </c>
      <c r="FQ124">
        <v>0</v>
      </c>
      <c r="FR124">
        <v>0</v>
      </c>
      <c r="FS124">
        <v>1</v>
      </c>
      <c r="FT124">
        <v>0</v>
      </c>
      <c r="FU124">
        <v>0</v>
      </c>
      <c r="FV124">
        <v>0</v>
      </c>
      <c r="FW124" t="s">
        <v>497</v>
      </c>
      <c r="FX124">
        <v>62.029998779296882</v>
      </c>
      <c r="FY124">
        <v>61.860000610351563</v>
      </c>
      <c r="FZ124">
        <v>62.110000610351563</v>
      </c>
      <c r="GA124">
        <v>61.119998931884773</v>
      </c>
      <c r="GB124">
        <v>61.259998321533203</v>
      </c>
      <c r="GC124">
        <v>559</v>
      </c>
      <c r="GD124">
        <v>255</v>
      </c>
      <c r="GE124">
        <v>196</v>
      </c>
      <c r="GF124">
        <v>202</v>
      </c>
      <c r="GG124">
        <v>0</v>
      </c>
      <c r="GH124">
        <v>135</v>
      </c>
      <c r="GI124">
        <v>0</v>
      </c>
      <c r="GJ124">
        <v>0</v>
      </c>
      <c r="GK124">
        <v>5</v>
      </c>
      <c r="GL124">
        <v>168</v>
      </c>
      <c r="GM124">
        <v>0</v>
      </c>
      <c r="GN124">
        <v>160</v>
      </c>
      <c r="GO124">
        <v>1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2.9</v>
      </c>
      <c r="GX124" t="s">
        <v>222</v>
      </c>
      <c r="GY124">
        <v>3676439</v>
      </c>
      <c r="GZ124">
        <v>5078714</v>
      </c>
      <c r="HA124">
        <v>0.47199999999999998</v>
      </c>
      <c r="HB124">
        <v>0.69</v>
      </c>
      <c r="HC124">
        <v>3.96</v>
      </c>
      <c r="HD124">
        <v>4.78</v>
      </c>
      <c r="HE124">
        <v>0.48540001999999999</v>
      </c>
      <c r="HF124" s="2">
        <f t="shared" si="46"/>
        <v>-2.7481113363725385E-3</v>
      </c>
      <c r="HG124" s="2">
        <f t="shared" si="47"/>
        <v>4.0251166888305434E-3</v>
      </c>
      <c r="HH124" s="2">
        <f t="shared" si="48"/>
        <v>1.1962522973899881E-2</v>
      </c>
      <c r="HI124" s="2">
        <f t="shared" si="49"/>
        <v>2.2853312681078153E-3</v>
      </c>
      <c r="HJ124" s="3">
        <f t="shared" si="50"/>
        <v>62.108994331179353</v>
      </c>
      <c r="HK124" t="str">
        <f t="shared" si="51"/>
        <v>GIS</v>
      </c>
    </row>
    <row r="125" spans="1:219" x14ac:dyDescent="0.25">
      <c r="A125">
        <v>116</v>
      </c>
      <c r="B125" t="s">
        <v>629</v>
      </c>
      <c r="C125">
        <v>9</v>
      </c>
      <c r="D125">
        <v>1</v>
      </c>
      <c r="E125">
        <v>5</v>
      </c>
      <c r="F125">
        <v>1</v>
      </c>
      <c r="G125" t="s">
        <v>218</v>
      </c>
      <c r="H125" t="s">
        <v>218</v>
      </c>
      <c r="I125">
        <v>5</v>
      </c>
      <c r="J125">
        <v>1</v>
      </c>
      <c r="K125" t="s">
        <v>218</v>
      </c>
      <c r="L125" t="s">
        <v>218</v>
      </c>
      <c r="M125">
        <v>26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76</v>
      </c>
      <c r="W125">
        <v>32</v>
      </c>
      <c r="X125">
        <v>39</v>
      </c>
      <c r="Y125">
        <v>11</v>
      </c>
      <c r="Z125">
        <v>27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630</v>
      </c>
      <c r="AV125">
        <v>119.40000152587891</v>
      </c>
      <c r="AW125">
        <v>119.5299987792969</v>
      </c>
      <c r="AX125">
        <v>120</v>
      </c>
      <c r="AY125">
        <v>118.5699996948242</v>
      </c>
      <c r="AZ125">
        <v>119.25</v>
      </c>
      <c r="BA125" s="2">
        <f t="shared" si="34"/>
        <v>1.0875701057942999E-3</v>
      </c>
      <c r="BB125" s="2">
        <f t="shared" si="35"/>
        <v>3.9166768391925011E-3</v>
      </c>
      <c r="BC125" s="2">
        <f t="shared" si="36"/>
        <v>8.0314489607354878E-3</v>
      </c>
      <c r="BD125" s="2">
        <f t="shared" si="37"/>
        <v>5.7023086387907318E-3</v>
      </c>
      <c r="BE125">
        <v>6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12</v>
      </c>
      <c r="BO125">
        <v>13</v>
      </c>
      <c r="BP125">
        <v>15</v>
      </c>
      <c r="BQ125">
        <v>65</v>
      </c>
      <c r="BR125">
        <v>89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631</v>
      </c>
      <c r="CN125">
        <v>119.25</v>
      </c>
      <c r="CO125">
        <v>119.9199981689453</v>
      </c>
      <c r="CP125">
        <v>121.9199981689453</v>
      </c>
      <c r="CQ125">
        <v>118.9199981689453</v>
      </c>
      <c r="CR125">
        <v>121.2399978637695</v>
      </c>
      <c r="CS125" s="2">
        <f t="shared" si="38"/>
        <v>5.5870428550323092E-3</v>
      </c>
      <c r="CT125" s="2">
        <f t="shared" si="39"/>
        <v>1.6404199721432033E-2</v>
      </c>
      <c r="CU125" s="2">
        <f t="shared" si="40"/>
        <v>8.3388927223896347E-3</v>
      </c>
      <c r="CV125" s="2">
        <f t="shared" si="41"/>
        <v>1.9135596632318119E-2</v>
      </c>
      <c r="CW125">
        <v>11</v>
      </c>
      <c r="CX125">
        <v>80</v>
      </c>
      <c r="CY125">
        <v>84</v>
      </c>
      <c r="CZ125">
        <v>13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2</v>
      </c>
      <c r="DG125">
        <v>2</v>
      </c>
      <c r="DH125">
        <v>1</v>
      </c>
      <c r="DI125">
        <v>0</v>
      </c>
      <c r="DJ125">
        <v>3</v>
      </c>
      <c r="DK125">
        <v>1</v>
      </c>
      <c r="DL125">
        <v>8</v>
      </c>
      <c r="DM125">
        <v>0</v>
      </c>
      <c r="DN125">
        <v>0</v>
      </c>
      <c r="DO125">
        <v>0</v>
      </c>
      <c r="DP125">
        <v>0</v>
      </c>
      <c r="DQ125">
        <v>3</v>
      </c>
      <c r="DR125">
        <v>3</v>
      </c>
      <c r="DS125">
        <v>0</v>
      </c>
      <c r="DT125">
        <v>0</v>
      </c>
      <c r="DU125">
        <v>1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632</v>
      </c>
      <c r="EF125">
        <v>121.2399978637695</v>
      </c>
      <c r="EG125">
        <v>120.9499969482422</v>
      </c>
      <c r="EH125">
        <v>123.2200012207031</v>
      </c>
      <c r="EI125">
        <v>118.5899963378906</v>
      </c>
      <c r="EJ125">
        <v>119.36000061035161</v>
      </c>
      <c r="EK125" s="2">
        <f t="shared" si="42"/>
        <v>-2.3976926237658791E-3</v>
      </c>
      <c r="EL125" s="2">
        <f t="shared" si="43"/>
        <v>1.8422368527614474E-2</v>
      </c>
      <c r="EM125" s="2">
        <f t="shared" si="44"/>
        <v>1.9512200660588008E-2</v>
      </c>
      <c r="EN125" s="2">
        <f t="shared" si="45"/>
        <v>6.4511081478180188E-3</v>
      </c>
      <c r="EO125">
        <v>4</v>
      </c>
      <c r="EP125">
        <v>4</v>
      </c>
      <c r="EQ125">
        <v>3</v>
      </c>
      <c r="ER125">
        <v>5</v>
      </c>
      <c r="ES125">
        <v>0</v>
      </c>
      <c r="ET125">
        <v>1</v>
      </c>
      <c r="EU125">
        <v>8</v>
      </c>
      <c r="EV125">
        <v>0</v>
      </c>
      <c r="EW125">
        <v>0</v>
      </c>
      <c r="EX125">
        <v>2</v>
      </c>
      <c r="EY125">
        <v>0</v>
      </c>
      <c r="EZ125">
        <v>0</v>
      </c>
      <c r="FA125">
        <v>1</v>
      </c>
      <c r="FB125">
        <v>180</v>
      </c>
      <c r="FC125">
        <v>1</v>
      </c>
      <c r="FD125">
        <v>1</v>
      </c>
      <c r="FE125">
        <v>0</v>
      </c>
      <c r="FF125">
        <v>0</v>
      </c>
      <c r="FG125">
        <v>12</v>
      </c>
      <c r="FH125">
        <v>8</v>
      </c>
      <c r="FI125">
        <v>0</v>
      </c>
      <c r="FJ125">
        <v>0</v>
      </c>
      <c r="FK125">
        <v>1</v>
      </c>
      <c r="FL125">
        <v>1</v>
      </c>
      <c r="FM125">
        <v>0</v>
      </c>
      <c r="FN125">
        <v>0</v>
      </c>
      <c r="FO125">
        <v>16</v>
      </c>
      <c r="FP125">
        <v>12</v>
      </c>
      <c r="FQ125">
        <v>0</v>
      </c>
      <c r="FR125">
        <v>0</v>
      </c>
      <c r="FS125">
        <v>1</v>
      </c>
      <c r="FT125">
        <v>1</v>
      </c>
      <c r="FU125">
        <v>0</v>
      </c>
      <c r="FV125">
        <v>0</v>
      </c>
      <c r="FW125" t="s">
        <v>633</v>
      </c>
      <c r="FX125">
        <v>119.36000061035161</v>
      </c>
      <c r="FY125">
        <v>120.7099990844727</v>
      </c>
      <c r="FZ125">
        <v>122.94000244140619</v>
      </c>
      <c r="GA125">
        <v>119.51999664306641</v>
      </c>
      <c r="GB125">
        <v>122.3300018310547</v>
      </c>
      <c r="GC125">
        <v>236</v>
      </c>
      <c r="GD125">
        <v>570</v>
      </c>
      <c r="GE125">
        <v>204</v>
      </c>
      <c r="GF125">
        <v>191</v>
      </c>
      <c r="GG125">
        <v>0</v>
      </c>
      <c r="GH125">
        <v>18</v>
      </c>
      <c r="GI125">
        <v>0</v>
      </c>
      <c r="GJ125">
        <v>18</v>
      </c>
      <c r="GK125">
        <v>0</v>
      </c>
      <c r="GL125">
        <v>299</v>
      </c>
      <c r="GM125">
        <v>0</v>
      </c>
      <c r="GN125">
        <v>183</v>
      </c>
      <c r="GO125">
        <v>1</v>
      </c>
      <c r="GP125">
        <v>1</v>
      </c>
      <c r="GQ125">
        <v>1</v>
      </c>
      <c r="GR125">
        <v>1</v>
      </c>
      <c r="GS125">
        <v>0</v>
      </c>
      <c r="GT125">
        <v>0</v>
      </c>
      <c r="GU125">
        <v>0</v>
      </c>
      <c r="GV125">
        <v>0</v>
      </c>
      <c r="GW125">
        <v>2.9</v>
      </c>
      <c r="GX125" t="s">
        <v>222</v>
      </c>
      <c r="GY125">
        <v>1033422</v>
      </c>
      <c r="GZ125">
        <v>710300</v>
      </c>
      <c r="HA125">
        <v>0.432</v>
      </c>
      <c r="HB125">
        <v>1.2070000000000001</v>
      </c>
      <c r="HC125">
        <v>4.34</v>
      </c>
      <c r="HD125">
        <v>1.73</v>
      </c>
      <c r="HE125">
        <v>2.7965</v>
      </c>
      <c r="HF125" s="2">
        <f t="shared" si="46"/>
        <v>1.118381645563904E-2</v>
      </c>
      <c r="HG125" s="2">
        <f t="shared" si="47"/>
        <v>1.8138956504383685E-2</v>
      </c>
      <c r="HH125" s="2">
        <f t="shared" si="48"/>
        <v>9.8583584660085766E-3</v>
      </c>
      <c r="HI125" s="2">
        <f t="shared" si="49"/>
        <v>2.2970695217262249E-2</v>
      </c>
      <c r="HJ125" s="3">
        <f t="shared" si="50"/>
        <v>122.89955250751014</v>
      </c>
      <c r="HK125" t="str">
        <f t="shared" si="51"/>
        <v>GPC</v>
      </c>
    </row>
    <row r="126" spans="1:219" x14ac:dyDescent="0.25">
      <c r="A126">
        <v>117</v>
      </c>
      <c r="B126" t="s">
        <v>634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5</v>
      </c>
      <c r="W126">
        <v>4</v>
      </c>
      <c r="X126">
        <v>4</v>
      </c>
      <c r="Y126">
        <v>0</v>
      </c>
      <c r="Z126">
        <v>173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4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 t="s">
        <v>635</v>
      </c>
      <c r="AV126">
        <v>215.8999938964844</v>
      </c>
      <c r="AW126">
        <v>214.8800048828125</v>
      </c>
      <c r="AX126">
        <v>215.33999633789071</v>
      </c>
      <c r="AY126">
        <v>212.1199951171875</v>
      </c>
      <c r="AZ126">
        <v>213.0299987792969</v>
      </c>
      <c r="BA126" s="2">
        <f t="shared" si="34"/>
        <v>-4.7467842074377931E-3</v>
      </c>
      <c r="BB126" s="2">
        <f t="shared" si="35"/>
        <v>2.1361171305883664E-3</v>
      </c>
      <c r="BC126" s="2">
        <f t="shared" si="36"/>
        <v>1.2844423412640027E-2</v>
      </c>
      <c r="BD126" s="2">
        <f t="shared" si="37"/>
        <v>4.2717160368206386E-3</v>
      </c>
      <c r="BE126">
        <v>18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26</v>
      </c>
      <c r="BO126">
        <v>5</v>
      </c>
      <c r="BP126">
        <v>3</v>
      </c>
      <c r="BQ126">
        <v>3</v>
      </c>
      <c r="BR126">
        <v>151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22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 t="s">
        <v>636</v>
      </c>
      <c r="CN126">
        <v>213.0299987792969</v>
      </c>
      <c r="CO126">
        <v>213.80999755859369</v>
      </c>
      <c r="CP126">
        <v>216.38999938964841</v>
      </c>
      <c r="CQ126">
        <v>213.44999694824219</v>
      </c>
      <c r="CR126">
        <v>215.16999816894531</v>
      </c>
      <c r="CS126" s="2">
        <f t="shared" si="38"/>
        <v>3.6480931116564808E-3</v>
      </c>
      <c r="CT126" s="2">
        <f t="shared" si="39"/>
        <v>1.1922925450953747E-2</v>
      </c>
      <c r="CU126" s="2">
        <f t="shared" si="40"/>
        <v>1.6837407720041719E-3</v>
      </c>
      <c r="CV126" s="2">
        <f t="shared" si="41"/>
        <v>7.9936851575033163E-3</v>
      </c>
      <c r="CW126">
        <v>33</v>
      </c>
      <c r="CX126">
        <v>134</v>
      </c>
      <c r="CY126">
        <v>23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513</v>
      </c>
      <c r="EF126">
        <v>215.16999816894531</v>
      </c>
      <c r="EG126">
        <v>214.83000183105469</v>
      </c>
      <c r="EH126">
        <v>217.8800048828125</v>
      </c>
      <c r="EI126">
        <v>213.53999328613281</v>
      </c>
      <c r="EJ126">
        <v>216.17999267578119</v>
      </c>
      <c r="EK126" s="2">
        <f t="shared" si="42"/>
        <v>-1.5826296839023257E-3</v>
      </c>
      <c r="EL126" s="2">
        <f t="shared" si="43"/>
        <v>1.3998544994517803E-2</v>
      </c>
      <c r="EM126" s="2">
        <f t="shared" si="44"/>
        <v>6.0047876643242182E-3</v>
      </c>
      <c r="EN126" s="2">
        <f t="shared" si="45"/>
        <v>1.2212043108021375E-2</v>
      </c>
      <c r="EO126">
        <v>47</v>
      </c>
      <c r="EP126">
        <v>100</v>
      </c>
      <c r="EQ126">
        <v>39</v>
      </c>
      <c r="ER126">
        <v>0</v>
      </c>
      <c r="ES126">
        <v>0</v>
      </c>
      <c r="ET126">
        <v>1</v>
      </c>
      <c r="EU126">
        <v>39</v>
      </c>
      <c r="EV126">
        <v>0</v>
      </c>
      <c r="EW126">
        <v>0</v>
      </c>
      <c r="EX126">
        <v>5</v>
      </c>
      <c r="EY126">
        <v>4</v>
      </c>
      <c r="EZ126">
        <v>1</v>
      </c>
      <c r="FA126">
        <v>2</v>
      </c>
      <c r="FB126">
        <v>2</v>
      </c>
      <c r="FC126">
        <v>1</v>
      </c>
      <c r="FD126">
        <v>10</v>
      </c>
      <c r="FE126">
        <v>0</v>
      </c>
      <c r="FF126">
        <v>0</v>
      </c>
      <c r="FG126">
        <v>0</v>
      </c>
      <c r="FH126">
        <v>0</v>
      </c>
      <c r="FI126">
        <v>2</v>
      </c>
      <c r="FJ126">
        <v>2</v>
      </c>
      <c r="FK126">
        <v>0</v>
      </c>
      <c r="FL126">
        <v>0</v>
      </c>
      <c r="FM126">
        <v>1</v>
      </c>
      <c r="FN126">
        <v>1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330</v>
      </c>
      <c r="FX126">
        <v>216.17999267578119</v>
      </c>
      <c r="FY126">
        <v>215.91999816894531</v>
      </c>
      <c r="FZ126">
        <v>219.74000549316409</v>
      </c>
      <c r="GA126">
        <v>215.1000061035156</v>
      </c>
      <c r="GB126">
        <v>216.91999816894531</v>
      </c>
      <c r="GC126">
        <v>398</v>
      </c>
      <c r="GD126">
        <v>389</v>
      </c>
      <c r="GE126">
        <v>376</v>
      </c>
      <c r="GF126">
        <v>15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326</v>
      </c>
      <c r="GM126">
        <v>0</v>
      </c>
      <c r="GN126">
        <v>2</v>
      </c>
      <c r="GO126">
        <v>1</v>
      </c>
      <c r="GP126">
        <v>1</v>
      </c>
      <c r="GQ126">
        <v>1</v>
      </c>
      <c r="GR126">
        <v>1</v>
      </c>
      <c r="GS126">
        <v>0</v>
      </c>
      <c r="GT126">
        <v>0</v>
      </c>
      <c r="GU126">
        <v>0</v>
      </c>
      <c r="GV126">
        <v>0</v>
      </c>
      <c r="GW126">
        <v>1.9</v>
      </c>
      <c r="GX126" t="s">
        <v>218</v>
      </c>
      <c r="GY126">
        <v>894030</v>
      </c>
      <c r="GZ126">
        <v>879514</v>
      </c>
      <c r="HA126">
        <v>0.60199999999999998</v>
      </c>
      <c r="HB126">
        <v>1.01</v>
      </c>
      <c r="HC126">
        <v>2.81</v>
      </c>
      <c r="HD126">
        <v>2.34</v>
      </c>
      <c r="HE126">
        <v>0.4</v>
      </c>
      <c r="HF126" s="2">
        <f t="shared" si="46"/>
        <v>-1.2041242545419717E-3</v>
      </c>
      <c r="HG126" s="2">
        <f t="shared" si="47"/>
        <v>1.7384214201895176E-2</v>
      </c>
      <c r="HH126" s="2">
        <f t="shared" si="48"/>
        <v>3.7976661373816389E-3</v>
      </c>
      <c r="HI126" s="2">
        <f t="shared" si="49"/>
        <v>8.3901534242695197E-3</v>
      </c>
      <c r="HJ126" s="3">
        <f t="shared" si="50"/>
        <v>219.67359766758707</v>
      </c>
      <c r="HK126" t="str">
        <f t="shared" si="51"/>
        <v>GPN</v>
      </c>
    </row>
    <row r="127" spans="1:219" x14ac:dyDescent="0.25">
      <c r="A127">
        <v>118</v>
      </c>
      <c r="B127" t="s">
        <v>637</v>
      </c>
      <c r="C127">
        <v>11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68</v>
      </c>
      <c r="N127">
        <v>112</v>
      </c>
      <c r="O127">
        <v>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</v>
      </c>
      <c r="W127">
        <v>3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638</v>
      </c>
      <c r="AV127">
        <v>75.800003051757813</v>
      </c>
      <c r="AW127">
        <v>75.970001220703125</v>
      </c>
      <c r="AX127">
        <v>76.480003356933594</v>
      </c>
      <c r="AY127">
        <v>75.099998474121094</v>
      </c>
      <c r="AZ127">
        <v>76.019996643066406</v>
      </c>
      <c r="BA127" s="2">
        <f t="shared" si="34"/>
        <v>2.2377012796332973E-3</v>
      </c>
      <c r="BB127" s="2">
        <f t="shared" si="35"/>
        <v>6.6684376810273172E-3</v>
      </c>
      <c r="BC127" s="2">
        <f t="shared" si="36"/>
        <v>1.1451924873010833E-2</v>
      </c>
      <c r="BD127" s="2">
        <f t="shared" si="37"/>
        <v>1.2102054848343924E-2</v>
      </c>
      <c r="BE127">
        <v>27</v>
      </c>
      <c r="BF127">
        <v>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16</v>
      </c>
      <c r="BO127">
        <v>5</v>
      </c>
      <c r="BP127">
        <v>7</v>
      </c>
      <c r="BQ127">
        <v>8</v>
      </c>
      <c r="BR127">
        <v>124</v>
      </c>
      <c r="BS127">
        <v>0</v>
      </c>
      <c r="BT127">
        <v>0</v>
      </c>
      <c r="BU127">
        <v>0</v>
      </c>
      <c r="BV127">
        <v>0</v>
      </c>
      <c r="BW127">
        <v>3</v>
      </c>
      <c r="BX127">
        <v>0</v>
      </c>
      <c r="BY127">
        <v>0</v>
      </c>
      <c r="BZ127">
        <v>0</v>
      </c>
      <c r="CA127">
        <v>1</v>
      </c>
      <c r="CB127">
        <v>0</v>
      </c>
      <c r="CC127">
        <v>0</v>
      </c>
      <c r="CD127">
        <v>0</v>
      </c>
      <c r="CE127">
        <v>30</v>
      </c>
      <c r="CF127">
        <v>3</v>
      </c>
      <c r="CG127">
        <v>0</v>
      </c>
      <c r="CH127">
        <v>0</v>
      </c>
      <c r="CI127">
        <v>1</v>
      </c>
      <c r="CJ127">
        <v>1</v>
      </c>
      <c r="CK127">
        <v>1</v>
      </c>
      <c r="CL127">
        <v>0</v>
      </c>
      <c r="CM127" t="s">
        <v>380</v>
      </c>
      <c r="CN127">
        <v>76.019996643066406</v>
      </c>
      <c r="CO127">
        <v>75.879997253417969</v>
      </c>
      <c r="CP127">
        <v>77.120002746582031</v>
      </c>
      <c r="CQ127">
        <v>75.75</v>
      </c>
      <c r="CR127">
        <v>77.05999755859375</v>
      </c>
      <c r="CS127" s="2">
        <f t="shared" si="38"/>
        <v>-1.8450104733251926E-3</v>
      </c>
      <c r="CT127" s="2">
        <f t="shared" si="39"/>
        <v>1.6078908830420402E-2</v>
      </c>
      <c r="CU127" s="2">
        <f t="shared" si="40"/>
        <v>1.7131952836505482E-3</v>
      </c>
      <c r="CV127" s="2">
        <f t="shared" si="41"/>
        <v>1.6999709318673117E-2</v>
      </c>
      <c r="CW127">
        <v>5</v>
      </c>
      <c r="CX127">
        <v>15</v>
      </c>
      <c r="CY127">
        <v>151</v>
      </c>
      <c r="CZ127">
        <v>19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639</v>
      </c>
      <c r="EF127">
        <v>77.05999755859375</v>
      </c>
      <c r="EG127">
        <v>77.400001525878906</v>
      </c>
      <c r="EH127">
        <v>78.199996948242188</v>
      </c>
      <c r="EI127">
        <v>76.279998779296875</v>
      </c>
      <c r="EJ127">
        <v>76.470001220703125</v>
      </c>
      <c r="EK127" s="2">
        <f t="shared" si="42"/>
        <v>4.3928160281944129E-3</v>
      </c>
      <c r="EL127" s="2">
        <f t="shared" si="43"/>
        <v>1.0230120889809902E-2</v>
      </c>
      <c r="EM127" s="2">
        <f t="shared" si="44"/>
        <v>1.4470319438011359E-2</v>
      </c>
      <c r="EN127" s="2">
        <f t="shared" si="45"/>
        <v>2.4846663838525851E-3</v>
      </c>
      <c r="EO127">
        <v>33</v>
      </c>
      <c r="EP127">
        <v>34</v>
      </c>
      <c r="EQ127">
        <v>3</v>
      </c>
      <c r="ER127">
        <v>0</v>
      </c>
      <c r="ES127">
        <v>0</v>
      </c>
      <c r="ET127">
        <v>1</v>
      </c>
      <c r="EU127">
        <v>3</v>
      </c>
      <c r="EV127">
        <v>0</v>
      </c>
      <c r="EW127">
        <v>0</v>
      </c>
      <c r="EX127">
        <v>13</v>
      </c>
      <c r="EY127">
        <v>8</v>
      </c>
      <c r="EZ127">
        <v>9</v>
      </c>
      <c r="FA127">
        <v>8</v>
      </c>
      <c r="FB127">
        <v>94</v>
      </c>
      <c r="FC127">
        <v>1</v>
      </c>
      <c r="FD127">
        <v>0</v>
      </c>
      <c r="FE127">
        <v>0</v>
      </c>
      <c r="FF127">
        <v>0</v>
      </c>
      <c r="FG127">
        <v>37</v>
      </c>
      <c r="FH127">
        <v>4</v>
      </c>
      <c r="FI127">
        <v>30</v>
      </c>
      <c r="FJ127">
        <v>0</v>
      </c>
      <c r="FK127">
        <v>1</v>
      </c>
      <c r="FL127">
        <v>1</v>
      </c>
      <c r="FM127">
        <v>1</v>
      </c>
      <c r="FN127">
        <v>1</v>
      </c>
      <c r="FO127">
        <v>72</v>
      </c>
      <c r="FP127">
        <v>37</v>
      </c>
      <c r="FQ127">
        <v>0</v>
      </c>
      <c r="FR127">
        <v>0</v>
      </c>
      <c r="FS127">
        <v>1</v>
      </c>
      <c r="FT127">
        <v>1</v>
      </c>
      <c r="FU127">
        <v>0</v>
      </c>
      <c r="FV127">
        <v>0</v>
      </c>
      <c r="FW127" t="s">
        <v>551</v>
      </c>
      <c r="FX127">
        <v>76.470001220703125</v>
      </c>
      <c r="FY127">
        <v>76.760002136230469</v>
      </c>
      <c r="FZ127">
        <v>77.94000244140625</v>
      </c>
      <c r="GA127">
        <v>76.089996337890625</v>
      </c>
      <c r="GB127">
        <v>77.75</v>
      </c>
      <c r="GC127">
        <v>474</v>
      </c>
      <c r="GD127">
        <v>300</v>
      </c>
      <c r="GE127">
        <v>260</v>
      </c>
      <c r="GF127">
        <v>132</v>
      </c>
      <c r="GG127">
        <v>0</v>
      </c>
      <c r="GH127">
        <v>19</v>
      </c>
      <c r="GI127">
        <v>0</v>
      </c>
      <c r="GJ127">
        <v>19</v>
      </c>
      <c r="GK127">
        <v>0</v>
      </c>
      <c r="GL127">
        <v>219</v>
      </c>
      <c r="GM127">
        <v>0</v>
      </c>
      <c r="GN127">
        <v>94</v>
      </c>
      <c r="GO127">
        <v>2</v>
      </c>
      <c r="GP127">
        <v>1</v>
      </c>
      <c r="GQ127">
        <v>2</v>
      </c>
      <c r="GR127">
        <v>1</v>
      </c>
      <c r="GS127">
        <v>1</v>
      </c>
      <c r="GT127">
        <v>0</v>
      </c>
      <c r="GU127">
        <v>0</v>
      </c>
      <c r="GV127">
        <v>0</v>
      </c>
      <c r="GW127">
        <v>2.5</v>
      </c>
      <c r="GX127" t="s">
        <v>218</v>
      </c>
      <c r="GY127">
        <v>752195</v>
      </c>
      <c r="GZ127">
        <v>590857</v>
      </c>
      <c r="HA127">
        <v>2.423</v>
      </c>
      <c r="HB127">
        <v>3.4849999999999999</v>
      </c>
      <c r="HC127">
        <v>3.1</v>
      </c>
      <c r="HD127">
        <v>2.21</v>
      </c>
      <c r="HE127">
        <v>0.36459999999999998</v>
      </c>
      <c r="HF127" s="2">
        <f t="shared" si="46"/>
        <v>3.7780212018840853E-3</v>
      </c>
      <c r="HG127" s="2">
        <f t="shared" si="47"/>
        <v>1.5139854608843262E-2</v>
      </c>
      <c r="HH127" s="2">
        <f t="shared" si="48"/>
        <v>8.7285797250337138E-3</v>
      </c>
      <c r="HI127" s="2">
        <f t="shared" si="49"/>
        <v>2.135052941619775E-2</v>
      </c>
      <c r="HJ127" s="3">
        <f t="shared" si="50"/>
        <v>77.922137408347496</v>
      </c>
      <c r="HK127" t="str">
        <f t="shared" si="51"/>
        <v>GGG</v>
      </c>
    </row>
    <row r="128" spans="1:219" x14ac:dyDescent="0.25">
      <c r="A128">
        <v>119</v>
      </c>
      <c r="B128" t="s">
        <v>640</v>
      </c>
      <c r="C128">
        <v>10</v>
      </c>
      <c r="D128">
        <v>1</v>
      </c>
      <c r="E128">
        <v>5</v>
      </c>
      <c r="F128">
        <v>1</v>
      </c>
      <c r="G128" t="s">
        <v>218</v>
      </c>
      <c r="H128" t="s">
        <v>218</v>
      </c>
      <c r="I128">
        <v>5</v>
      </c>
      <c r="J128">
        <v>1</v>
      </c>
      <c r="K128" t="s">
        <v>218</v>
      </c>
      <c r="L128" t="s">
        <v>218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1</v>
      </c>
      <c r="X128">
        <v>0</v>
      </c>
      <c r="Y128">
        <v>2</v>
      </c>
      <c r="Z128">
        <v>13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641</v>
      </c>
      <c r="AV128">
        <v>644.03997802734375</v>
      </c>
      <c r="AW128">
        <v>638.96002197265625</v>
      </c>
      <c r="AX128">
        <v>642.719970703125</v>
      </c>
      <c r="AY128">
        <v>631.8800048828125</v>
      </c>
      <c r="AZ128">
        <v>638.4000244140625</v>
      </c>
      <c r="BA128" s="2">
        <f t="shared" si="34"/>
        <v>-7.9503503818660892E-3</v>
      </c>
      <c r="BB128" s="2">
        <f t="shared" si="35"/>
        <v>5.850057415137444E-3</v>
      </c>
      <c r="BC128" s="2">
        <f t="shared" si="36"/>
        <v>1.1080532187265235E-2</v>
      </c>
      <c r="BD128" s="2">
        <f t="shared" si="37"/>
        <v>1.021306278494305E-2</v>
      </c>
      <c r="BE128">
        <v>9</v>
      </c>
      <c r="BF128">
        <v>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7</v>
      </c>
      <c r="BO128">
        <v>4</v>
      </c>
      <c r="BP128">
        <v>2</v>
      </c>
      <c r="BQ128">
        <v>4</v>
      </c>
      <c r="BR128">
        <v>4</v>
      </c>
      <c r="BS128">
        <v>0</v>
      </c>
      <c r="BT128">
        <v>0</v>
      </c>
      <c r="BU128">
        <v>0</v>
      </c>
      <c r="BV128">
        <v>0</v>
      </c>
      <c r="BW128">
        <v>3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6</v>
      </c>
      <c r="CF128">
        <v>3</v>
      </c>
      <c r="CG128">
        <v>1</v>
      </c>
      <c r="CH128">
        <v>0</v>
      </c>
      <c r="CI128">
        <v>1</v>
      </c>
      <c r="CJ128">
        <v>1</v>
      </c>
      <c r="CK128">
        <v>1</v>
      </c>
      <c r="CL128">
        <v>0</v>
      </c>
      <c r="CM128" t="s">
        <v>642</v>
      </c>
      <c r="CN128">
        <v>638.4000244140625</v>
      </c>
      <c r="CO128">
        <v>637.33001708984375</v>
      </c>
      <c r="CP128">
        <v>649.82000732421875</v>
      </c>
      <c r="CQ128">
        <v>637.33001708984375</v>
      </c>
      <c r="CR128">
        <v>646.70001220703125</v>
      </c>
      <c r="CS128" s="2">
        <f t="shared" si="38"/>
        <v>-1.6788905206515103E-3</v>
      </c>
      <c r="CT128" s="2">
        <f t="shared" si="39"/>
        <v>1.9220692027943853E-2</v>
      </c>
      <c r="CU128" s="2">
        <f t="shared" si="40"/>
        <v>0</v>
      </c>
      <c r="CV128" s="2">
        <f t="shared" si="41"/>
        <v>1.4488936045029543E-2</v>
      </c>
      <c r="CW128">
        <v>2</v>
      </c>
      <c r="CX128">
        <v>8</v>
      </c>
      <c r="CY128">
        <v>11</v>
      </c>
      <c r="CZ128">
        <v>3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221</v>
      </c>
      <c r="EF128">
        <v>646.70001220703125</v>
      </c>
      <c r="EG128">
        <v>646.489990234375</v>
      </c>
      <c r="EH128">
        <v>646.489990234375</v>
      </c>
      <c r="EI128">
        <v>634</v>
      </c>
      <c r="EJ128">
        <v>640.8800048828125</v>
      </c>
      <c r="EK128" s="2">
        <f t="shared" si="42"/>
        <v>-3.2486500306072585E-4</v>
      </c>
      <c r="EL128" s="2">
        <f t="shared" si="43"/>
        <v>0</v>
      </c>
      <c r="EM128" s="2">
        <f t="shared" si="44"/>
        <v>1.9319696241309137E-2</v>
      </c>
      <c r="EN128" s="2">
        <f t="shared" si="45"/>
        <v>1.0735246583438829E-2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2</v>
      </c>
      <c r="FA128">
        <v>0</v>
      </c>
      <c r="FB128">
        <v>20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 t="s">
        <v>643</v>
      </c>
      <c r="FX128">
        <v>640.8800048828125</v>
      </c>
      <c r="FY128">
        <v>641.57000732421875</v>
      </c>
      <c r="FZ128">
        <v>653.0999755859375</v>
      </c>
      <c r="GA128">
        <v>641.57000732421875</v>
      </c>
      <c r="GB128">
        <v>644.33001708984375</v>
      </c>
      <c r="GC128">
        <v>36</v>
      </c>
      <c r="GD128">
        <v>62</v>
      </c>
      <c r="GE128">
        <v>24</v>
      </c>
      <c r="GF128">
        <v>23</v>
      </c>
      <c r="GG128">
        <v>0</v>
      </c>
      <c r="GH128">
        <v>3</v>
      </c>
      <c r="GI128">
        <v>0</v>
      </c>
      <c r="GJ128">
        <v>3</v>
      </c>
      <c r="GK128">
        <v>0</v>
      </c>
      <c r="GL128">
        <v>37</v>
      </c>
      <c r="GM128">
        <v>0</v>
      </c>
      <c r="GN128">
        <v>20</v>
      </c>
      <c r="GO128">
        <v>0</v>
      </c>
      <c r="GP128">
        <v>0</v>
      </c>
      <c r="GQ128">
        <v>0</v>
      </c>
      <c r="GR128">
        <v>0</v>
      </c>
      <c r="GS128">
        <v>1</v>
      </c>
      <c r="GT128">
        <v>0</v>
      </c>
      <c r="GU128">
        <v>0</v>
      </c>
      <c r="GV128">
        <v>0</v>
      </c>
      <c r="GW128">
        <v>2</v>
      </c>
      <c r="GX128" t="s">
        <v>218</v>
      </c>
      <c r="GY128">
        <v>14827</v>
      </c>
      <c r="GZ128">
        <v>19157</v>
      </c>
      <c r="HA128">
        <v>1.651</v>
      </c>
      <c r="HB128">
        <v>1.8680000000000001</v>
      </c>
      <c r="HC128">
        <v>1.1299999999999999</v>
      </c>
      <c r="HD128">
        <v>2.77</v>
      </c>
      <c r="HE128">
        <v>9.98E-2</v>
      </c>
      <c r="HF128" s="2">
        <f t="shared" si="46"/>
        <v>1.0754904897815054E-3</v>
      </c>
      <c r="HG128" s="2">
        <f t="shared" si="47"/>
        <v>1.7654216341647322E-2</v>
      </c>
      <c r="HH128" s="2">
        <f t="shared" si="48"/>
        <v>0</v>
      </c>
      <c r="HI128" s="2">
        <f t="shared" si="49"/>
        <v>4.2835343572704687E-3</v>
      </c>
      <c r="HJ128" s="3">
        <f t="shared" si="50"/>
        <v>652.8964230318328</v>
      </c>
      <c r="HK128" t="str">
        <f t="shared" si="51"/>
        <v>GHC</v>
      </c>
    </row>
    <row r="129" spans="1:219" x14ac:dyDescent="0.25">
      <c r="A129">
        <v>120</v>
      </c>
      <c r="B129" t="s">
        <v>644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12</v>
      </c>
      <c r="X129">
        <v>12</v>
      </c>
      <c r="Y129">
        <v>22</v>
      </c>
      <c r="Z129">
        <v>139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</v>
      </c>
      <c r="AN129">
        <v>0</v>
      </c>
      <c r="AO129">
        <v>1</v>
      </c>
      <c r="AP129">
        <v>0</v>
      </c>
      <c r="AQ129">
        <v>2</v>
      </c>
      <c r="AR129">
        <v>0</v>
      </c>
      <c r="AS129">
        <v>1</v>
      </c>
      <c r="AT129">
        <v>0</v>
      </c>
      <c r="AU129" t="s">
        <v>501</v>
      </c>
      <c r="AV129">
        <v>20</v>
      </c>
      <c r="AW129">
        <v>19.899999618530281</v>
      </c>
      <c r="AX129">
        <v>20.069999694824219</v>
      </c>
      <c r="AY129">
        <v>19.340000152587891</v>
      </c>
      <c r="AZ129">
        <v>19.620000839233398</v>
      </c>
      <c r="BA129" s="2">
        <f t="shared" si="34"/>
        <v>-5.0251448938019028E-3</v>
      </c>
      <c r="BB129" s="2">
        <f t="shared" si="35"/>
        <v>8.4703576920222012E-3</v>
      </c>
      <c r="BC129" s="2">
        <f t="shared" si="36"/>
        <v>2.8140677219960164E-2</v>
      </c>
      <c r="BD129" s="2">
        <f t="shared" si="37"/>
        <v>1.4271186272612257E-2</v>
      </c>
      <c r="BE129">
        <v>3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2</v>
      </c>
      <c r="BP129">
        <v>0</v>
      </c>
      <c r="BQ129">
        <v>0</v>
      </c>
      <c r="BR129">
        <v>188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4</v>
      </c>
      <c r="CF129">
        <v>1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 t="s">
        <v>645</v>
      </c>
      <c r="CN129">
        <v>19.620000839233398</v>
      </c>
      <c r="CO129">
        <v>19.579999923706051</v>
      </c>
      <c r="CP129">
        <v>20.139999389648441</v>
      </c>
      <c r="CQ129">
        <v>19.340000152587891</v>
      </c>
      <c r="CR129">
        <v>20.120000839233398</v>
      </c>
      <c r="CS129" s="2">
        <f t="shared" si="38"/>
        <v>-2.0429476855572393E-3</v>
      </c>
      <c r="CT129" s="2">
        <f t="shared" si="39"/>
        <v>2.7805336788154E-2</v>
      </c>
      <c r="CU129" s="2">
        <f t="shared" si="40"/>
        <v>1.2257393874020694E-2</v>
      </c>
      <c r="CV129" s="2">
        <f t="shared" si="41"/>
        <v>3.8767428136709081E-2</v>
      </c>
      <c r="CW129">
        <v>4</v>
      </c>
      <c r="CX129">
        <v>55</v>
      </c>
      <c r="CY129">
        <v>26</v>
      </c>
      <c r="CZ129">
        <v>27</v>
      </c>
      <c r="DA129">
        <v>65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1</v>
      </c>
      <c r="DH129">
        <v>0</v>
      </c>
      <c r="DI129">
        <v>2</v>
      </c>
      <c r="DJ129">
        <v>5</v>
      </c>
      <c r="DK129">
        <v>1</v>
      </c>
      <c r="DL129">
        <v>9</v>
      </c>
      <c r="DM129">
        <v>1</v>
      </c>
      <c r="DN129">
        <v>9</v>
      </c>
      <c r="DO129">
        <v>0</v>
      </c>
      <c r="DP129">
        <v>0</v>
      </c>
      <c r="DQ129">
        <v>5</v>
      </c>
      <c r="DR129">
        <v>5</v>
      </c>
      <c r="DS129">
        <v>0</v>
      </c>
      <c r="DT129">
        <v>0</v>
      </c>
      <c r="DU129">
        <v>1</v>
      </c>
      <c r="DV129">
        <v>1</v>
      </c>
      <c r="DW129">
        <v>1</v>
      </c>
      <c r="DX129">
        <v>0</v>
      </c>
      <c r="DY129">
        <v>2</v>
      </c>
      <c r="DZ129">
        <v>2</v>
      </c>
      <c r="EA129">
        <v>1</v>
      </c>
      <c r="EB129">
        <v>0</v>
      </c>
      <c r="EC129">
        <v>1</v>
      </c>
      <c r="ED129">
        <v>1</v>
      </c>
      <c r="EE129" t="s">
        <v>646</v>
      </c>
      <c r="EF129">
        <v>20.120000839233398</v>
      </c>
      <c r="EG129">
        <v>20.139999389648441</v>
      </c>
      <c r="EH129">
        <v>20.420000076293949</v>
      </c>
      <c r="EI129">
        <v>19.969999313354489</v>
      </c>
      <c r="EJ129">
        <v>20.389999389648441</v>
      </c>
      <c r="EK129" s="2">
        <f t="shared" si="42"/>
        <v>9.9297671405695898E-4</v>
      </c>
      <c r="EL129" s="2">
        <f t="shared" si="43"/>
        <v>1.371208058762774E-2</v>
      </c>
      <c r="EM129" s="2">
        <f t="shared" si="44"/>
        <v>8.440917648752766E-3</v>
      </c>
      <c r="EN129" s="2">
        <f t="shared" si="45"/>
        <v>2.0598336874260936E-2</v>
      </c>
      <c r="EO129">
        <v>45</v>
      </c>
      <c r="EP129">
        <v>108</v>
      </c>
      <c r="EQ129">
        <v>10</v>
      </c>
      <c r="ER129">
        <v>0</v>
      </c>
      <c r="ES129">
        <v>0</v>
      </c>
      <c r="ET129">
        <v>1</v>
      </c>
      <c r="EU129">
        <v>1</v>
      </c>
      <c r="EV129">
        <v>0</v>
      </c>
      <c r="EW129">
        <v>0</v>
      </c>
      <c r="EX129">
        <v>6</v>
      </c>
      <c r="EY129">
        <v>5</v>
      </c>
      <c r="EZ129">
        <v>9</v>
      </c>
      <c r="FA129">
        <v>5</v>
      </c>
      <c r="FB129">
        <v>6</v>
      </c>
      <c r="FC129">
        <v>2</v>
      </c>
      <c r="FD129">
        <v>31</v>
      </c>
      <c r="FE129">
        <v>0</v>
      </c>
      <c r="FF129">
        <v>0</v>
      </c>
      <c r="FG129">
        <v>0</v>
      </c>
      <c r="FH129">
        <v>0</v>
      </c>
      <c r="FI129">
        <v>6</v>
      </c>
      <c r="FJ129">
        <v>6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615</v>
      </c>
      <c r="FX129">
        <v>20.389999389648441</v>
      </c>
      <c r="FY129">
        <v>20.45000076293945</v>
      </c>
      <c r="FZ129">
        <v>20.489999771118161</v>
      </c>
      <c r="GA129">
        <v>20.20000076293945</v>
      </c>
      <c r="GB129">
        <v>20.309999465942379</v>
      </c>
      <c r="GC129">
        <v>346</v>
      </c>
      <c r="GD129">
        <v>416</v>
      </c>
      <c r="GE129">
        <v>340</v>
      </c>
      <c r="GF129">
        <v>40</v>
      </c>
      <c r="GG129">
        <v>0</v>
      </c>
      <c r="GH129">
        <v>92</v>
      </c>
      <c r="GI129">
        <v>0</v>
      </c>
      <c r="GJ129">
        <v>92</v>
      </c>
      <c r="GK129">
        <v>9</v>
      </c>
      <c r="GL129">
        <v>338</v>
      </c>
      <c r="GM129">
        <v>9</v>
      </c>
      <c r="GN129">
        <v>11</v>
      </c>
      <c r="GO129">
        <v>2</v>
      </c>
      <c r="GP129">
        <v>2</v>
      </c>
      <c r="GQ129">
        <v>2</v>
      </c>
      <c r="GR129">
        <v>2</v>
      </c>
      <c r="GS129">
        <v>2</v>
      </c>
      <c r="GT129">
        <v>1</v>
      </c>
      <c r="GU129">
        <v>1</v>
      </c>
      <c r="GV129">
        <v>1</v>
      </c>
      <c r="GW129">
        <v>1.5</v>
      </c>
      <c r="GX129" t="s">
        <v>360</v>
      </c>
      <c r="GY129">
        <v>818457</v>
      </c>
      <c r="GZ129">
        <v>494942</v>
      </c>
      <c r="HA129">
        <v>4.78</v>
      </c>
      <c r="HB129">
        <v>5.1139999999999999</v>
      </c>
      <c r="HC129">
        <v>0.34</v>
      </c>
      <c r="HD129">
        <v>2.3199999999999998</v>
      </c>
      <c r="HE129">
        <v>0</v>
      </c>
      <c r="HF129" s="2">
        <f t="shared" si="46"/>
        <v>2.9340523742056313E-3</v>
      </c>
      <c r="HG129" s="2">
        <f t="shared" si="47"/>
        <v>1.9521234077850558E-3</v>
      </c>
      <c r="HH129" s="2">
        <f t="shared" si="48"/>
        <v>1.2224938419223119E-2</v>
      </c>
      <c r="HI129" s="2">
        <f t="shared" si="49"/>
        <v>5.4159874886942072E-3</v>
      </c>
      <c r="HJ129" s="3">
        <f t="shared" si="50"/>
        <v>20.489921688118006</v>
      </c>
      <c r="HK129" t="str">
        <f t="shared" si="51"/>
        <v>GTN</v>
      </c>
    </row>
    <row r="130" spans="1:219" x14ac:dyDescent="0.25">
      <c r="A130">
        <v>121</v>
      </c>
      <c r="B130" t="s">
        <v>647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</v>
      </c>
      <c r="N130">
        <v>3</v>
      </c>
      <c r="O130">
        <v>4</v>
      </c>
      <c r="P130">
        <v>54</v>
      </c>
      <c r="Q130">
        <v>132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648</v>
      </c>
      <c r="AV130">
        <v>47.560001373291023</v>
      </c>
      <c r="AW130">
        <v>48.009998321533203</v>
      </c>
      <c r="AX130">
        <v>49.209999084472663</v>
      </c>
      <c r="AY130">
        <v>46.110000610351563</v>
      </c>
      <c r="AZ130">
        <v>46.830001831054688</v>
      </c>
      <c r="BA130" s="2">
        <f t="shared" si="34"/>
        <v>9.3729840444578549E-3</v>
      </c>
      <c r="BB130" s="2">
        <f t="shared" si="35"/>
        <v>2.4385303500607081E-2</v>
      </c>
      <c r="BC130" s="2">
        <f t="shared" si="36"/>
        <v>3.9575042233014668E-2</v>
      </c>
      <c r="BD130" s="2">
        <f t="shared" si="37"/>
        <v>1.5374785234914645E-2</v>
      </c>
      <c r="BE130">
        <v>1</v>
      </c>
      <c r="BF130">
        <v>2</v>
      </c>
      <c r="BG130">
        <v>8</v>
      </c>
      <c r="BH130">
        <v>4</v>
      </c>
      <c r="BI130">
        <v>5</v>
      </c>
      <c r="BJ130">
        <v>1</v>
      </c>
      <c r="BK130">
        <v>17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1</v>
      </c>
      <c r="BR130">
        <v>172</v>
      </c>
      <c r="BS130">
        <v>1</v>
      </c>
      <c r="BT130">
        <v>1</v>
      </c>
      <c r="BU130">
        <v>1</v>
      </c>
      <c r="BV130">
        <v>1</v>
      </c>
      <c r="BW130">
        <v>19</v>
      </c>
      <c r="BX130">
        <v>17</v>
      </c>
      <c r="BY130">
        <v>0</v>
      </c>
      <c r="BZ130">
        <v>0</v>
      </c>
      <c r="CA130">
        <v>1</v>
      </c>
      <c r="CB130">
        <v>1</v>
      </c>
      <c r="CC130">
        <v>0</v>
      </c>
      <c r="CD130">
        <v>0</v>
      </c>
      <c r="CE130">
        <v>20</v>
      </c>
      <c r="CF130">
        <v>19</v>
      </c>
      <c r="CG130">
        <v>0</v>
      </c>
      <c r="CH130">
        <v>0</v>
      </c>
      <c r="CI130">
        <v>1</v>
      </c>
      <c r="CJ130">
        <v>1</v>
      </c>
      <c r="CK130">
        <v>0</v>
      </c>
      <c r="CL130">
        <v>0</v>
      </c>
      <c r="CM130" t="s">
        <v>649</v>
      </c>
      <c r="CN130">
        <v>46.830001831054688</v>
      </c>
      <c r="CO130">
        <v>46.709999084472663</v>
      </c>
      <c r="CP130">
        <v>48.970001220703118</v>
      </c>
      <c r="CQ130">
        <v>46.330001831054688</v>
      </c>
      <c r="CR130">
        <v>48.840000152587891</v>
      </c>
      <c r="CS130" s="2">
        <f t="shared" si="38"/>
        <v>-2.5691018825542145E-3</v>
      </c>
      <c r="CT130" s="2">
        <f t="shared" si="39"/>
        <v>4.6150746985789137E-2</v>
      </c>
      <c r="CU130" s="2">
        <f t="shared" si="40"/>
        <v>8.1352442917151935E-3</v>
      </c>
      <c r="CV130" s="2">
        <f t="shared" si="41"/>
        <v>5.1392266865097569E-2</v>
      </c>
      <c r="CW130">
        <v>5</v>
      </c>
      <c r="CX130">
        <v>6</v>
      </c>
      <c r="CY130">
        <v>8</v>
      </c>
      <c r="CZ130">
        <v>2</v>
      </c>
      <c r="DA130">
        <v>169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1</v>
      </c>
      <c r="DI130">
        <v>0</v>
      </c>
      <c r="DJ130">
        <v>2</v>
      </c>
      <c r="DK130">
        <v>1</v>
      </c>
      <c r="DL130">
        <v>4</v>
      </c>
      <c r="DM130">
        <v>1</v>
      </c>
      <c r="DN130">
        <v>4</v>
      </c>
      <c r="DO130">
        <v>1</v>
      </c>
      <c r="DP130">
        <v>0</v>
      </c>
      <c r="DQ130">
        <v>2</v>
      </c>
      <c r="DR130">
        <v>2</v>
      </c>
      <c r="DS130">
        <v>1</v>
      </c>
      <c r="DT130">
        <v>0</v>
      </c>
      <c r="DU130">
        <v>1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650</v>
      </c>
      <c r="EF130">
        <v>48.840000152587891</v>
      </c>
      <c r="EG130">
        <v>48.650001525878913</v>
      </c>
      <c r="EH130">
        <v>50.490001678466797</v>
      </c>
      <c r="EI130">
        <v>48.650001525878913</v>
      </c>
      <c r="EJ130">
        <v>49.299999237060547</v>
      </c>
      <c r="EK130" s="2">
        <f t="shared" si="42"/>
        <v>-3.9054187204476953E-3</v>
      </c>
      <c r="EL130" s="2">
        <f t="shared" si="43"/>
        <v>3.6442861782922331E-2</v>
      </c>
      <c r="EM130" s="2">
        <f t="shared" si="44"/>
        <v>0</v>
      </c>
      <c r="EN130" s="2">
        <f t="shared" si="45"/>
        <v>1.318453795619956E-2</v>
      </c>
      <c r="EO130">
        <v>2</v>
      </c>
      <c r="EP130">
        <v>24</v>
      </c>
      <c r="EQ130">
        <v>19</v>
      </c>
      <c r="ER130">
        <v>49</v>
      </c>
      <c r="ES130">
        <v>101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651</v>
      </c>
      <c r="FX130">
        <v>49.299999237060547</v>
      </c>
      <c r="FY130">
        <v>49.669998168945313</v>
      </c>
      <c r="FZ130">
        <v>50.689998626708977</v>
      </c>
      <c r="GA130">
        <v>49.419998168945313</v>
      </c>
      <c r="GB130">
        <v>50.459999084472663</v>
      </c>
      <c r="GC130">
        <v>599</v>
      </c>
      <c r="GD130">
        <v>179</v>
      </c>
      <c r="GE130">
        <v>385</v>
      </c>
      <c r="GF130">
        <v>4</v>
      </c>
      <c r="GG130">
        <v>5</v>
      </c>
      <c r="GH130">
        <v>516</v>
      </c>
      <c r="GI130">
        <v>0</v>
      </c>
      <c r="GJ130">
        <v>321</v>
      </c>
      <c r="GK130">
        <v>6</v>
      </c>
      <c r="GL130">
        <v>174</v>
      </c>
      <c r="GM130">
        <v>4</v>
      </c>
      <c r="GN130">
        <v>2</v>
      </c>
      <c r="GO130">
        <v>1</v>
      </c>
      <c r="GP130">
        <v>1</v>
      </c>
      <c r="GQ130">
        <v>1</v>
      </c>
      <c r="GR130">
        <v>1</v>
      </c>
      <c r="GS130">
        <v>0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1019836</v>
      </c>
      <c r="GZ130">
        <v>1104228</v>
      </c>
      <c r="HA130">
        <v>1.105</v>
      </c>
      <c r="HB130">
        <v>1.3169999999999999</v>
      </c>
      <c r="HC130">
        <v>0.62</v>
      </c>
      <c r="HD130">
        <v>5.42</v>
      </c>
      <c r="HE130">
        <v>0</v>
      </c>
      <c r="HF130" s="2">
        <f t="shared" si="46"/>
        <v>7.4491432559805615E-3</v>
      </c>
      <c r="HG130" s="2">
        <f t="shared" si="47"/>
        <v>2.0122321668918253E-2</v>
      </c>
      <c r="HH130" s="2">
        <f t="shared" si="48"/>
        <v>5.0332194325770629E-3</v>
      </c>
      <c r="HI130" s="2">
        <f t="shared" si="49"/>
        <v>2.0610402980514086E-2</v>
      </c>
      <c r="HJ130" s="3">
        <f t="shared" si="50"/>
        <v>50.669473849395409</v>
      </c>
      <c r="HK130" t="str">
        <f t="shared" si="51"/>
        <v>HALO</v>
      </c>
    </row>
    <row r="131" spans="1:219" x14ac:dyDescent="0.25">
      <c r="A131">
        <v>122</v>
      </c>
      <c r="B131" t="s">
        <v>652</v>
      </c>
      <c r="C131">
        <v>9</v>
      </c>
      <c r="D131">
        <v>1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125</v>
      </c>
      <c r="N131">
        <v>11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</v>
      </c>
      <c r="W131">
        <v>3</v>
      </c>
      <c r="X131">
        <v>4</v>
      </c>
      <c r="Y131">
        <v>14</v>
      </c>
      <c r="Z131">
        <v>31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31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3</v>
      </c>
      <c r="AQ131">
        <v>1</v>
      </c>
      <c r="AR131">
        <v>0</v>
      </c>
      <c r="AS131">
        <v>1</v>
      </c>
      <c r="AT131">
        <v>1</v>
      </c>
      <c r="AU131" t="s">
        <v>219</v>
      </c>
      <c r="AV131">
        <v>98.010002136230483</v>
      </c>
      <c r="AW131">
        <v>98.169998168945327</v>
      </c>
      <c r="AX131">
        <v>98.260002136230483</v>
      </c>
      <c r="AY131">
        <v>96.150001525878906</v>
      </c>
      <c r="AZ131">
        <v>96.730003356933594</v>
      </c>
      <c r="BA131" s="2">
        <f t="shared" si="34"/>
        <v>1.6297854303664039E-3</v>
      </c>
      <c r="BB131" s="2">
        <f t="shared" si="35"/>
        <v>9.1597766464901476E-4</v>
      </c>
      <c r="BC131" s="2">
        <f t="shared" si="36"/>
        <v>2.0576517069809008E-2</v>
      </c>
      <c r="BD131" s="2">
        <f t="shared" si="37"/>
        <v>5.9960902607899547E-3</v>
      </c>
      <c r="BE131">
        <v>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3</v>
      </c>
      <c r="BR131">
        <v>188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3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 t="s">
        <v>327</v>
      </c>
      <c r="CN131">
        <v>96.730003356933594</v>
      </c>
      <c r="CO131">
        <v>96.75</v>
      </c>
      <c r="CP131">
        <v>98.449996948242202</v>
      </c>
      <c r="CQ131">
        <v>96.569999694824219</v>
      </c>
      <c r="CR131">
        <v>97.690002441406236</v>
      </c>
      <c r="CS131" s="2">
        <f t="shared" si="38"/>
        <v>2.0668364926512695E-4</v>
      </c>
      <c r="CT131" s="2">
        <f t="shared" si="39"/>
        <v>1.7267618089779502E-2</v>
      </c>
      <c r="CU131" s="2">
        <f t="shared" si="40"/>
        <v>1.8604682705507525E-3</v>
      </c>
      <c r="CV131" s="2">
        <f t="shared" si="41"/>
        <v>1.1464865580833483E-2</v>
      </c>
      <c r="CW131">
        <v>1</v>
      </c>
      <c r="CX131">
        <v>36</v>
      </c>
      <c r="CY131">
        <v>119</v>
      </c>
      <c r="CZ131">
        <v>34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653</v>
      </c>
      <c r="EF131">
        <v>97.690002441406236</v>
      </c>
      <c r="EG131">
        <v>97.660003662109375</v>
      </c>
      <c r="EH131">
        <v>98.959999084472656</v>
      </c>
      <c r="EI131">
        <v>97.150001525878906</v>
      </c>
      <c r="EJ131">
        <v>98.480003356933594</v>
      </c>
      <c r="EK131" s="2">
        <f t="shared" si="42"/>
        <v>-3.0717569293425839E-4</v>
      </c>
      <c r="EL131" s="2">
        <f t="shared" si="43"/>
        <v>1.313657472100016E-2</v>
      </c>
      <c r="EM131" s="2">
        <f t="shared" si="44"/>
        <v>5.2222211458746726E-3</v>
      </c>
      <c r="EN131" s="2">
        <f t="shared" si="45"/>
        <v>1.3505298392752829E-2</v>
      </c>
      <c r="EO131">
        <v>30</v>
      </c>
      <c r="EP131">
        <v>102</v>
      </c>
      <c r="EQ131">
        <v>38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23</v>
      </c>
      <c r="EY131">
        <v>2</v>
      </c>
      <c r="EZ131">
        <v>4</v>
      </c>
      <c r="FA131">
        <v>3</v>
      </c>
      <c r="FB131">
        <v>1</v>
      </c>
      <c r="FC131">
        <v>1</v>
      </c>
      <c r="FD131">
        <v>33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1</v>
      </c>
      <c r="FK131">
        <v>0</v>
      </c>
      <c r="FL131">
        <v>0</v>
      </c>
      <c r="FM131">
        <v>1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460</v>
      </c>
      <c r="FX131">
        <v>98.480003356933594</v>
      </c>
      <c r="FY131">
        <v>99.370002746582031</v>
      </c>
      <c r="FZ131">
        <v>100.5100021362305</v>
      </c>
      <c r="GA131">
        <v>96.769996643066406</v>
      </c>
      <c r="GB131">
        <v>97.150001525878906</v>
      </c>
      <c r="GC131">
        <v>499</v>
      </c>
      <c r="GD131">
        <v>285</v>
      </c>
      <c r="GE131">
        <v>360</v>
      </c>
      <c r="GF131">
        <v>34</v>
      </c>
      <c r="GG131">
        <v>0</v>
      </c>
      <c r="GH131">
        <v>34</v>
      </c>
      <c r="GI131">
        <v>0</v>
      </c>
      <c r="GJ131">
        <v>34</v>
      </c>
      <c r="GK131">
        <v>0</v>
      </c>
      <c r="GL131">
        <v>220</v>
      </c>
      <c r="GM131">
        <v>0</v>
      </c>
      <c r="GN131">
        <v>1</v>
      </c>
      <c r="GO131">
        <v>2</v>
      </c>
      <c r="GP131">
        <v>1</v>
      </c>
      <c r="GQ131">
        <v>1</v>
      </c>
      <c r="GR131">
        <v>1</v>
      </c>
      <c r="GS131">
        <v>1</v>
      </c>
      <c r="GT131">
        <v>0</v>
      </c>
      <c r="GU131">
        <v>1</v>
      </c>
      <c r="GV131">
        <v>0</v>
      </c>
      <c r="GW131">
        <v>1.9</v>
      </c>
      <c r="GX131" t="s">
        <v>218</v>
      </c>
      <c r="GY131">
        <v>637673</v>
      </c>
      <c r="GZ131">
        <v>955242</v>
      </c>
      <c r="HA131">
        <v>1.27</v>
      </c>
      <c r="HB131">
        <v>1.601</v>
      </c>
      <c r="HC131">
        <v>1.3</v>
      </c>
      <c r="HD131">
        <v>4.9400000000000004</v>
      </c>
      <c r="HE131">
        <v>1.6789999</v>
      </c>
      <c r="HF131" s="2">
        <f t="shared" si="46"/>
        <v>8.9564190907607255E-3</v>
      </c>
      <c r="HG131" s="2">
        <f t="shared" si="47"/>
        <v>1.1342148695841381E-2</v>
      </c>
      <c r="HH131" s="2">
        <f t="shared" si="48"/>
        <v>2.6164899181358336E-2</v>
      </c>
      <c r="HI131" s="2">
        <f t="shared" si="49"/>
        <v>3.9115272963868852E-3</v>
      </c>
      <c r="HJ131" s="3">
        <f t="shared" si="50"/>
        <v>100.49707209363993</v>
      </c>
      <c r="HK131" t="str">
        <f t="shared" si="51"/>
        <v>HAS</v>
      </c>
    </row>
    <row r="132" spans="1:219" x14ac:dyDescent="0.25">
      <c r="A132">
        <v>123</v>
      </c>
      <c r="B132" t="s">
        <v>654</v>
      </c>
      <c r="C132">
        <v>10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28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101</v>
      </c>
      <c r="W132">
        <v>31</v>
      </c>
      <c r="X132">
        <v>25</v>
      </c>
      <c r="Y132">
        <v>8</v>
      </c>
      <c r="Z132">
        <v>18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1</v>
      </c>
      <c r="AR132">
        <v>0</v>
      </c>
      <c r="AS132">
        <v>1</v>
      </c>
      <c r="AT132">
        <v>0</v>
      </c>
      <c r="AU132" t="s">
        <v>496</v>
      </c>
      <c r="AV132">
        <v>33.349998474121087</v>
      </c>
      <c r="AW132">
        <v>33.270000457763672</v>
      </c>
      <c r="AX132">
        <v>34.159999847412109</v>
      </c>
      <c r="AY132">
        <v>33.270000457763672</v>
      </c>
      <c r="AZ132">
        <v>34.049999237060547</v>
      </c>
      <c r="BA132" s="2">
        <f t="shared" si="34"/>
        <v>-2.4045090248487888E-3</v>
      </c>
      <c r="BB132" s="2">
        <f t="shared" si="35"/>
        <v>2.6053846417562587E-2</v>
      </c>
      <c r="BC132" s="2">
        <f t="shared" si="36"/>
        <v>0</v>
      </c>
      <c r="BD132" s="2">
        <f t="shared" si="37"/>
        <v>2.2907453649746667E-2</v>
      </c>
      <c r="BE132">
        <v>3</v>
      </c>
      <c r="BF132">
        <v>3</v>
      </c>
      <c r="BG132">
        <v>6</v>
      </c>
      <c r="BH132">
        <v>87</v>
      </c>
      <c r="BI132">
        <v>96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459</v>
      </c>
      <c r="CN132">
        <v>34.049999237060547</v>
      </c>
      <c r="CO132">
        <v>34.110000610351563</v>
      </c>
      <c r="CP132">
        <v>34.439998626708977</v>
      </c>
      <c r="CQ132">
        <v>33.849998474121087</v>
      </c>
      <c r="CR132">
        <v>34.319999694824219</v>
      </c>
      <c r="CS132" s="2">
        <f t="shared" si="38"/>
        <v>1.7590551808083221E-3</v>
      </c>
      <c r="CT132" s="2">
        <f t="shared" si="39"/>
        <v>9.5818243181198248E-3</v>
      </c>
      <c r="CU132" s="2">
        <f t="shared" si="40"/>
        <v>7.6224606150130381E-3</v>
      </c>
      <c r="CV132" s="2">
        <f t="shared" si="41"/>
        <v>1.3694674384685745E-2</v>
      </c>
      <c r="CW132">
        <v>82</v>
      </c>
      <c r="CX132">
        <v>108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3</v>
      </c>
      <c r="DG132">
        <v>0</v>
      </c>
      <c r="DH132">
        <v>0</v>
      </c>
      <c r="DI132">
        <v>1</v>
      </c>
      <c r="DJ132">
        <v>4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4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338</v>
      </c>
      <c r="EF132">
        <v>34.319999694824219</v>
      </c>
      <c r="EG132">
        <v>34.290000915527337</v>
      </c>
      <c r="EH132">
        <v>34.490001678466797</v>
      </c>
      <c r="EI132">
        <v>34.009998321533203</v>
      </c>
      <c r="EJ132">
        <v>34.040000915527337</v>
      </c>
      <c r="EK132" s="2">
        <f t="shared" si="42"/>
        <v>-8.7485501592099446E-4</v>
      </c>
      <c r="EL132" s="2">
        <f t="shared" si="43"/>
        <v>5.7988040941246988E-3</v>
      </c>
      <c r="EM132" s="2">
        <f t="shared" si="44"/>
        <v>8.1657213916066507E-3</v>
      </c>
      <c r="EN132" s="2">
        <f t="shared" si="45"/>
        <v>8.8139227929484587E-4</v>
      </c>
      <c r="EO132">
        <v>94</v>
      </c>
      <c r="EP132">
        <v>8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20</v>
      </c>
      <c r="EY132">
        <v>15</v>
      </c>
      <c r="EZ132">
        <v>10</v>
      </c>
      <c r="FA132">
        <v>30</v>
      </c>
      <c r="FB132">
        <v>25</v>
      </c>
      <c r="FC132">
        <v>0</v>
      </c>
      <c r="FD132">
        <v>0</v>
      </c>
      <c r="FE132">
        <v>0</v>
      </c>
      <c r="FF132">
        <v>0</v>
      </c>
      <c r="FG132">
        <v>10</v>
      </c>
      <c r="FH132">
        <v>0</v>
      </c>
      <c r="FI132">
        <v>2</v>
      </c>
      <c r="FJ132">
        <v>0</v>
      </c>
      <c r="FK132">
        <v>1</v>
      </c>
      <c r="FL132">
        <v>0</v>
      </c>
      <c r="FM132">
        <v>1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556</v>
      </c>
      <c r="FX132">
        <v>34.040000915527337</v>
      </c>
      <c r="FY132">
        <v>34.150001525878913</v>
      </c>
      <c r="FZ132">
        <v>34.189998626708977</v>
      </c>
      <c r="GA132">
        <v>33.849998474121087</v>
      </c>
      <c r="GB132">
        <v>33.990001678466797</v>
      </c>
      <c r="GC132">
        <v>515</v>
      </c>
      <c r="GD132">
        <v>291</v>
      </c>
      <c r="GE132">
        <v>292</v>
      </c>
      <c r="GF132">
        <v>108</v>
      </c>
      <c r="GG132">
        <v>0</v>
      </c>
      <c r="GH132">
        <v>183</v>
      </c>
      <c r="GI132">
        <v>0</v>
      </c>
      <c r="GJ132">
        <v>0</v>
      </c>
      <c r="GK132">
        <v>0</v>
      </c>
      <c r="GL132">
        <v>47</v>
      </c>
      <c r="GM132">
        <v>0</v>
      </c>
      <c r="GN132">
        <v>29</v>
      </c>
      <c r="GO132">
        <v>2</v>
      </c>
      <c r="GP132">
        <v>2</v>
      </c>
      <c r="GQ132">
        <v>0</v>
      </c>
      <c r="GR132">
        <v>0</v>
      </c>
      <c r="GS132">
        <v>1</v>
      </c>
      <c r="GT132">
        <v>0</v>
      </c>
      <c r="GU132">
        <v>0</v>
      </c>
      <c r="GV132">
        <v>0</v>
      </c>
      <c r="GW132">
        <v>2.2999999999999998</v>
      </c>
      <c r="GX132" t="s">
        <v>218</v>
      </c>
      <c r="GY132">
        <v>2097039</v>
      </c>
      <c r="GZ132">
        <v>2682185</v>
      </c>
      <c r="HA132">
        <v>0.14299999999999999</v>
      </c>
      <c r="HB132">
        <v>3.282</v>
      </c>
      <c r="HC132">
        <v>36.94</v>
      </c>
      <c r="HD132">
        <v>2.37</v>
      </c>
      <c r="HE132">
        <v>5.4814999999999996</v>
      </c>
      <c r="HF132" s="2">
        <f t="shared" si="46"/>
        <v>3.2211011840869164E-3</v>
      </c>
      <c r="HG132" s="2">
        <f t="shared" si="47"/>
        <v>1.1698479800118511E-3</v>
      </c>
      <c r="HH132" s="2">
        <f t="shared" si="48"/>
        <v>8.7848620308401681E-3</v>
      </c>
      <c r="HI132" s="2">
        <f t="shared" si="49"/>
        <v>4.1189525575812125E-3</v>
      </c>
      <c r="HJ132" s="3">
        <f t="shared" si="50"/>
        <v>34.189951836181365</v>
      </c>
      <c r="HK132" t="str">
        <f t="shared" si="51"/>
        <v>PEAK</v>
      </c>
    </row>
    <row r="133" spans="1:219" x14ac:dyDescent="0.25">
      <c r="A133">
        <v>124</v>
      </c>
      <c r="B133" t="s">
        <v>655</v>
      </c>
      <c r="C133">
        <v>10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157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 t="s">
        <v>276</v>
      </c>
      <c r="AV133">
        <v>133.75999450683591</v>
      </c>
      <c r="AW133">
        <v>132.3800048828125</v>
      </c>
      <c r="AX133">
        <v>133.19000244140619</v>
      </c>
      <c r="AY133">
        <v>130.6000061035156</v>
      </c>
      <c r="AZ133">
        <v>132.67999267578119</v>
      </c>
      <c r="BA133" s="2">
        <f t="shared" si="34"/>
        <v>-1.0424456663564952E-2</v>
      </c>
      <c r="BB133" s="2">
        <f t="shared" si="35"/>
        <v>6.0815192112488869E-3</v>
      </c>
      <c r="BC133" s="2">
        <f t="shared" si="36"/>
        <v>1.3446130183124128E-2</v>
      </c>
      <c r="BD133" s="2">
        <f t="shared" si="37"/>
        <v>1.5676716061842733E-2</v>
      </c>
      <c r="BE133">
        <v>18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6</v>
      </c>
      <c r="BO133">
        <v>8</v>
      </c>
      <c r="BP133">
        <v>20</v>
      </c>
      <c r="BQ133">
        <v>27</v>
      </c>
      <c r="BR133">
        <v>90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1</v>
      </c>
      <c r="CB133">
        <v>0</v>
      </c>
      <c r="CC133">
        <v>0</v>
      </c>
      <c r="CD133">
        <v>0</v>
      </c>
      <c r="CE133">
        <v>11</v>
      </c>
      <c r="CF133">
        <v>1</v>
      </c>
      <c r="CG133">
        <v>8</v>
      </c>
      <c r="CH133">
        <v>0</v>
      </c>
      <c r="CI133">
        <v>1</v>
      </c>
      <c r="CJ133">
        <v>1</v>
      </c>
      <c r="CK133">
        <v>1</v>
      </c>
      <c r="CL133">
        <v>0</v>
      </c>
      <c r="CM133" t="s">
        <v>499</v>
      </c>
      <c r="CN133">
        <v>132.67999267578119</v>
      </c>
      <c r="CO133">
        <v>132.42999267578119</v>
      </c>
      <c r="CP133">
        <v>135.8999938964844</v>
      </c>
      <c r="CQ133">
        <v>132.0299987792969</v>
      </c>
      <c r="CR133">
        <v>134.99000549316409</v>
      </c>
      <c r="CS133" s="2">
        <f t="shared" si="38"/>
        <v>-1.8877898801372694E-3</v>
      </c>
      <c r="CT133" s="2">
        <f t="shared" si="39"/>
        <v>2.5533490629486844E-2</v>
      </c>
      <c r="CU133" s="2">
        <f t="shared" si="40"/>
        <v>3.0204177195989335E-3</v>
      </c>
      <c r="CV133" s="2">
        <f t="shared" si="41"/>
        <v>2.1927599032634193E-2</v>
      </c>
      <c r="CW133">
        <v>4</v>
      </c>
      <c r="CX133">
        <v>5</v>
      </c>
      <c r="CY133">
        <v>3</v>
      </c>
      <c r="CZ133">
        <v>43</v>
      </c>
      <c r="DA133">
        <v>119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1</v>
      </c>
      <c r="DL133">
        <v>1</v>
      </c>
      <c r="DM133">
        <v>1</v>
      </c>
      <c r="DN133">
        <v>1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431</v>
      </c>
      <c r="EF133">
        <v>134.99000549316409</v>
      </c>
      <c r="EG133">
        <v>137.38999938964841</v>
      </c>
      <c r="EH133">
        <v>140.44000244140619</v>
      </c>
      <c r="EI133">
        <v>136.78999328613281</v>
      </c>
      <c r="EJ133">
        <v>137.58000183105469</v>
      </c>
      <c r="EK133" s="2">
        <f t="shared" si="42"/>
        <v>1.7468475923620552E-2</v>
      </c>
      <c r="EL133" s="2">
        <f t="shared" si="43"/>
        <v>2.1717480765712005E-2</v>
      </c>
      <c r="EM133" s="2">
        <f t="shared" si="44"/>
        <v>4.3671745118356586E-3</v>
      </c>
      <c r="EN133" s="2">
        <f t="shared" si="45"/>
        <v>5.742175711641484E-3</v>
      </c>
      <c r="EO133">
        <v>60</v>
      </c>
      <c r="EP133">
        <v>51</v>
      </c>
      <c r="EQ133">
        <v>47</v>
      </c>
      <c r="ER133">
        <v>14</v>
      </c>
      <c r="ES133">
        <v>2</v>
      </c>
      <c r="ET133">
        <v>2</v>
      </c>
      <c r="EU133">
        <v>63</v>
      </c>
      <c r="EV133">
        <v>1</v>
      </c>
      <c r="EW133">
        <v>2</v>
      </c>
      <c r="EX133">
        <v>9</v>
      </c>
      <c r="EY133">
        <v>6</v>
      </c>
      <c r="EZ133">
        <v>1</v>
      </c>
      <c r="FA133">
        <v>1</v>
      </c>
      <c r="FB133">
        <v>0</v>
      </c>
      <c r="FC133">
        <v>2</v>
      </c>
      <c r="FD133">
        <v>2</v>
      </c>
      <c r="FE133">
        <v>1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656</v>
      </c>
      <c r="FX133">
        <v>137.58000183105469</v>
      </c>
      <c r="FY133">
        <v>138.1000061035156</v>
      </c>
      <c r="FZ133">
        <v>139.8999938964844</v>
      </c>
      <c r="GA133">
        <v>137.75</v>
      </c>
      <c r="GB133">
        <v>139.19999694824219</v>
      </c>
      <c r="GC133">
        <v>367</v>
      </c>
      <c r="GD133">
        <v>329</v>
      </c>
      <c r="GE133">
        <v>348</v>
      </c>
      <c r="GF133">
        <v>18</v>
      </c>
      <c r="GG133">
        <v>2</v>
      </c>
      <c r="GH133">
        <v>178</v>
      </c>
      <c r="GI133">
        <v>2</v>
      </c>
      <c r="GJ133">
        <v>178</v>
      </c>
      <c r="GK133">
        <v>1</v>
      </c>
      <c r="GL133">
        <v>247</v>
      </c>
      <c r="GM133">
        <v>1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  <c r="GT133">
        <v>0</v>
      </c>
      <c r="GU133">
        <v>0</v>
      </c>
      <c r="GV133">
        <v>0</v>
      </c>
      <c r="GW133">
        <v>2.4</v>
      </c>
      <c r="GX133" t="s">
        <v>218</v>
      </c>
      <c r="GY133">
        <v>487115</v>
      </c>
      <c r="GZ133">
        <v>304585</v>
      </c>
      <c r="HA133">
        <v>2.8109999999999999</v>
      </c>
      <c r="HB133">
        <v>4.8970000000000002</v>
      </c>
      <c r="HC133">
        <v>7.97</v>
      </c>
      <c r="HD133">
        <v>3.78</v>
      </c>
      <c r="HE133">
        <v>8.3799999999999999E-2</v>
      </c>
      <c r="HF133" s="2">
        <f t="shared" si="46"/>
        <v>3.7654181714599222E-3</v>
      </c>
      <c r="HG133" s="2">
        <f t="shared" si="47"/>
        <v>1.2866246400987436E-2</v>
      </c>
      <c r="HH133" s="2">
        <f t="shared" si="48"/>
        <v>2.5344394500116385E-3</v>
      </c>
      <c r="HI133" s="2">
        <f t="shared" si="49"/>
        <v>1.0416644971488975E-2</v>
      </c>
      <c r="HJ133" s="3">
        <f t="shared" si="50"/>
        <v>139.87683481002131</v>
      </c>
      <c r="HK133" t="str">
        <f t="shared" si="51"/>
        <v>HEI</v>
      </c>
    </row>
    <row r="134" spans="1:219" x14ac:dyDescent="0.25">
      <c r="A134">
        <v>125</v>
      </c>
      <c r="B134" t="s">
        <v>657</v>
      </c>
      <c r="C134">
        <v>11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132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46</v>
      </c>
      <c r="W134">
        <v>12</v>
      </c>
      <c r="X134">
        <v>13</v>
      </c>
      <c r="Y134">
        <v>7</v>
      </c>
      <c r="Z134">
        <v>8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658</v>
      </c>
      <c r="AV134">
        <v>160.97999572753909</v>
      </c>
      <c r="AW134">
        <v>160.6499938964844</v>
      </c>
      <c r="AX134">
        <v>163.19000244140619</v>
      </c>
      <c r="AY134">
        <v>160.2799987792969</v>
      </c>
      <c r="AZ134">
        <v>162.19000244140619</v>
      </c>
      <c r="BA134" s="2">
        <f t="shared" si="34"/>
        <v>-2.0541664711628549E-3</v>
      </c>
      <c r="BB134" s="2">
        <f t="shared" si="35"/>
        <v>1.5564731337226245E-2</v>
      </c>
      <c r="BC134" s="2">
        <f t="shared" si="36"/>
        <v>2.3031131730133492E-3</v>
      </c>
      <c r="BD134" s="2">
        <f t="shared" si="37"/>
        <v>1.1776334135017441E-2</v>
      </c>
      <c r="BE134">
        <v>22</v>
      </c>
      <c r="BF134">
        <v>111</v>
      </c>
      <c r="BG134">
        <v>56</v>
      </c>
      <c r="BH134">
        <v>5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5</v>
      </c>
      <c r="BO134">
        <v>2</v>
      </c>
      <c r="BP134">
        <v>0</v>
      </c>
      <c r="BQ134">
        <v>0</v>
      </c>
      <c r="BR134">
        <v>0</v>
      </c>
      <c r="BS134">
        <v>1</v>
      </c>
      <c r="BT134">
        <v>7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659</v>
      </c>
      <c r="CN134">
        <v>162.19000244140619</v>
      </c>
      <c r="CO134">
        <v>162.78999328613281</v>
      </c>
      <c r="CP134">
        <v>163.99000549316409</v>
      </c>
      <c r="CQ134">
        <v>162.78999328613281</v>
      </c>
      <c r="CR134">
        <v>162.94000244140619</v>
      </c>
      <c r="CS134" s="2">
        <f t="shared" si="38"/>
        <v>3.6856739939292726E-3</v>
      </c>
      <c r="CT134" s="2">
        <f t="shared" si="39"/>
        <v>7.3175935534760539E-3</v>
      </c>
      <c r="CU134" s="2">
        <f t="shared" si="40"/>
        <v>0</v>
      </c>
      <c r="CV134" s="2">
        <f t="shared" si="41"/>
        <v>9.2064043835593523E-4</v>
      </c>
      <c r="CW134">
        <v>166</v>
      </c>
      <c r="CX134">
        <v>29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660</v>
      </c>
      <c r="EF134">
        <v>162.94000244140619</v>
      </c>
      <c r="EG134">
        <v>162.99000549316409</v>
      </c>
      <c r="EH134">
        <v>163.4100036621094</v>
      </c>
      <c r="EI134">
        <v>161.57000732421881</v>
      </c>
      <c r="EJ134">
        <v>162.24000549316409</v>
      </c>
      <c r="EK134" s="2">
        <f t="shared" si="42"/>
        <v>3.0678599958688935E-4</v>
      </c>
      <c r="EL134" s="2">
        <f t="shared" si="43"/>
        <v>2.5702108777487798E-3</v>
      </c>
      <c r="EM134" s="2">
        <f t="shared" si="44"/>
        <v>8.712179404183451E-3</v>
      </c>
      <c r="EN134" s="2">
        <f t="shared" si="45"/>
        <v>4.1296729922356556E-3</v>
      </c>
      <c r="EO134">
        <v>38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78</v>
      </c>
      <c r="EY134">
        <v>17</v>
      </c>
      <c r="EZ134">
        <v>39</v>
      </c>
      <c r="FA134">
        <v>23</v>
      </c>
      <c r="FB134">
        <v>20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275</v>
      </c>
      <c r="FX134">
        <v>162.24000549316409</v>
      </c>
      <c r="FY134">
        <v>162.21000671386719</v>
      </c>
      <c r="FZ134">
        <v>162.5899963378906</v>
      </c>
      <c r="GA134">
        <v>161.1499938964844</v>
      </c>
      <c r="GB134">
        <v>161.42999267578119</v>
      </c>
      <c r="GC134">
        <v>559</v>
      </c>
      <c r="GD134">
        <v>270</v>
      </c>
      <c r="GE134">
        <v>233</v>
      </c>
      <c r="GF134">
        <v>177</v>
      </c>
      <c r="GG134">
        <v>0</v>
      </c>
      <c r="GH134">
        <v>5</v>
      </c>
      <c r="GI134">
        <v>0</v>
      </c>
      <c r="GJ134">
        <v>0</v>
      </c>
      <c r="GK134">
        <v>0</v>
      </c>
      <c r="GL134">
        <v>28</v>
      </c>
      <c r="GM134">
        <v>0</v>
      </c>
      <c r="GN134">
        <v>20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2.4</v>
      </c>
      <c r="GX134" t="s">
        <v>218</v>
      </c>
      <c r="GY134">
        <v>826221</v>
      </c>
      <c r="GZ134">
        <v>986371</v>
      </c>
      <c r="HA134">
        <v>0.93</v>
      </c>
      <c r="HB134">
        <v>1.5740000000000001</v>
      </c>
      <c r="HC134">
        <v>3.14</v>
      </c>
      <c r="HD134">
        <v>2.4500000000000002</v>
      </c>
      <c r="HE134">
        <v>0.51619999999999999</v>
      </c>
      <c r="HF134" s="2">
        <f t="shared" si="46"/>
        <v>-1.8493790799123389E-4</v>
      </c>
      <c r="HG134" s="2">
        <f t="shared" si="47"/>
        <v>2.3371033432691979E-3</v>
      </c>
      <c r="HH134" s="2">
        <f t="shared" si="48"/>
        <v>6.5348176654268508E-3</v>
      </c>
      <c r="HI134" s="2">
        <f t="shared" si="49"/>
        <v>1.734490441681058E-3</v>
      </c>
      <c r="HJ134" s="3">
        <f t="shared" si="50"/>
        <v>162.5891082628699</v>
      </c>
      <c r="HK134" t="str">
        <f t="shared" si="51"/>
        <v>HSY</v>
      </c>
    </row>
    <row r="135" spans="1:219" x14ac:dyDescent="0.25">
      <c r="A135">
        <v>126</v>
      </c>
      <c r="B135" t="s">
        <v>661</v>
      </c>
      <c r="C135">
        <v>9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5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6</v>
      </c>
      <c r="W135">
        <v>5</v>
      </c>
      <c r="X135">
        <v>9</v>
      </c>
      <c r="Y135">
        <v>14</v>
      </c>
      <c r="Z135">
        <v>129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8</v>
      </c>
      <c r="AN135">
        <v>1</v>
      </c>
      <c r="AO135">
        <v>0</v>
      </c>
      <c r="AP135">
        <v>0</v>
      </c>
      <c r="AQ135">
        <v>1</v>
      </c>
      <c r="AR135">
        <v>1</v>
      </c>
      <c r="AS135">
        <v>0</v>
      </c>
      <c r="AT135">
        <v>0</v>
      </c>
      <c r="AU135" t="s">
        <v>295</v>
      </c>
      <c r="AV135">
        <v>113.48000335693359</v>
      </c>
      <c r="AW135">
        <v>113.9199981689453</v>
      </c>
      <c r="AX135">
        <v>114.6699981689453</v>
      </c>
      <c r="AY135">
        <v>112.9700012207031</v>
      </c>
      <c r="AZ135">
        <v>113.4300003051758</v>
      </c>
      <c r="BA135" s="2">
        <f t="shared" si="34"/>
        <v>3.8623140720137616E-3</v>
      </c>
      <c r="BB135" s="2">
        <f t="shared" si="35"/>
        <v>6.5405076478244339E-3</v>
      </c>
      <c r="BC135" s="2">
        <f t="shared" si="36"/>
        <v>8.3391587386908439E-3</v>
      </c>
      <c r="BD135" s="2">
        <f t="shared" si="37"/>
        <v>4.0553564597999303E-3</v>
      </c>
      <c r="BE135">
        <v>26</v>
      </c>
      <c r="BF135">
        <v>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18</v>
      </c>
      <c r="BO135">
        <v>9</v>
      </c>
      <c r="BP135">
        <v>9</v>
      </c>
      <c r="BQ135">
        <v>8</v>
      </c>
      <c r="BR135">
        <v>89</v>
      </c>
      <c r="BS135">
        <v>0</v>
      </c>
      <c r="BT135">
        <v>0</v>
      </c>
      <c r="BU135">
        <v>0</v>
      </c>
      <c r="BV135">
        <v>0</v>
      </c>
      <c r="BW135">
        <v>3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589</v>
      </c>
      <c r="CN135">
        <v>113.4300003051758</v>
      </c>
      <c r="CO135">
        <v>113.75</v>
      </c>
      <c r="CP135">
        <v>115.7799987792969</v>
      </c>
      <c r="CQ135">
        <v>113.75</v>
      </c>
      <c r="CR135">
        <v>115.0100021362305</v>
      </c>
      <c r="CS135" s="2">
        <f t="shared" si="38"/>
        <v>2.8131841303227212E-3</v>
      </c>
      <c r="CT135" s="2">
        <f t="shared" si="39"/>
        <v>1.7533242362236856E-2</v>
      </c>
      <c r="CU135" s="2">
        <f t="shared" si="40"/>
        <v>0</v>
      </c>
      <c r="CV135" s="2">
        <f t="shared" si="41"/>
        <v>1.0955587451759285E-2</v>
      </c>
      <c r="CW135">
        <v>3</v>
      </c>
      <c r="CX135">
        <v>16</v>
      </c>
      <c r="CY135">
        <v>95</v>
      </c>
      <c r="CZ135">
        <v>30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662</v>
      </c>
      <c r="EF135">
        <v>115.0100021362305</v>
      </c>
      <c r="EG135">
        <v>114.8000030517578</v>
      </c>
      <c r="EH135">
        <v>115.129997253418</v>
      </c>
      <c r="EI135">
        <v>113.80999755859381</v>
      </c>
      <c r="EJ135">
        <v>114.19000244140619</v>
      </c>
      <c r="EK135" s="2">
        <f t="shared" si="42"/>
        <v>-1.829260269078814E-3</v>
      </c>
      <c r="EL135" s="2">
        <f t="shared" si="43"/>
        <v>2.8662747288513701E-3</v>
      </c>
      <c r="EM135" s="2">
        <f t="shared" si="44"/>
        <v>8.6237410004044168E-3</v>
      </c>
      <c r="EN135" s="2">
        <f t="shared" si="45"/>
        <v>3.3278297109011756E-3</v>
      </c>
      <c r="EO135">
        <v>61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23</v>
      </c>
      <c r="EY135">
        <v>14</v>
      </c>
      <c r="EZ135">
        <v>24</v>
      </c>
      <c r="FA135">
        <v>13</v>
      </c>
      <c r="FB135">
        <v>28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663</v>
      </c>
      <c r="FX135">
        <v>114.19000244140619</v>
      </c>
      <c r="FY135">
        <v>114.26999664306641</v>
      </c>
      <c r="FZ135">
        <v>116.26999664306641</v>
      </c>
      <c r="GA135">
        <v>113.8000030517578</v>
      </c>
      <c r="GB135">
        <v>115.9199981689453</v>
      </c>
      <c r="GC135">
        <v>240</v>
      </c>
      <c r="GD135">
        <v>398</v>
      </c>
      <c r="GE135">
        <v>205</v>
      </c>
      <c r="GF135">
        <v>102</v>
      </c>
      <c r="GG135">
        <v>0</v>
      </c>
      <c r="GH135">
        <v>30</v>
      </c>
      <c r="GI135">
        <v>0</v>
      </c>
      <c r="GJ135">
        <v>30</v>
      </c>
      <c r="GK135">
        <v>0</v>
      </c>
      <c r="GL135">
        <v>246</v>
      </c>
      <c r="GM135">
        <v>0</v>
      </c>
      <c r="GN135">
        <v>28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1.7</v>
      </c>
      <c r="GX135" t="s">
        <v>218</v>
      </c>
      <c r="GY135">
        <v>171647</v>
      </c>
      <c r="GZ135">
        <v>257800</v>
      </c>
      <c r="HA135">
        <v>0.99199999999999999</v>
      </c>
      <c r="HB135">
        <v>1.4890000000000001</v>
      </c>
      <c r="HC135">
        <v>2.59</v>
      </c>
      <c r="HD135">
        <v>2.2000000000000002</v>
      </c>
      <c r="HE135">
        <v>0.24379998</v>
      </c>
      <c r="HF135" s="2">
        <f t="shared" si="46"/>
        <v>7.0004554135139063E-4</v>
      </c>
      <c r="HG135" s="2">
        <f t="shared" si="47"/>
        <v>1.7201342201288106E-2</v>
      </c>
      <c r="HH135" s="2">
        <f t="shared" si="48"/>
        <v>4.113009583580185E-3</v>
      </c>
      <c r="HI135" s="2">
        <f t="shared" si="49"/>
        <v>1.8288432976834246E-2</v>
      </c>
      <c r="HJ135" s="3">
        <f t="shared" si="50"/>
        <v>116.23559395866384</v>
      </c>
      <c r="HK135" t="str">
        <f t="shared" si="51"/>
        <v>HRC</v>
      </c>
    </row>
    <row r="136" spans="1:219" x14ac:dyDescent="0.25">
      <c r="A136">
        <v>127</v>
      </c>
      <c r="B136" t="s">
        <v>664</v>
      </c>
      <c r="C136">
        <v>11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75</v>
      </c>
      <c r="N136">
        <v>93</v>
      </c>
      <c r="O136">
        <v>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7</v>
      </c>
      <c r="X136">
        <v>8</v>
      </c>
      <c r="Y136">
        <v>6</v>
      </c>
      <c r="Z136">
        <v>0</v>
      </c>
      <c r="AA136">
        <v>1</v>
      </c>
      <c r="AB136">
        <v>23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665</v>
      </c>
      <c r="AV136">
        <v>14.909999847412109</v>
      </c>
      <c r="AW136">
        <v>14.89999961853027</v>
      </c>
      <c r="AX136">
        <v>15.22000026702881</v>
      </c>
      <c r="AY136">
        <v>14.82999992370606</v>
      </c>
      <c r="AZ136">
        <v>15.090000152587891</v>
      </c>
      <c r="BA136" s="2">
        <f t="shared" si="34"/>
        <v>-6.7115631797753927E-4</v>
      </c>
      <c r="BB136" s="2">
        <f t="shared" si="35"/>
        <v>2.1025009387927507E-2</v>
      </c>
      <c r="BC136" s="2">
        <f t="shared" si="36"/>
        <v>4.6979662158618263E-3</v>
      </c>
      <c r="BD136" s="2">
        <f t="shared" si="37"/>
        <v>1.7229968605218415E-2</v>
      </c>
      <c r="BE136">
        <v>8</v>
      </c>
      <c r="BF136">
        <v>46</v>
      </c>
      <c r="BG136">
        <v>53</v>
      </c>
      <c r="BH136">
        <v>60</v>
      </c>
      <c r="BI136">
        <v>18</v>
      </c>
      <c r="BJ136">
        <v>0</v>
      </c>
      <c r="BK136">
        <v>0</v>
      </c>
      <c r="BL136">
        <v>0</v>
      </c>
      <c r="BM136">
        <v>0</v>
      </c>
      <c r="BN136">
        <v>3</v>
      </c>
      <c r="BO136">
        <v>3</v>
      </c>
      <c r="BP136">
        <v>2</v>
      </c>
      <c r="BQ136">
        <v>1</v>
      </c>
      <c r="BR136">
        <v>0</v>
      </c>
      <c r="BS136">
        <v>1</v>
      </c>
      <c r="BT136">
        <v>9</v>
      </c>
      <c r="BU136">
        <v>1</v>
      </c>
      <c r="BV136">
        <v>9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303</v>
      </c>
      <c r="CN136">
        <v>15.090000152587891</v>
      </c>
      <c r="CO136">
        <v>15.13000011444092</v>
      </c>
      <c r="CP136">
        <v>15.30000019073486</v>
      </c>
      <c r="CQ136">
        <v>15.10000038146973</v>
      </c>
      <c r="CR136">
        <v>15.239999771118161</v>
      </c>
      <c r="CS136" s="2">
        <f t="shared" si="38"/>
        <v>2.6437515895886277E-3</v>
      </c>
      <c r="CT136" s="2">
        <f t="shared" si="39"/>
        <v>1.1111115959128282E-2</v>
      </c>
      <c r="CU136" s="2">
        <f t="shared" si="40"/>
        <v>1.9827979341887625E-3</v>
      </c>
      <c r="CV136" s="2">
        <f t="shared" si="41"/>
        <v>9.1863117946857642E-3</v>
      </c>
      <c r="CW136">
        <v>66</v>
      </c>
      <c r="CX136">
        <v>109</v>
      </c>
      <c r="CY136">
        <v>4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3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3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653</v>
      </c>
      <c r="EF136">
        <v>15.239999771118161</v>
      </c>
      <c r="EG136">
        <v>15.260000228881839</v>
      </c>
      <c r="EH136">
        <v>15.260000228881839</v>
      </c>
      <c r="EI136">
        <v>14.960000038146971</v>
      </c>
      <c r="EJ136">
        <v>15.060000419616699</v>
      </c>
      <c r="EK136" s="2">
        <f t="shared" si="42"/>
        <v>1.3106459674767645E-3</v>
      </c>
      <c r="EL136" s="2">
        <f t="shared" si="43"/>
        <v>0</v>
      </c>
      <c r="EM136" s="2">
        <f t="shared" si="44"/>
        <v>1.9659252046869136E-2</v>
      </c>
      <c r="EN136" s="2">
        <f t="shared" si="45"/>
        <v>6.6401313866811806E-3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4</v>
      </c>
      <c r="EZ136">
        <v>9</v>
      </c>
      <c r="FA136">
        <v>15</v>
      </c>
      <c r="FB136">
        <v>154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1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 t="s">
        <v>666</v>
      </c>
      <c r="FX136">
        <v>15.060000419616699</v>
      </c>
      <c r="FY136">
        <v>15.10999965667725</v>
      </c>
      <c r="FZ136">
        <v>15.14500045776367</v>
      </c>
      <c r="GA136">
        <v>14.914999961853029</v>
      </c>
      <c r="GB136">
        <v>15.069999694824221</v>
      </c>
      <c r="GC136">
        <v>536</v>
      </c>
      <c r="GD136">
        <v>218</v>
      </c>
      <c r="GE136">
        <v>179</v>
      </c>
      <c r="GF136">
        <v>186</v>
      </c>
      <c r="GG136">
        <v>0</v>
      </c>
      <c r="GH136">
        <v>78</v>
      </c>
      <c r="GI136">
        <v>0</v>
      </c>
      <c r="GJ136">
        <v>0</v>
      </c>
      <c r="GK136">
        <v>9</v>
      </c>
      <c r="GL136">
        <v>154</v>
      </c>
      <c r="GM136">
        <v>0</v>
      </c>
      <c r="GN136">
        <v>154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2.1</v>
      </c>
      <c r="GX136" t="s">
        <v>218</v>
      </c>
      <c r="GY136">
        <v>669965</v>
      </c>
      <c r="GZ136">
        <v>1116071</v>
      </c>
      <c r="HA136">
        <v>1.575</v>
      </c>
      <c r="HB136">
        <v>1.95</v>
      </c>
      <c r="HC136">
        <v>1.96</v>
      </c>
      <c r="HD136">
        <v>17.440000000000001</v>
      </c>
      <c r="HE136">
        <v>0</v>
      </c>
      <c r="HF136" s="2">
        <f t="shared" si="46"/>
        <v>3.3090164259834687E-3</v>
      </c>
      <c r="HG136" s="2">
        <f t="shared" si="47"/>
        <v>2.3110465518988432E-3</v>
      </c>
      <c r="HH136" s="2">
        <f t="shared" si="48"/>
        <v>1.2905340784574282E-2</v>
      </c>
      <c r="HI136" s="2">
        <f t="shared" si="49"/>
        <v>1.0285317591905874E-2</v>
      </c>
      <c r="HJ136" s="3">
        <f t="shared" si="50"/>
        <v>15.144919569283006</v>
      </c>
      <c r="HK136" t="str">
        <f t="shared" si="51"/>
        <v>TWNK</v>
      </c>
    </row>
    <row r="137" spans="1:219" x14ac:dyDescent="0.25">
      <c r="A137">
        <v>128</v>
      </c>
      <c r="B137" t="s">
        <v>667</v>
      </c>
      <c r="C137">
        <v>9</v>
      </c>
      <c r="D137">
        <v>1</v>
      </c>
      <c r="E137">
        <v>5</v>
      </c>
      <c r="F137">
        <v>1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2</v>
      </c>
      <c r="Z137">
        <v>132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 t="s">
        <v>570</v>
      </c>
      <c r="AV137">
        <v>106.1600036621094</v>
      </c>
      <c r="AW137">
        <v>105.90000152587891</v>
      </c>
      <c r="AX137">
        <v>105.9499969482422</v>
      </c>
      <c r="AY137">
        <v>103.30999755859381</v>
      </c>
      <c r="AZ137">
        <v>103.5899963378906</v>
      </c>
      <c r="BA137" s="2">
        <f t="shared" si="34"/>
        <v>-2.4551665012673141E-3</v>
      </c>
      <c r="BB137" s="2">
        <f t="shared" si="35"/>
        <v>4.7187752527944049E-4</v>
      </c>
      <c r="BC137" s="2">
        <f t="shared" si="36"/>
        <v>2.4457072048787221E-2</v>
      </c>
      <c r="BD137" s="2">
        <f t="shared" si="37"/>
        <v>2.7029519180934436E-3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9</v>
      </c>
      <c r="BO137">
        <v>6</v>
      </c>
      <c r="BP137">
        <v>5</v>
      </c>
      <c r="BQ137">
        <v>2</v>
      </c>
      <c r="BR137">
        <v>127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4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 t="s">
        <v>668</v>
      </c>
      <c r="CN137">
        <v>103.5899963378906</v>
      </c>
      <c r="CO137">
        <v>103.0699996948242</v>
      </c>
      <c r="CP137">
        <v>104.7200012207031</v>
      </c>
      <c r="CQ137">
        <v>101.98000335693359</v>
      </c>
      <c r="CR137">
        <v>104.44000244140619</v>
      </c>
      <c r="CS137" s="2">
        <f t="shared" si="38"/>
        <v>-5.0450824158922991E-3</v>
      </c>
      <c r="CT137" s="2">
        <f t="shared" si="39"/>
        <v>1.5756316908375756E-2</v>
      </c>
      <c r="CU137" s="2">
        <f t="shared" si="40"/>
        <v>1.0575301650508795E-2</v>
      </c>
      <c r="CV137" s="2">
        <f t="shared" si="41"/>
        <v>2.3554184478813411E-2</v>
      </c>
      <c r="CW137">
        <v>31</v>
      </c>
      <c r="CX137">
        <v>17</v>
      </c>
      <c r="CY137">
        <v>59</v>
      </c>
      <c r="CZ137">
        <v>7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9</v>
      </c>
      <c r="DG137">
        <v>4</v>
      </c>
      <c r="DH137">
        <v>7</v>
      </c>
      <c r="DI137">
        <v>4</v>
      </c>
      <c r="DJ137">
        <v>7</v>
      </c>
      <c r="DK137">
        <v>1</v>
      </c>
      <c r="DL137">
        <v>31</v>
      </c>
      <c r="DM137">
        <v>0</v>
      </c>
      <c r="DN137">
        <v>0</v>
      </c>
      <c r="DO137">
        <v>2</v>
      </c>
      <c r="DP137">
        <v>0</v>
      </c>
      <c r="DQ137">
        <v>7</v>
      </c>
      <c r="DR137">
        <v>7</v>
      </c>
      <c r="DS137">
        <v>1</v>
      </c>
      <c r="DT137">
        <v>0</v>
      </c>
      <c r="DU137">
        <v>2</v>
      </c>
      <c r="DV137">
        <v>1</v>
      </c>
      <c r="DW137">
        <v>1</v>
      </c>
      <c r="DX137">
        <v>0</v>
      </c>
      <c r="DY137">
        <v>1</v>
      </c>
      <c r="DZ137">
        <v>1</v>
      </c>
      <c r="EA137">
        <v>1</v>
      </c>
      <c r="EB137">
        <v>0</v>
      </c>
      <c r="EC137">
        <v>1</v>
      </c>
      <c r="ED137">
        <v>1</v>
      </c>
      <c r="EE137" t="s">
        <v>669</v>
      </c>
      <c r="EF137">
        <v>104.44000244140619</v>
      </c>
      <c r="EG137">
        <v>104.7200012207031</v>
      </c>
      <c r="EH137">
        <v>105.4899978637695</v>
      </c>
      <c r="EI137">
        <v>103.73000335693359</v>
      </c>
      <c r="EJ137">
        <v>104.86000061035161</v>
      </c>
      <c r="EK137" s="2">
        <f t="shared" si="42"/>
        <v>2.6737851034472904E-3</v>
      </c>
      <c r="EL137" s="2">
        <f t="shared" si="43"/>
        <v>7.2992383985142073E-3</v>
      </c>
      <c r="EM137" s="2">
        <f t="shared" si="44"/>
        <v>9.4537610029532537E-3</v>
      </c>
      <c r="EN137" s="2">
        <f t="shared" si="45"/>
        <v>1.0776246870500827E-2</v>
      </c>
      <c r="EO137">
        <v>50</v>
      </c>
      <c r="EP137">
        <v>14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17</v>
      </c>
      <c r="EY137">
        <v>9</v>
      </c>
      <c r="EZ137">
        <v>10</v>
      </c>
      <c r="FA137">
        <v>13</v>
      </c>
      <c r="FB137">
        <v>24</v>
      </c>
      <c r="FC137">
        <v>0</v>
      </c>
      <c r="FD137">
        <v>0</v>
      </c>
      <c r="FE137">
        <v>0</v>
      </c>
      <c r="FF137">
        <v>0</v>
      </c>
      <c r="FG137">
        <v>16</v>
      </c>
      <c r="FH137">
        <v>0</v>
      </c>
      <c r="FI137">
        <v>15</v>
      </c>
      <c r="FJ137">
        <v>0</v>
      </c>
      <c r="FK137">
        <v>1</v>
      </c>
      <c r="FL137">
        <v>0</v>
      </c>
      <c r="FM137">
        <v>1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559</v>
      </c>
      <c r="FX137">
        <v>104.86000061035161</v>
      </c>
      <c r="FY137">
        <v>105</v>
      </c>
      <c r="FZ137">
        <v>106.4499969482422</v>
      </c>
      <c r="GA137">
        <v>103.9899978637695</v>
      </c>
      <c r="GB137">
        <v>105.9300003051758</v>
      </c>
      <c r="GC137">
        <v>179</v>
      </c>
      <c r="GD137">
        <v>388</v>
      </c>
      <c r="GE137">
        <v>178</v>
      </c>
      <c r="GF137">
        <v>104</v>
      </c>
      <c r="GG137">
        <v>0</v>
      </c>
      <c r="GH137">
        <v>7</v>
      </c>
      <c r="GI137">
        <v>0</v>
      </c>
      <c r="GJ137">
        <v>7</v>
      </c>
      <c r="GK137">
        <v>0</v>
      </c>
      <c r="GL137">
        <v>290</v>
      </c>
      <c r="GM137">
        <v>0</v>
      </c>
      <c r="GN137">
        <v>31</v>
      </c>
      <c r="GO137">
        <v>3</v>
      </c>
      <c r="GP137">
        <v>3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1.7</v>
      </c>
      <c r="GX137" t="s">
        <v>218</v>
      </c>
      <c r="GY137">
        <v>175134</v>
      </c>
      <c r="GZ137">
        <v>235428</v>
      </c>
      <c r="HA137">
        <v>1.8140000000000001</v>
      </c>
      <c r="HB137">
        <v>2.25</v>
      </c>
      <c r="HC137">
        <v>-11.42</v>
      </c>
      <c r="HD137">
        <v>3.86</v>
      </c>
      <c r="HE137">
        <v>0</v>
      </c>
      <c r="HF137" s="2">
        <f t="shared" si="46"/>
        <v>1.3333275204608919E-3</v>
      </c>
      <c r="HG137" s="2">
        <f t="shared" si="47"/>
        <v>1.3621390228383157E-2</v>
      </c>
      <c r="HH137" s="2">
        <f t="shared" si="48"/>
        <v>9.6190679640999477E-3</v>
      </c>
      <c r="HI137" s="2">
        <f t="shared" si="49"/>
        <v>1.8314003925396949E-2</v>
      </c>
      <c r="HJ137" s="3">
        <f t="shared" si="50"/>
        <v>106.43024597398023</v>
      </c>
      <c r="HK137" t="str">
        <f t="shared" si="51"/>
        <v>HHC</v>
      </c>
    </row>
    <row r="138" spans="1:219" x14ac:dyDescent="0.25">
      <c r="A138">
        <v>129</v>
      </c>
      <c r="B138" t="s">
        <v>670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19</v>
      </c>
      <c r="N138">
        <v>49</v>
      </c>
      <c r="O138">
        <v>123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5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671</v>
      </c>
      <c r="AV138">
        <v>439.92001342773438</v>
      </c>
      <c r="AW138">
        <v>438.91000366210938</v>
      </c>
      <c r="AX138">
        <v>445.19000244140631</v>
      </c>
      <c r="AY138">
        <v>437.8699951171875</v>
      </c>
      <c r="AZ138">
        <v>443</v>
      </c>
      <c r="BA138" s="2">
        <f t="shared" ref="BA138:BA201" si="52">100%-(AV138/AW138)</f>
        <v>-2.3011773648307088E-3</v>
      </c>
      <c r="BB138" s="2">
        <f t="shared" ref="BB138:BB201" si="53">100%-(AW138/AX138)</f>
        <v>1.4106333800978588E-2</v>
      </c>
      <c r="BC138" s="2">
        <f t="shared" ref="BC138:BC201" si="54">100%-(AY138/AW138)</f>
        <v>2.3695257256485247E-3</v>
      </c>
      <c r="BD138" s="2">
        <f t="shared" ref="BD138:BD201" si="55">100%-(AY138/AZ138)</f>
        <v>1.1580146462330743E-2</v>
      </c>
      <c r="BE138">
        <v>11</v>
      </c>
      <c r="BF138">
        <v>85</v>
      </c>
      <c r="BG138">
        <v>97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1</v>
      </c>
      <c r="BT138">
        <v>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672</v>
      </c>
      <c r="CN138">
        <v>443</v>
      </c>
      <c r="CO138">
        <v>445.1400146484375</v>
      </c>
      <c r="CP138">
        <v>449.20001220703131</v>
      </c>
      <c r="CQ138">
        <v>443.57000732421881</v>
      </c>
      <c r="CR138">
        <v>444.45001220703131</v>
      </c>
      <c r="CS138" s="2">
        <f t="shared" ref="CS138:CS201" si="56">100%-(CN138/CO138)</f>
        <v>4.8075090488722827E-3</v>
      </c>
      <c r="CT138" s="2">
        <f t="shared" ref="CT138:CT201" si="57">100%-(CO138/CP138)</f>
        <v>9.0382846132306405E-3</v>
      </c>
      <c r="CU138" s="2">
        <f t="shared" ref="CU138:CU201" si="58">100%-(CQ138/CO138)</f>
        <v>3.5269966135456077E-3</v>
      </c>
      <c r="CV138" s="2">
        <f t="shared" ref="CV138:CV201" si="59">100%-(CQ138/CR138)</f>
        <v>1.9799861821189202E-3</v>
      </c>
      <c r="CW138">
        <v>142</v>
      </c>
      <c r="CX138">
        <v>2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75</v>
      </c>
      <c r="DG138">
        <v>13</v>
      </c>
      <c r="DH138">
        <v>3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317</v>
      </c>
      <c r="EF138">
        <v>444.45001220703131</v>
      </c>
      <c r="EG138">
        <v>441.75</v>
      </c>
      <c r="EH138">
        <v>445.60000610351563</v>
      </c>
      <c r="EI138">
        <v>435.98001098632813</v>
      </c>
      <c r="EJ138">
        <v>444.66000366210938</v>
      </c>
      <c r="EK138" s="2">
        <f t="shared" ref="EK138:EK201" si="60">100%-(EF138/EG138)</f>
        <v>-6.1120819627193956E-3</v>
      </c>
      <c r="EL138" s="2">
        <f t="shared" ref="EL138:EL201" si="61">100%-(EG138/EH138)</f>
        <v>8.6400494855946031E-3</v>
      </c>
      <c r="EM138" s="2">
        <f t="shared" ref="EM138:EM201" si="62">100%-(EI138/EG138)</f>
        <v>1.3061661604237385E-2</v>
      </c>
      <c r="EN138" s="2">
        <f t="shared" ref="EN138:EN201" si="63">100%-(EI138/EJ138)</f>
        <v>1.9520515909447589E-2</v>
      </c>
      <c r="EO138">
        <v>64</v>
      </c>
      <c r="EP138">
        <v>94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2</v>
      </c>
      <c r="EZ138">
        <v>2</v>
      </c>
      <c r="FA138">
        <v>4</v>
      </c>
      <c r="FB138">
        <v>24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24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1</v>
      </c>
      <c r="FP138">
        <v>0</v>
      </c>
      <c r="FQ138">
        <v>5</v>
      </c>
      <c r="FR138">
        <v>5</v>
      </c>
      <c r="FS138">
        <v>1</v>
      </c>
      <c r="FT138">
        <v>0</v>
      </c>
      <c r="FU138">
        <v>1</v>
      </c>
      <c r="FV138">
        <v>1</v>
      </c>
      <c r="FW138" t="s">
        <v>284</v>
      </c>
      <c r="FX138">
        <v>444.66000366210938</v>
      </c>
      <c r="FY138">
        <v>444.010009765625</v>
      </c>
      <c r="FZ138">
        <v>450</v>
      </c>
      <c r="GA138">
        <v>442.14999389648438</v>
      </c>
      <c r="GB138">
        <v>448.6400146484375</v>
      </c>
      <c r="GC138">
        <v>686</v>
      </c>
      <c r="GD138">
        <v>130</v>
      </c>
      <c r="GE138">
        <v>302</v>
      </c>
      <c r="GF138">
        <v>124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24</v>
      </c>
      <c r="GM138">
        <v>0</v>
      </c>
      <c r="GN138">
        <v>24</v>
      </c>
      <c r="GO138">
        <v>1</v>
      </c>
      <c r="GP138">
        <v>1</v>
      </c>
      <c r="GQ138">
        <v>0</v>
      </c>
      <c r="GR138">
        <v>0</v>
      </c>
      <c r="GS138">
        <v>1</v>
      </c>
      <c r="GT138">
        <v>1</v>
      </c>
      <c r="GU138">
        <v>1</v>
      </c>
      <c r="GV138">
        <v>1</v>
      </c>
      <c r="GW138">
        <v>2</v>
      </c>
      <c r="GX138" t="s">
        <v>218</v>
      </c>
      <c r="GY138">
        <v>719790</v>
      </c>
      <c r="GZ138">
        <v>966800</v>
      </c>
      <c r="HA138">
        <v>1.476</v>
      </c>
      <c r="HB138">
        <v>1.7649999999999999</v>
      </c>
      <c r="HC138">
        <v>1.65</v>
      </c>
      <c r="HD138">
        <v>1.56</v>
      </c>
      <c r="HE138">
        <v>9.8799999999999999E-2</v>
      </c>
      <c r="HF138" s="2">
        <f t="shared" ref="HF138:HF201" si="64">100%-(FX138/FY138)</f>
        <v>-1.4639172140002987E-3</v>
      </c>
      <c r="HG138" s="2">
        <f t="shared" ref="HG138:HG201" si="65">100%-(FY138/FZ138)</f>
        <v>1.3311089409722254E-2</v>
      </c>
      <c r="HH138" s="2">
        <f t="shared" ref="HH138:HH201" si="66">100%-(GA138/FY138)</f>
        <v>4.1891304885726122E-3</v>
      </c>
      <c r="HI138" s="2">
        <f t="shared" ref="HI138:HI201" si="67">100%-(GA138/GB138)</f>
        <v>1.4465987295045002E-2</v>
      </c>
      <c r="HJ138" s="3">
        <f t="shared" ref="HJ138:HJ201" si="68">(FY138*HG138)+FY138</f>
        <v>449.92026670442687</v>
      </c>
      <c r="HK138" t="str">
        <f t="shared" ref="HK138:HK201" si="69">B138</f>
        <v>HUM</v>
      </c>
    </row>
    <row r="139" spans="1:219" x14ac:dyDescent="0.25">
      <c r="A139">
        <v>130</v>
      </c>
      <c r="B139" t="s">
        <v>673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23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34</v>
      </c>
      <c r="W139">
        <v>32</v>
      </c>
      <c r="X139">
        <v>40</v>
      </c>
      <c r="Y139">
        <v>49</v>
      </c>
      <c r="Z139">
        <v>37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598</v>
      </c>
      <c r="AV139">
        <v>133.1199951171875</v>
      </c>
      <c r="AW139">
        <v>137.07000732421881</v>
      </c>
      <c r="AX139">
        <v>139.77000427246091</v>
      </c>
      <c r="AY139">
        <v>136.69999694824219</v>
      </c>
      <c r="AZ139">
        <v>138.1600036621094</v>
      </c>
      <c r="BA139" s="2">
        <f t="shared" si="52"/>
        <v>2.8817480090215009E-2</v>
      </c>
      <c r="BB139" s="2">
        <f t="shared" si="53"/>
        <v>1.931742767195499E-2</v>
      </c>
      <c r="BC139" s="2">
        <f t="shared" si="54"/>
        <v>2.6994262508603928E-3</v>
      </c>
      <c r="BD139" s="2">
        <f t="shared" si="55"/>
        <v>1.0567506334451693E-2</v>
      </c>
      <c r="BE139">
        <v>1</v>
      </c>
      <c r="BF139">
        <v>90</v>
      </c>
      <c r="BG139">
        <v>70</v>
      </c>
      <c r="BH139">
        <v>34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674</v>
      </c>
      <c r="CN139">
        <v>138.1600036621094</v>
      </c>
      <c r="CO139">
        <v>138.05999755859381</v>
      </c>
      <c r="CP139">
        <v>143.72999572753909</v>
      </c>
      <c r="CQ139">
        <v>137.71000671386719</v>
      </c>
      <c r="CR139">
        <v>143.55000305175781</v>
      </c>
      <c r="CS139" s="2">
        <f t="shared" si="56"/>
        <v>-7.2436698018307766E-4</v>
      </c>
      <c r="CT139" s="2">
        <f t="shared" si="57"/>
        <v>3.9448955245873552E-2</v>
      </c>
      <c r="CU139" s="2">
        <f t="shared" si="58"/>
        <v>2.5350633848743032E-3</v>
      </c>
      <c r="CV139" s="2">
        <f t="shared" si="59"/>
        <v>4.06826625826332E-2</v>
      </c>
      <c r="CW139">
        <v>3</v>
      </c>
      <c r="CX139">
        <v>3</v>
      </c>
      <c r="CY139">
        <v>13</v>
      </c>
      <c r="CZ139">
        <v>8</v>
      </c>
      <c r="DA139">
        <v>168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1</v>
      </c>
      <c r="DH139">
        <v>0</v>
      </c>
      <c r="DI139">
        <v>0</v>
      </c>
      <c r="DJ139">
        <v>0</v>
      </c>
      <c r="DK139">
        <v>1</v>
      </c>
      <c r="DL139">
        <v>2</v>
      </c>
      <c r="DM139">
        <v>1</v>
      </c>
      <c r="DN139">
        <v>2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675</v>
      </c>
      <c r="EF139">
        <v>143.55000305175781</v>
      </c>
      <c r="EG139">
        <v>143.69999694824219</v>
      </c>
      <c r="EH139">
        <v>144.74000549316409</v>
      </c>
      <c r="EI139">
        <v>141</v>
      </c>
      <c r="EJ139">
        <v>141.2799987792969</v>
      </c>
      <c r="EK139" s="2">
        <f t="shared" si="60"/>
        <v>1.0437988842714185E-3</v>
      </c>
      <c r="EL139" s="2">
        <f t="shared" si="61"/>
        <v>7.1853565389772278E-3</v>
      </c>
      <c r="EM139" s="2">
        <f t="shared" si="62"/>
        <v>1.8789123212122782E-2</v>
      </c>
      <c r="EN139" s="2">
        <f t="shared" si="63"/>
        <v>1.9818713315131742E-3</v>
      </c>
      <c r="EO139">
        <v>10</v>
      </c>
      <c r="EP139">
        <v>9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</v>
      </c>
      <c r="EY139">
        <v>2</v>
      </c>
      <c r="EZ139">
        <v>2</v>
      </c>
      <c r="FA139">
        <v>1</v>
      </c>
      <c r="FB139">
        <v>172</v>
      </c>
      <c r="FC139">
        <v>0</v>
      </c>
      <c r="FD139">
        <v>0</v>
      </c>
      <c r="FE139">
        <v>0</v>
      </c>
      <c r="FF139">
        <v>0</v>
      </c>
      <c r="FG139">
        <v>9</v>
      </c>
      <c r="FH139">
        <v>0</v>
      </c>
      <c r="FI139">
        <v>2</v>
      </c>
      <c r="FJ139">
        <v>0</v>
      </c>
      <c r="FK139">
        <v>1</v>
      </c>
      <c r="FL139">
        <v>0</v>
      </c>
      <c r="FM139">
        <v>1</v>
      </c>
      <c r="FN139">
        <v>0</v>
      </c>
      <c r="FO139">
        <v>21</v>
      </c>
      <c r="FP139">
        <v>9</v>
      </c>
      <c r="FQ139">
        <v>0</v>
      </c>
      <c r="FR139">
        <v>0</v>
      </c>
      <c r="FS139">
        <v>1</v>
      </c>
      <c r="FT139">
        <v>1</v>
      </c>
      <c r="FU139">
        <v>0</v>
      </c>
      <c r="FV139">
        <v>0</v>
      </c>
      <c r="FW139" t="s">
        <v>676</v>
      </c>
      <c r="FX139">
        <v>141.2799987792969</v>
      </c>
      <c r="FY139">
        <v>141.30999755859381</v>
      </c>
      <c r="FZ139">
        <v>143.61000061035159</v>
      </c>
      <c r="GA139">
        <v>140.94999694824219</v>
      </c>
      <c r="GB139">
        <v>142.42999267578119</v>
      </c>
      <c r="GC139">
        <v>432</v>
      </c>
      <c r="GD139">
        <v>379</v>
      </c>
      <c r="GE139">
        <v>214</v>
      </c>
      <c r="GF139">
        <v>187</v>
      </c>
      <c r="GG139">
        <v>0</v>
      </c>
      <c r="GH139">
        <v>210</v>
      </c>
      <c r="GI139">
        <v>0</v>
      </c>
      <c r="GJ139">
        <v>176</v>
      </c>
      <c r="GK139">
        <v>2</v>
      </c>
      <c r="GL139">
        <v>209</v>
      </c>
      <c r="GM139">
        <v>2</v>
      </c>
      <c r="GN139">
        <v>172</v>
      </c>
      <c r="GO139">
        <v>1</v>
      </c>
      <c r="GP139">
        <v>1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2.6</v>
      </c>
      <c r="GX139" t="s">
        <v>222</v>
      </c>
      <c r="GY139">
        <v>7101868</v>
      </c>
      <c r="GZ139">
        <v>8380114</v>
      </c>
      <c r="HA139">
        <v>0.74399999999999999</v>
      </c>
      <c r="HB139">
        <v>0.93100000000000005</v>
      </c>
      <c r="HC139">
        <v>2.19</v>
      </c>
      <c r="HD139">
        <v>4.8499999999999996</v>
      </c>
      <c r="HE139">
        <v>1.1087998999999999</v>
      </c>
      <c r="HF139" s="2">
        <f t="shared" si="64"/>
        <v>2.1229056553107029E-4</v>
      </c>
      <c r="HG139" s="2">
        <f t="shared" si="65"/>
        <v>1.6015618981844115E-2</v>
      </c>
      <c r="HH139" s="2">
        <f t="shared" si="66"/>
        <v>2.5475947673294641E-3</v>
      </c>
      <c r="HI139" s="2">
        <f t="shared" si="67"/>
        <v>1.0391039834622307E-2</v>
      </c>
      <c r="HJ139" s="3">
        <f t="shared" si="68"/>
        <v>143.57316463781757</v>
      </c>
      <c r="HK139" t="str">
        <f t="shared" si="69"/>
        <v>IBM</v>
      </c>
    </row>
    <row r="140" spans="1:219" x14ac:dyDescent="0.25">
      <c r="A140">
        <v>131</v>
      </c>
      <c r="B140" t="s">
        <v>677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</v>
      </c>
      <c r="X140">
        <v>6</v>
      </c>
      <c r="Y140">
        <v>8</v>
      </c>
      <c r="Z140">
        <v>61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1</v>
      </c>
      <c r="AT140">
        <v>0</v>
      </c>
      <c r="AU140" t="s">
        <v>307</v>
      </c>
      <c r="AV140">
        <v>211.17999267578119</v>
      </c>
      <c r="AW140">
        <v>211.71000671386719</v>
      </c>
      <c r="AX140">
        <v>215.58000183105469</v>
      </c>
      <c r="AY140">
        <v>208.75999450683599</v>
      </c>
      <c r="AZ140">
        <v>213.75</v>
      </c>
      <c r="BA140" s="2">
        <f t="shared" si="52"/>
        <v>2.5034907244716464E-3</v>
      </c>
      <c r="BB140" s="2">
        <f t="shared" si="53"/>
        <v>1.7951549699959268E-2</v>
      </c>
      <c r="BC140" s="2">
        <f t="shared" si="54"/>
        <v>1.3934212429638326E-2</v>
      </c>
      <c r="BD140" s="2">
        <f t="shared" si="55"/>
        <v>2.334505493877892E-2</v>
      </c>
      <c r="BE140">
        <v>18</v>
      </c>
      <c r="BF140">
        <v>24</v>
      </c>
      <c r="BG140">
        <v>25</v>
      </c>
      <c r="BH140">
        <v>8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1</v>
      </c>
      <c r="CA140">
        <v>0</v>
      </c>
      <c r="CB140">
        <v>0</v>
      </c>
      <c r="CC140">
        <v>1</v>
      </c>
      <c r="CD140">
        <v>1</v>
      </c>
      <c r="CE140">
        <v>0</v>
      </c>
      <c r="CF140">
        <v>0</v>
      </c>
      <c r="CG140">
        <v>1</v>
      </c>
      <c r="CH140">
        <v>1</v>
      </c>
      <c r="CI140">
        <v>0</v>
      </c>
      <c r="CJ140">
        <v>0</v>
      </c>
      <c r="CK140">
        <v>1</v>
      </c>
      <c r="CL140">
        <v>1</v>
      </c>
      <c r="CM140" t="s">
        <v>381</v>
      </c>
      <c r="CN140">
        <v>213.75</v>
      </c>
      <c r="CO140">
        <v>213.8999938964844</v>
      </c>
      <c r="CP140">
        <v>217.16999816894531</v>
      </c>
      <c r="CQ140">
        <v>212</v>
      </c>
      <c r="CR140">
        <v>215.72999572753901</v>
      </c>
      <c r="CS140" s="2">
        <f t="shared" si="56"/>
        <v>7.0123375766428797E-4</v>
      </c>
      <c r="CT140" s="2">
        <f t="shared" si="57"/>
        <v>1.5057348160573469E-2</v>
      </c>
      <c r="CU140" s="2">
        <f t="shared" si="58"/>
        <v>8.8826271654962596E-3</v>
      </c>
      <c r="CV140" s="2">
        <f t="shared" si="59"/>
        <v>1.7290111720253742E-2</v>
      </c>
      <c r="CW140">
        <v>9</v>
      </c>
      <c r="CX140">
        <v>17</v>
      </c>
      <c r="CY140">
        <v>52</v>
      </c>
      <c r="CZ140">
        <v>3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1</v>
      </c>
      <c r="DR140">
        <v>1</v>
      </c>
      <c r="DS140">
        <v>0</v>
      </c>
      <c r="DT140">
        <v>0</v>
      </c>
      <c r="DU140">
        <v>1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412</v>
      </c>
      <c r="EF140">
        <v>215.72999572753901</v>
      </c>
      <c r="EG140">
        <v>215.7799987792969</v>
      </c>
      <c r="EH140">
        <v>216.4700012207031</v>
      </c>
      <c r="EI140">
        <v>213.08999633789071</v>
      </c>
      <c r="EJ140">
        <v>213.7799987792969</v>
      </c>
      <c r="EK140" s="2">
        <f t="shared" si="60"/>
        <v>2.317316342607123E-4</v>
      </c>
      <c r="EL140" s="2">
        <f t="shared" si="61"/>
        <v>3.1875199219992822E-3</v>
      </c>
      <c r="EM140" s="2">
        <f t="shared" si="62"/>
        <v>1.2466412348799638E-2</v>
      </c>
      <c r="EN140" s="2">
        <f t="shared" si="63"/>
        <v>3.2276286151472489E-3</v>
      </c>
      <c r="EO140">
        <v>6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</v>
      </c>
      <c r="EY140">
        <v>2</v>
      </c>
      <c r="EZ140">
        <v>8</v>
      </c>
      <c r="FA140">
        <v>20</v>
      </c>
      <c r="FB140">
        <v>52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7</v>
      </c>
      <c r="FP140">
        <v>0</v>
      </c>
      <c r="FQ140">
        <v>0</v>
      </c>
      <c r="FR140">
        <v>0</v>
      </c>
      <c r="FS140">
        <v>1</v>
      </c>
      <c r="FT140">
        <v>0</v>
      </c>
      <c r="FU140">
        <v>0</v>
      </c>
      <c r="FV140">
        <v>0</v>
      </c>
      <c r="FW140" t="s">
        <v>643</v>
      </c>
      <c r="FX140">
        <v>213.7799987792969</v>
      </c>
      <c r="FY140">
        <v>212.99000549316409</v>
      </c>
      <c r="FZ140">
        <v>214.69999694824219</v>
      </c>
      <c r="GA140">
        <v>211.47999572753909</v>
      </c>
      <c r="GB140">
        <v>211.8500061035156</v>
      </c>
      <c r="GC140">
        <v>163</v>
      </c>
      <c r="GD140">
        <v>167</v>
      </c>
      <c r="GE140">
        <v>87</v>
      </c>
      <c r="GF140">
        <v>89</v>
      </c>
      <c r="GG140">
        <v>0</v>
      </c>
      <c r="GH140">
        <v>11</v>
      </c>
      <c r="GI140">
        <v>0</v>
      </c>
      <c r="GJ140">
        <v>3</v>
      </c>
      <c r="GK140">
        <v>0</v>
      </c>
      <c r="GL140">
        <v>115</v>
      </c>
      <c r="GM140">
        <v>0</v>
      </c>
      <c r="GN140">
        <v>53</v>
      </c>
      <c r="GO140">
        <v>2</v>
      </c>
      <c r="GP140">
        <v>1</v>
      </c>
      <c r="GQ140">
        <v>2</v>
      </c>
      <c r="GR140">
        <v>1</v>
      </c>
      <c r="GS140">
        <v>2</v>
      </c>
      <c r="GT140">
        <v>0</v>
      </c>
      <c r="GU140">
        <v>1</v>
      </c>
      <c r="GV140">
        <v>0</v>
      </c>
      <c r="GW140">
        <v>2</v>
      </c>
      <c r="GX140" t="s">
        <v>218</v>
      </c>
      <c r="GY140">
        <v>97069</v>
      </c>
      <c r="GZ140">
        <v>88142</v>
      </c>
      <c r="HA140">
        <v>2.762</v>
      </c>
      <c r="HB140">
        <v>4.71</v>
      </c>
      <c r="HC140">
        <v>1.86</v>
      </c>
      <c r="HD140">
        <v>3.35</v>
      </c>
      <c r="HE140">
        <v>0</v>
      </c>
      <c r="HF140" s="2">
        <f t="shared" si="64"/>
        <v>-3.7090627060347714E-3</v>
      </c>
      <c r="HG140" s="2">
        <f t="shared" si="65"/>
        <v>7.9645620837633935E-3</v>
      </c>
      <c r="HH140" s="2">
        <f t="shared" si="66"/>
        <v>7.0895803872518259E-3</v>
      </c>
      <c r="HI140" s="2">
        <f t="shared" si="67"/>
        <v>1.7465676908959837E-3</v>
      </c>
      <c r="HJ140" s="3">
        <f t="shared" si="68"/>
        <v>214.68637761513551</v>
      </c>
      <c r="HK140" t="str">
        <f t="shared" si="69"/>
        <v>ICUI</v>
      </c>
    </row>
    <row r="141" spans="1:219" x14ac:dyDescent="0.25">
      <c r="A141">
        <v>132</v>
      </c>
      <c r="B141" t="s">
        <v>678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9</v>
      </c>
      <c r="W141">
        <v>4</v>
      </c>
      <c r="X141">
        <v>2</v>
      </c>
      <c r="Y141">
        <v>8</v>
      </c>
      <c r="Z141">
        <v>153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11</v>
      </c>
      <c r="AN141">
        <v>0</v>
      </c>
      <c r="AO141">
        <v>4</v>
      </c>
      <c r="AP141">
        <v>0</v>
      </c>
      <c r="AQ141">
        <v>2</v>
      </c>
      <c r="AR141">
        <v>0</v>
      </c>
      <c r="AS141">
        <v>1</v>
      </c>
      <c r="AT141">
        <v>0</v>
      </c>
      <c r="AU141" t="s">
        <v>401</v>
      </c>
      <c r="AV141">
        <v>528.58001708984375</v>
      </c>
      <c r="AW141">
        <v>529.30999755859375</v>
      </c>
      <c r="AX141">
        <v>538.19000244140625</v>
      </c>
      <c r="AY141">
        <v>528.239990234375</v>
      </c>
      <c r="AZ141">
        <v>532.27001953125</v>
      </c>
      <c r="BA141" s="2">
        <f t="shared" si="52"/>
        <v>1.3791170998412872E-3</v>
      </c>
      <c r="BB141" s="2">
        <f t="shared" si="53"/>
        <v>1.649975815702609E-2</v>
      </c>
      <c r="BC141" s="2">
        <f t="shared" si="54"/>
        <v>2.0215135348927715E-3</v>
      </c>
      <c r="BD141" s="2">
        <f t="shared" si="55"/>
        <v>7.5714001333836434E-3</v>
      </c>
      <c r="BE141">
        <v>82</v>
      </c>
      <c r="BF141">
        <v>47</v>
      </c>
      <c r="BG141">
        <v>26</v>
      </c>
      <c r="BH141">
        <v>3</v>
      </c>
      <c r="BI141">
        <v>0</v>
      </c>
      <c r="BJ141">
        <v>1</v>
      </c>
      <c r="BK141">
        <v>29</v>
      </c>
      <c r="BL141">
        <v>0</v>
      </c>
      <c r="BM141">
        <v>0</v>
      </c>
      <c r="BN141">
        <v>9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672</v>
      </c>
      <c r="CN141">
        <v>532.27001953125</v>
      </c>
      <c r="CO141">
        <v>531.530029296875</v>
      </c>
      <c r="CP141">
        <v>546.29998779296875</v>
      </c>
      <c r="CQ141">
        <v>530.92999267578125</v>
      </c>
      <c r="CR141">
        <v>541.08001708984375</v>
      </c>
      <c r="CS141" s="2">
        <f t="shared" si="56"/>
        <v>-1.3921889518713204E-3</v>
      </c>
      <c r="CT141" s="2">
        <f t="shared" si="57"/>
        <v>2.7036351503070377E-2</v>
      </c>
      <c r="CU141" s="2">
        <f t="shared" si="58"/>
        <v>1.1288856471336484E-3</v>
      </c>
      <c r="CV141" s="2">
        <f t="shared" si="59"/>
        <v>1.875882326731193E-2</v>
      </c>
      <c r="CW141">
        <v>4</v>
      </c>
      <c r="CX141">
        <v>10</v>
      </c>
      <c r="CY141">
        <v>37</v>
      </c>
      <c r="CZ141">
        <v>65</v>
      </c>
      <c r="DA141">
        <v>58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306</v>
      </c>
      <c r="EF141">
        <v>541.08001708984375</v>
      </c>
      <c r="EG141">
        <v>539.22998046875</v>
      </c>
      <c r="EH141">
        <v>554.32000732421875</v>
      </c>
      <c r="EI141">
        <v>538.6500244140625</v>
      </c>
      <c r="EJ141">
        <v>546.260009765625</v>
      </c>
      <c r="EK141" s="2">
        <f t="shared" si="60"/>
        <v>-3.4308860562344279E-3</v>
      </c>
      <c r="EL141" s="2">
        <f t="shared" si="61"/>
        <v>2.7222591023388198E-2</v>
      </c>
      <c r="EM141" s="2">
        <f t="shared" si="62"/>
        <v>1.0755263536781356E-3</v>
      </c>
      <c r="EN141" s="2">
        <f t="shared" si="63"/>
        <v>1.3931068018007697E-2</v>
      </c>
      <c r="EO141">
        <v>16</v>
      </c>
      <c r="EP141">
        <v>11</v>
      </c>
      <c r="EQ141">
        <v>55</v>
      </c>
      <c r="ER141">
        <v>44</v>
      </c>
      <c r="ES141">
        <v>59</v>
      </c>
      <c r="ET141">
        <v>0</v>
      </c>
      <c r="EU141">
        <v>0</v>
      </c>
      <c r="EV141">
        <v>0</v>
      </c>
      <c r="EW141">
        <v>0</v>
      </c>
      <c r="EX141">
        <v>4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4</v>
      </c>
      <c r="FE141">
        <v>1</v>
      </c>
      <c r="FF141">
        <v>4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679</v>
      </c>
      <c r="FX141">
        <v>546.260009765625</v>
      </c>
      <c r="FY141">
        <v>551.22998046875</v>
      </c>
      <c r="FZ141">
        <v>561.07000732421875</v>
      </c>
      <c r="GA141">
        <v>549.32000732421875</v>
      </c>
      <c r="GB141">
        <v>559.0999755859375</v>
      </c>
      <c r="GC141">
        <v>527</v>
      </c>
      <c r="GD141">
        <v>191</v>
      </c>
      <c r="GE141">
        <v>359</v>
      </c>
      <c r="GF141">
        <v>5</v>
      </c>
      <c r="GG141">
        <v>0</v>
      </c>
      <c r="GH141">
        <v>229</v>
      </c>
      <c r="GI141">
        <v>0</v>
      </c>
      <c r="GJ141">
        <v>226</v>
      </c>
      <c r="GK141">
        <v>5</v>
      </c>
      <c r="GL141">
        <v>153</v>
      </c>
      <c r="GM141">
        <v>5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1</v>
      </c>
      <c r="GT141">
        <v>0</v>
      </c>
      <c r="GU141">
        <v>0</v>
      </c>
      <c r="GV141">
        <v>0</v>
      </c>
      <c r="GW141">
        <v>1.9</v>
      </c>
      <c r="GX141" t="s">
        <v>218</v>
      </c>
      <c r="GY141">
        <v>388736</v>
      </c>
      <c r="GZ141">
        <v>343271</v>
      </c>
      <c r="HA141">
        <v>1.302</v>
      </c>
      <c r="HB141">
        <v>1.8240000000000001</v>
      </c>
      <c r="HC141">
        <v>4.3899999999999997</v>
      </c>
      <c r="HD141">
        <v>1.63</v>
      </c>
      <c r="HE141">
        <v>0</v>
      </c>
      <c r="HF141" s="2">
        <f t="shared" si="64"/>
        <v>9.016147305519695E-3</v>
      </c>
      <c r="HG141" s="2">
        <f t="shared" si="65"/>
        <v>1.7537966255577464E-2</v>
      </c>
      <c r="HH141" s="2">
        <f t="shared" si="66"/>
        <v>3.4649297248074973E-3</v>
      </c>
      <c r="HI141" s="2">
        <f t="shared" si="67"/>
        <v>1.7492342494684121E-2</v>
      </c>
      <c r="HJ141" s="3">
        <f t="shared" si="68"/>
        <v>560.89743326527355</v>
      </c>
      <c r="HK141" t="str">
        <f t="shared" si="69"/>
        <v>IDXX</v>
      </c>
    </row>
    <row r="142" spans="1:219" x14ac:dyDescent="0.25">
      <c r="A142">
        <v>133</v>
      </c>
      <c r="B142" t="s">
        <v>680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99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86</v>
      </c>
      <c r="W142">
        <v>29</v>
      </c>
      <c r="X142">
        <v>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681</v>
      </c>
      <c r="AV142">
        <v>103.5</v>
      </c>
      <c r="AW142">
        <v>103.370002746582</v>
      </c>
      <c r="AX142">
        <v>104.2799987792969</v>
      </c>
      <c r="AY142">
        <v>102.8300018310547</v>
      </c>
      <c r="AZ142">
        <v>103.90000152587891</v>
      </c>
      <c r="BA142" s="2">
        <f t="shared" si="52"/>
        <v>-1.2575916606745174E-3</v>
      </c>
      <c r="BB142" s="2">
        <f t="shared" si="53"/>
        <v>8.7264676195563107E-3</v>
      </c>
      <c r="BC142" s="2">
        <f t="shared" si="54"/>
        <v>5.2239615089413327E-3</v>
      </c>
      <c r="BD142" s="2">
        <f t="shared" si="55"/>
        <v>1.0298360722908129E-2</v>
      </c>
      <c r="BE142">
        <v>99</v>
      </c>
      <c r="BF142">
        <v>94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</v>
      </c>
      <c r="BO142">
        <v>1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230</v>
      </c>
      <c r="CN142">
        <v>103.90000152587891</v>
      </c>
      <c r="CO142">
        <v>104.1800003051758</v>
      </c>
      <c r="CP142">
        <v>105.4700012207031</v>
      </c>
      <c r="CQ142">
        <v>104.0800018310547</v>
      </c>
      <c r="CR142">
        <v>105.15000152587891</v>
      </c>
      <c r="CS142" s="2">
        <f t="shared" si="56"/>
        <v>2.6876442549115254E-3</v>
      </c>
      <c r="CT142" s="2">
        <f t="shared" si="57"/>
        <v>1.2230974690404017E-2</v>
      </c>
      <c r="CU142" s="2">
        <f t="shared" si="58"/>
        <v>9.5986248635215876E-4</v>
      </c>
      <c r="CV142" s="2">
        <f t="shared" si="59"/>
        <v>1.0175936084612092E-2</v>
      </c>
      <c r="CW142">
        <v>1</v>
      </c>
      <c r="CX142">
        <v>174</v>
      </c>
      <c r="CY142">
        <v>20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404</v>
      </c>
      <c r="EF142">
        <v>105.15000152587891</v>
      </c>
      <c r="EG142">
        <v>105.34999847412109</v>
      </c>
      <c r="EH142">
        <v>106.0800018310547</v>
      </c>
      <c r="EI142">
        <v>104.7900009155273</v>
      </c>
      <c r="EJ142">
        <v>105.40000152587891</v>
      </c>
      <c r="EK142" s="2">
        <f t="shared" si="60"/>
        <v>1.898404851817026E-3</v>
      </c>
      <c r="EL142" s="2">
        <f t="shared" si="61"/>
        <v>6.8816303198808715E-3</v>
      </c>
      <c r="EM142" s="2">
        <f t="shared" si="62"/>
        <v>5.3155915206904991E-3</v>
      </c>
      <c r="EN142" s="2">
        <f t="shared" si="63"/>
        <v>5.7874819878616091E-3</v>
      </c>
      <c r="EO142">
        <v>114</v>
      </c>
      <c r="EP142">
        <v>50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29</v>
      </c>
      <c r="EY142">
        <v>6</v>
      </c>
      <c r="EZ142">
        <v>6</v>
      </c>
      <c r="FA142">
        <v>6</v>
      </c>
      <c r="FB142">
        <v>1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1</v>
      </c>
      <c r="FJ142">
        <v>0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568</v>
      </c>
      <c r="FX142">
        <v>105.40000152587891</v>
      </c>
      <c r="FY142">
        <v>105.90000152587891</v>
      </c>
      <c r="FZ142">
        <v>107.370002746582</v>
      </c>
      <c r="GA142">
        <v>105.7200012207031</v>
      </c>
      <c r="GB142">
        <v>106.80999755859381</v>
      </c>
      <c r="GC142">
        <v>651</v>
      </c>
      <c r="GD142">
        <v>176</v>
      </c>
      <c r="GE142">
        <v>359</v>
      </c>
      <c r="GF142">
        <v>49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1</v>
      </c>
      <c r="GM142">
        <v>0</v>
      </c>
      <c r="GN142">
        <v>1</v>
      </c>
      <c r="GO142">
        <v>1</v>
      </c>
      <c r="GP142">
        <v>1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</v>
      </c>
      <c r="GX142" t="s">
        <v>218</v>
      </c>
      <c r="GY142">
        <v>1165062</v>
      </c>
      <c r="GZ142">
        <v>2070857</v>
      </c>
      <c r="HA142">
        <v>0.48899999999999999</v>
      </c>
      <c r="HB142">
        <v>0.95299999999999996</v>
      </c>
      <c r="HC142">
        <v>2.64</v>
      </c>
      <c r="HD142">
        <v>4.9400000000000004</v>
      </c>
      <c r="HE142">
        <v>0.52990000000000004</v>
      </c>
      <c r="HF142" s="2">
        <f t="shared" si="64"/>
        <v>4.7214352483064825E-3</v>
      </c>
      <c r="HG142" s="2">
        <f t="shared" si="65"/>
        <v>1.3690986151622231E-2</v>
      </c>
      <c r="HH142" s="2">
        <f t="shared" si="66"/>
        <v>1.6997195711260238E-3</v>
      </c>
      <c r="HI142" s="2">
        <f t="shared" si="67"/>
        <v>1.0205002928614038E-2</v>
      </c>
      <c r="HJ142" s="3">
        <f t="shared" si="68"/>
        <v>107.34987698022648</v>
      </c>
      <c r="HK142" t="str">
        <f t="shared" si="69"/>
        <v>INFO</v>
      </c>
    </row>
    <row r="143" spans="1:219" x14ac:dyDescent="0.25">
      <c r="A143">
        <v>134</v>
      </c>
      <c r="B143" t="s">
        <v>682</v>
      </c>
      <c r="C143">
        <v>10</v>
      </c>
      <c r="D143">
        <v>0</v>
      </c>
      <c r="E143">
        <v>5</v>
      </c>
      <c r="F143">
        <v>1</v>
      </c>
      <c r="G143" t="s">
        <v>218</v>
      </c>
      <c r="H143" t="s">
        <v>218</v>
      </c>
      <c r="I143">
        <v>5</v>
      </c>
      <c r="J143">
        <v>1</v>
      </c>
      <c r="K143" t="s">
        <v>218</v>
      </c>
      <c r="L143" t="s">
        <v>218</v>
      </c>
      <c r="M143">
        <v>9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11</v>
      </c>
      <c r="W143">
        <v>3</v>
      </c>
      <c r="X143">
        <v>7</v>
      </c>
      <c r="Y143">
        <v>6</v>
      </c>
      <c r="Z143">
        <v>121</v>
      </c>
      <c r="AA143">
        <v>0</v>
      </c>
      <c r="AB143">
        <v>0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11</v>
      </c>
      <c r="AN143">
        <v>2</v>
      </c>
      <c r="AO143">
        <v>0</v>
      </c>
      <c r="AP143">
        <v>0</v>
      </c>
      <c r="AQ143">
        <v>1</v>
      </c>
      <c r="AR143">
        <v>1</v>
      </c>
      <c r="AS143">
        <v>0</v>
      </c>
      <c r="AT143">
        <v>0</v>
      </c>
      <c r="AU143" t="s">
        <v>386</v>
      </c>
      <c r="AV143">
        <v>92.75</v>
      </c>
      <c r="AW143">
        <v>92.75</v>
      </c>
      <c r="AX143">
        <v>93.010002136230483</v>
      </c>
      <c r="AY143">
        <v>91.620002746582045</v>
      </c>
      <c r="AZ143">
        <v>92.209999084472656</v>
      </c>
      <c r="BA143" s="2">
        <f t="shared" si="52"/>
        <v>0</v>
      </c>
      <c r="BB143" s="2">
        <f t="shared" si="53"/>
        <v>2.7954212478100704E-3</v>
      </c>
      <c r="BC143" s="2">
        <f t="shared" si="54"/>
        <v>1.2183258796959029E-2</v>
      </c>
      <c r="BD143" s="2">
        <f t="shared" si="55"/>
        <v>6.3983986958954242E-3</v>
      </c>
      <c r="BE143">
        <v>12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5</v>
      </c>
      <c r="BO143">
        <v>4</v>
      </c>
      <c r="BP143">
        <v>3</v>
      </c>
      <c r="BQ143">
        <v>5</v>
      </c>
      <c r="BR143">
        <v>133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12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 t="s">
        <v>683</v>
      </c>
      <c r="CN143">
        <v>92.209999084472656</v>
      </c>
      <c r="CO143">
        <v>91.949996948242202</v>
      </c>
      <c r="CP143">
        <v>93.330001831054673</v>
      </c>
      <c r="CQ143">
        <v>91.489997863769517</v>
      </c>
      <c r="CR143">
        <v>92.830001831054673</v>
      </c>
      <c r="CS143" s="2">
        <f t="shared" si="56"/>
        <v>-2.8276470349075655E-3</v>
      </c>
      <c r="CT143" s="2">
        <f t="shared" si="57"/>
        <v>1.4786294393420718E-2</v>
      </c>
      <c r="CU143" s="2">
        <f t="shared" si="58"/>
        <v>5.0027090781918915E-3</v>
      </c>
      <c r="CV143" s="2">
        <f t="shared" si="59"/>
        <v>1.4435031141374788E-2</v>
      </c>
      <c r="CW143">
        <v>25</v>
      </c>
      <c r="CX143">
        <v>99</v>
      </c>
      <c r="CY143">
        <v>60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2</v>
      </c>
      <c r="DG143">
        <v>3</v>
      </c>
      <c r="DH143">
        <v>0</v>
      </c>
      <c r="DI143">
        <v>0</v>
      </c>
      <c r="DJ143">
        <v>1</v>
      </c>
      <c r="DK143">
        <v>1</v>
      </c>
      <c r="DL143">
        <v>6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1</v>
      </c>
      <c r="DS143">
        <v>0</v>
      </c>
      <c r="DT143">
        <v>0</v>
      </c>
      <c r="DU143">
        <v>1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344</v>
      </c>
      <c r="EF143">
        <v>92.830001831054673</v>
      </c>
      <c r="EG143">
        <v>93.059997558593764</v>
      </c>
      <c r="EH143">
        <v>93.169998168945327</v>
      </c>
      <c r="EI143">
        <v>92.110000610351563</v>
      </c>
      <c r="EJ143">
        <v>92.160003662109375</v>
      </c>
      <c r="EK143" s="2">
        <f t="shared" si="60"/>
        <v>2.4714779021380862E-3</v>
      </c>
      <c r="EL143" s="2">
        <f t="shared" si="61"/>
        <v>1.1806441184221139E-3</v>
      </c>
      <c r="EM143" s="2">
        <f t="shared" si="62"/>
        <v>1.0208435129649085E-2</v>
      </c>
      <c r="EN143" s="2">
        <f t="shared" si="63"/>
        <v>5.4256781435402246E-4</v>
      </c>
      <c r="EO143">
        <v>11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29</v>
      </c>
      <c r="EY143">
        <v>27</v>
      </c>
      <c r="EZ143">
        <v>12</v>
      </c>
      <c r="FA143">
        <v>32</v>
      </c>
      <c r="FB143">
        <v>65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13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0</v>
      </c>
      <c r="FW143" t="s">
        <v>609</v>
      </c>
      <c r="FX143">
        <v>92.160003662109375</v>
      </c>
      <c r="FY143">
        <v>92.150001525878906</v>
      </c>
      <c r="FZ143">
        <v>93.199996948242188</v>
      </c>
      <c r="GA143">
        <v>91.290000915527344</v>
      </c>
      <c r="GB143">
        <v>92.860000610351563</v>
      </c>
      <c r="GC143">
        <v>219</v>
      </c>
      <c r="GD143">
        <v>469</v>
      </c>
      <c r="GE143">
        <v>196</v>
      </c>
      <c r="GF143">
        <v>171</v>
      </c>
      <c r="GG143">
        <v>0</v>
      </c>
      <c r="GH143">
        <v>1</v>
      </c>
      <c r="GI143">
        <v>0</v>
      </c>
      <c r="GJ143">
        <v>1</v>
      </c>
      <c r="GK143">
        <v>0</v>
      </c>
      <c r="GL143">
        <v>320</v>
      </c>
      <c r="GM143">
        <v>0</v>
      </c>
      <c r="GN143">
        <v>66</v>
      </c>
      <c r="GO143">
        <v>1</v>
      </c>
      <c r="GP143">
        <v>1</v>
      </c>
      <c r="GQ143">
        <v>1</v>
      </c>
      <c r="GR143">
        <v>1</v>
      </c>
      <c r="GS143">
        <v>0</v>
      </c>
      <c r="GT143">
        <v>0</v>
      </c>
      <c r="GU143">
        <v>0</v>
      </c>
      <c r="GV143">
        <v>0</v>
      </c>
      <c r="GW143">
        <v>2.4</v>
      </c>
      <c r="GX143" t="s">
        <v>218</v>
      </c>
      <c r="GY143">
        <v>229423</v>
      </c>
      <c r="GZ143">
        <v>318871</v>
      </c>
      <c r="HA143">
        <v>1.1060000000000001</v>
      </c>
      <c r="HB143">
        <v>1.8160000000000001</v>
      </c>
      <c r="HC143">
        <v>7.34</v>
      </c>
      <c r="HD143">
        <v>4.58</v>
      </c>
      <c r="HE143">
        <v>0.49320000000000003</v>
      </c>
      <c r="HF143" s="2">
        <f t="shared" si="64"/>
        <v>-1.0854189978126705E-4</v>
      </c>
      <c r="HG143" s="2">
        <f t="shared" si="65"/>
        <v>1.1266045673224534E-2</v>
      </c>
      <c r="HH143" s="2">
        <f t="shared" si="66"/>
        <v>9.3326163441249665E-3</v>
      </c>
      <c r="HI143" s="2">
        <f t="shared" si="67"/>
        <v>1.6907168689477725E-2</v>
      </c>
      <c r="HJ143" s="3">
        <f t="shared" si="68"/>
        <v>93.188167651857171</v>
      </c>
      <c r="HK143" t="str">
        <f t="shared" si="69"/>
        <v>INGR</v>
      </c>
    </row>
    <row r="144" spans="1:219" x14ac:dyDescent="0.25">
      <c r="A144">
        <v>135</v>
      </c>
      <c r="B144" t="s">
        <v>684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1</v>
      </c>
      <c r="Z144">
        <v>150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 t="s">
        <v>685</v>
      </c>
      <c r="AV144">
        <v>62.819999694824219</v>
      </c>
      <c r="AW144">
        <v>62.849998474121087</v>
      </c>
      <c r="AX144">
        <v>63.040000915527337</v>
      </c>
      <c r="AY144">
        <v>60.150001525878913</v>
      </c>
      <c r="AZ144">
        <v>61</v>
      </c>
      <c r="BA144" s="2">
        <f t="shared" si="52"/>
        <v>4.7730755807762204E-4</v>
      </c>
      <c r="BB144" s="2">
        <f t="shared" si="53"/>
        <v>3.0139980749818163E-3</v>
      </c>
      <c r="BC144" s="2">
        <f t="shared" si="54"/>
        <v>4.2959379694399114E-2</v>
      </c>
      <c r="BD144" s="2">
        <f t="shared" si="55"/>
        <v>1.3934401215099812E-2</v>
      </c>
      <c r="BE144">
        <v>5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128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6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 t="s">
        <v>686</v>
      </c>
      <c r="CN144">
        <v>61</v>
      </c>
      <c r="CO144">
        <v>61.180000305175781</v>
      </c>
      <c r="CP144">
        <v>63.174999237060547</v>
      </c>
      <c r="CQ144">
        <v>61.180000305175781</v>
      </c>
      <c r="CR144">
        <v>63.020000457763672</v>
      </c>
      <c r="CS144" s="2">
        <f t="shared" si="56"/>
        <v>2.9421429270661825E-3</v>
      </c>
      <c r="CT144" s="2">
        <f t="shared" si="57"/>
        <v>3.1578930842541819E-2</v>
      </c>
      <c r="CU144" s="2">
        <f t="shared" si="58"/>
        <v>0</v>
      </c>
      <c r="CV144" s="2">
        <f t="shared" si="59"/>
        <v>2.9197082501150828E-2</v>
      </c>
      <c r="CW144">
        <v>1</v>
      </c>
      <c r="CX144">
        <v>1</v>
      </c>
      <c r="CY144">
        <v>0</v>
      </c>
      <c r="CZ144">
        <v>5</v>
      </c>
      <c r="DA144">
        <v>95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687</v>
      </c>
      <c r="EF144">
        <v>63.020000457763672</v>
      </c>
      <c r="EG144">
        <v>63.029998779296882</v>
      </c>
      <c r="EH144">
        <v>64.970001220703125</v>
      </c>
      <c r="EI144">
        <v>62.384998321533203</v>
      </c>
      <c r="EJ144">
        <v>64.449996948242188</v>
      </c>
      <c r="EK144" s="2">
        <f t="shared" si="60"/>
        <v>1.5862798233934328E-4</v>
      </c>
      <c r="EL144" s="2">
        <f t="shared" si="61"/>
        <v>2.9859972371187982E-2</v>
      </c>
      <c r="EM144" s="2">
        <f t="shared" si="62"/>
        <v>1.0233229735925997E-2</v>
      </c>
      <c r="EN144" s="2">
        <f t="shared" si="63"/>
        <v>3.2040321559166585E-2</v>
      </c>
      <c r="EO144">
        <v>11</v>
      </c>
      <c r="EP144">
        <v>2</v>
      </c>
      <c r="EQ144">
        <v>4</v>
      </c>
      <c r="ER144">
        <v>16</v>
      </c>
      <c r="ES144">
        <v>62</v>
      </c>
      <c r="ET144">
        <v>0</v>
      </c>
      <c r="EU144">
        <v>0</v>
      </c>
      <c r="EV144">
        <v>0</v>
      </c>
      <c r="EW144">
        <v>0</v>
      </c>
      <c r="EX144">
        <v>1</v>
      </c>
      <c r="EY144">
        <v>1</v>
      </c>
      <c r="EZ144">
        <v>3</v>
      </c>
      <c r="FA144">
        <v>0</v>
      </c>
      <c r="FB144">
        <v>11</v>
      </c>
      <c r="FC144">
        <v>1</v>
      </c>
      <c r="FD144">
        <v>16</v>
      </c>
      <c r="FE144">
        <v>1</v>
      </c>
      <c r="FF144">
        <v>16</v>
      </c>
      <c r="FG144">
        <v>0</v>
      </c>
      <c r="FH144">
        <v>0</v>
      </c>
      <c r="FI144">
        <v>11</v>
      </c>
      <c r="FJ144">
        <v>11</v>
      </c>
      <c r="FK144">
        <v>0</v>
      </c>
      <c r="FL144">
        <v>0</v>
      </c>
      <c r="FM144">
        <v>1</v>
      </c>
      <c r="FN144">
        <v>1</v>
      </c>
      <c r="FO144">
        <v>2</v>
      </c>
      <c r="FP144">
        <v>0</v>
      </c>
      <c r="FQ144">
        <v>1</v>
      </c>
      <c r="FR144">
        <v>1</v>
      </c>
      <c r="FS144">
        <v>1</v>
      </c>
      <c r="FT144">
        <v>0</v>
      </c>
      <c r="FU144">
        <v>1</v>
      </c>
      <c r="FV144">
        <v>1</v>
      </c>
      <c r="FW144" t="s">
        <v>688</v>
      </c>
      <c r="FX144">
        <v>64.449996948242188</v>
      </c>
      <c r="FY144">
        <v>64.639999389648438</v>
      </c>
      <c r="FZ144">
        <v>64.870002746582031</v>
      </c>
      <c r="GA144">
        <v>63.659999847412109</v>
      </c>
      <c r="GB144">
        <v>63.659999847412109</v>
      </c>
      <c r="GC144">
        <v>202</v>
      </c>
      <c r="GD144">
        <v>298</v>
      </c>
      <c r="GE144">
        <v>197</v>
      </c>
      <c r="GF144">
        <v>16</v>
      </c>
      <c r="GG144">
        <v>0</v>
      </c>
      <c r="GH144">
        <v>178</v>
      </c>
      <c r="GI144">
        <v>0</v>
      </c>
      <c r="GJ144">
        <v>178</v>
      </c>
      <c r="GK144">
        <v>16</v>
      </c>
      <c r="GL144">
        <v>289</v>
      </c>
      <c r="GM144">
        <v>16</v>
      </c>
      <c r="GN144">
        <v>11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1</v>
      </c>
      <c r="GW144">
        <v>3</v>
      </c>
      <c r="GX144" t="s">
        <v>222</v>
      </c>
      <c r="GY144">
        <v>113634</v>
      </c>
      <c r="GZ144">
        <v>177585</v>
      </c>
      <c r="HA144">
        <v>4.6369999999999996</v>
      </c>
      <c r="HB144">
        <v>5.391</v>
      </c>
      <c r="HC144">
        <v>-8.34</v>
      </c>
      <c r="HD144">
        <v>3.37</v>
      </c>
      <c r="HE144">
        <v>0</v>
      </c>
      <c r="HF144" s="2">
        <f t="shared" si="64"/>
        <v>2.9393942326780831E-3</v>
      </c>
      <c r="HG144" s="2">
        <f t="shared" si="65"/>
        <v>3.54560424225836E-3</v>
      </c>
      <c r="HH144" s="2">
        <f t="shared" si="66"/>
        <v>1.5160884150522858E-2</v>
      </c>
      <c r="HI144" s="2">
        <f t="shared" si="67"/>
        <v>0</v>
      </c>
      <c r="HJ144" s="3">
        <f t="shared" si="68"/>
        <v>64.869187245703955</v>
      </c>
      <c r="HK144" t="str">
        <f t="shared" si="69"/>
        <v>INGN</v>
      </c>
    </row>
    <row r="145" spans="1:219" x14ac:dyDescent="0.25">
      <c r="A145">
        <v>136</v>
      </c>
      <c r="B145" t="s">
        <v>689</v>
      </c>
      <c r="C145">
        <v>10</v>
      </c>
      <c r="D145">
        <v>0</v>
      </c>
      <c r="E145">
        <v>5</v>
      </c>
      <c r="F145">
        <v>1</v>
      </c>
      <c r="G145" t="s">
        <v>218</v>
      </c>
      <c r="H145" t="s">
        <v>218</v>
      </c>
      <c r="I145">
        <v>5</v>
      </c>
      <c r="J145">
        <v>1</v>
      </c>
      <c r="K145" t="s">
        <v>218</v>
      </c>
      <c r="L145" t="s">
        <v>218</v>
      </c>
      <c r="M145">
        <v>30</v>
      </c>
      <c r="N145">
        <v>7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13</v>
      </c>
      <c r="W145">
        <v>6</v>
      </c>
      <c r="X145">
        <v>8</v>
      </c>
      <c r="Y145">
        <v>12</v>
      </c>
      <c r="Z145">
        <v>89</v>
      </c>
      <c r="AA145">
        <v>1</v>
      </c>
      <c r="AB145">
        <v>0</v>
      </c>
      <c r="AC145">
        <v>0</v>
      </c>
      <c r="AD145">
        <v>0</v>
      </c>
      <c r="AE145">
        <v>7</v>
      </c>
      <c r="AF145">
        <v>1</v>
      </c>
      <c r="AG145">
        <v>0</v>
      </c>
      <c r="AH145">
        <v>0</v>
      </c>
      <c r="AI145">
        <v>2</v>
      </c>
      <c r="AJ145">
        <v>1</v>
      </c>
      <c r="AK145">
        <v>2</v>
      </c>
      <c r="AL145">
        <v>1</v>
      </c>
      <c r="AM145">
        <v>23</v>
      </c>
      <c r="AN145">
        <v>7</v>
      </c>
      <c r="AO145">
        <v>22</v>
      </c>
      <c r="AP145">
        <v>0</v>
      </c>
      <c r="AQ145">
        <v>1</v>
      </c>
      <c r="AR145">
        <v>1</v>
      </c>
      <c r="AS145">
        <v>1</v>
      </c>
      <c r="AT145">
        <v>1</v>
      </c>
      <c r="AU145" t="s">
        <v>496</v>
      </c>
      <c r="AV145">
        <v>132.07000732421881</v>
      </c>
      <c r="AW145">
        <v>132.55999755859381</v>
      </c>
      <c r="AX145">
        <v>132.9700012207031</v>
      </c>
      <c r="AY145">
        <v>125.7900009155273</v>
      </c>
      <c r="AZ145">
        <v>128.1499938964844</v>
      </c>
      <c r="BA145" s="2">
        <f t="shared" si="52"/>
        <v>3.6963657468265243E-3</v>
      </c>
      <c r="BB145" s="2">
        <f t="shared" si="53"/>
        <v>3.0834297837507574E-3</v>
      </c>
      <c r="BC145" s="2">
        <f t="shared" si="54"/>
        <v>5.1071188652323629E-2</v>
      </c>
      <c r="BD145" s="2">
        <f t="shared" si="55"/>
        <v>1.8415864950125815E-2</v>
      </c>
      <c r="BE145">
        <v>8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7</v>
      </c>
      <c r="BO145">
        <v>2</v>
      </c>
      <c r="BP145">
        <v>1</v>
      </c>
      <c r="BQ145">
        <v>3</v>
      </c>
      <c r="BR145">
        <v>149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9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 t="s">
        <v>690</v>
      </c>
      <c r="CN145">
        <v>128.1499938964844</v>
      </c>
      <c r="CO145">
        <v>127.88999938964839</v>
      </c>
      <c r="CP145">
        <v>131.3399963378906</v>
      </c>
      <c r="CQ145">
        <v>127.88999938964839</v>
      </c>
      <c r="CR145">
        <v>129.99000549316409</v>
      </c>
      <c r="CS145" s="2">
        <f t="shared" si="56"/>
        <v>-2.0329541643351323E-3</v>
      </c>
      <c r="CT145" s="2">
        <f t="shared" si="57"/>
        <v>2.6267679643957043E-2</v>
      </c>
      <c r="CU145" s="2">
        <f t="shared" si="58"/>
        <v>0</v>
      </c>
      <c r="CV145" s="2">
        <f t="shared" si="59"/>
        <v>1.6155135124031772E-2</v>
      </c>
      <c r="CW145">
        <v>1</v>
      </c>
      <c r="CX145">
        <v>1</v>
      </c>
      <c r="CY145">
        <v>34</v>
      </c>
      <c r="CZ145">
        <v>103</v>
      </c>
      <c r="DA145">
        <v>19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691</v>
      </c>
      <c r="EF145">
        <v>129.99000549316409</v>
      </c>
      <c r="EG145">
        <v>130.44000244140619</v>
      </c>
      <c r="EH145">
        <v>132.0899963378906</v>
      </c>
      <c r="EI145">
        <v>127.5</v>
      </c>
      <c r="EJ145">
        <v>128.55000305175781</v>
      </c>
      <c r="EK145" s="2">
        <f t="shared" si="60"/>
        <v>3.4498385450755231E-3</v>
      </c>
      <c r="EL145" s="2">
        <f t="shared" si="61"/>
        <v>1.2491437218785761E-2</v>
      </c>
      <c r="EM145" s="2">
        <f t="shared" si="62"/>
        <v>2.2539116730903475E-2</v>
      </c>
      <c r="EN145" s="2">
        <f t="shared" si="63"/>
        <v>8.168051550609845E-3</v>
      </c>
      <c r="EO145">
        <v>2</v>
      </c>
      <c r="EP145">
        <v>2</v>
      </c>
      <c r="EQ145">
        <v>1</v>
      </c>
      <c r="ER145">
        <v>0</v>
      </c>
      <c r="ES145">
        <v>0</v>
      </c>
      <c r="ET145">
        <v>1</v>
      </c>
      <c r="EU145">
        <v>1</v>
      </c>
      <c r="EV145">
        <v>0</v>
      </c>
      <c r="EW145">
        <v>0</v>
      </c>
      <c r="EX145">
        <v>5</v>
      </c>
      <c r="EY145">
        <v>2</v>
      </c>
      <c r="EZ145">
        <v>12</v>
      </c>
      <c r="FA145">
        <v>8</v>
      </c>
      <c r="FB145">
        <v>120</v>
      </c>
      <c r="FC145">
        <v>0</v>
      </c>
      <c r="FD145">
        <v>0</v>
      </c>
      <c r="FE145">
        <v>0</v>
      </c>
      <c r="FF145">
        <v>0</v>
      </c>
      <c r="FG145">
        <v>3</v>
      </c>
      <c r="FH145">
        <v>2</v>
      </c>
      <c r="FI145">
        <v>0</v>
      </c>
      <c r="FJ145">
        <v>0</v>
      </c>
      <c r="FK145">
        <v>1</v>
      </c>
      <c r="FL145">
        <v>1</v>
      </c>
      <c r="FM145">
        <v>0</v>
      </c>
      <c r="FN145">
        <v>0</v>
      </c>
      <c r="FO145">
        <v>5</v>
      </c>
      <c r="FP145">
        <v>3</v>
      </c>
      <c r="FQ145">
        <v>0</v>
      </c>
      <c r="FR145">
        <v>0</v>
      </c>
      <c r="FS145">
        <v>1</v>
      </c>
      <c r="FT145">
        <v>1</v>
      </c>
      <c r="FU145">
        <v>0</v>
      </c>
      <c r="FV145">
        <v>0</v>
      </c>
      <c r="FW145" t="s">
        <v>692</v>
      </c>
      <c r="FX145">
        <v>128.55000305175781</v>
      </c>
      <c r="FY145">
        <v>130.1300048828125</v>
      </c>
      <c r="FZ145">
        <v>133.30000305175781</v>
      </c>
      <c r="GA145">
        <v>128.1199951171875</v>
      </c>
      <c r="GB145">
        <v>131.1300048828125</v>
      </c>
      <c r="GC145">
        <v>209</v>
      </c>
      <c r="GD145">
        <v>437</v>
      </c>
      <c r="GE145">
        <v>163</v>
      </c>
      <c r="GF145">
        <v>147</v>
      </c>
      <c r="GG145">
        <v>0</v>
      </c>
      <c r="GH145">
        <v>122</v>
      </c>
      <c r="GI145">
        <v>0</v>
      </c>
      <c r="GJ145">
        <v>122</v>
      </c>
      <c r="GK145">
        <v>0</v>
      </c>
      <c r="GL145">
        <v>358</v>
      </c>
      <c r="GM145">
        <v>0</v>
      </c>
      <c r="GN145">
        <v>120</v>
      </c>
      <c r="GO145">
        <v>2</v>
      </c>
      <c r="GP145">
        <v>0</v>
      </c>
      <c r="GQ145">
        <v>1</v>
      </c>
      <c r="GR145">
        <v>0</v>
      </c>
      <c r="GS145">
        <v>1</v>
      </c>
      <c r="GT145">
        <v>0</v>
      </c>
      <c r="GU145">
        <v>1</v>
      </c>
      <c r="GV145">
        <v>0</v>
      </c>
      <c r="GW145">
        <v>2.1</v>
      </c>
      <c r="GX145" t="s">
        <v>218</v>
      </c>
      <c r="GY145">
        <v>234675</v>
      </c>
      <c r="GZ145">
        <v>213971</v>
      </c>
      <c r="HA145">
        <v>2.2090000000000001</v>
      </c>
      <c r="HB145">
        <v>2.6389999999999998</v>
      </c>
      <c r="HC145">
        <v>0.52</v>
      </c>
      <c r="HD145">
        <v>4.49</v>
      </c>
      <c r="HE145">
        <v>0</v>
      </c>
      <c r="HF145" s="2">
        <f t="shared" si="64"/>
        <v>1.2141718064773377E-2</v>
      </c>
      <c r="HG145" s="2">
        <f t="shared" si="65"/>
        <v>2.3780930955526358E-2</v>
      </c>
      <c r="HH145" s="2">
        <f t="shared" si="66"/>
        <v>1.5446166834736541E-2</v>
      </c>
      <c r="HI145" s="2">
        <f t="shared" si="67"/>
        <v>2.2954393758430558E-2</v>
      </c>
      <c r="HJ145" s="3">
        <f t="shared" si="68"/>
        <v>133.22461754417299</v>
      </c>
      <c r="HK145" t="str">
        <f t="shared" si="69"/>
        <v>IBP</v>
      </c>
    </row>
    <row r="146" spans="1:219" x14ac:dyDescent="0.25">
      <c r="A146">
        <v>137</v>
      </c>
      <c r="B146" t="s">
        <v>693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38</v>
      </c>
      <c r="N146">
        <v>116</v>
      </c>
      <c r="O146">
        <v>13</v>
      </c>
      <c r="P146">
        <v>0</v>
      </c>
      <c r="Q146">
        <v>0</v>
      </c>
      <c r="R146">
        <v>1</v>
      </c>
      <c r="S146">
        <v>13</v>
      </c>
      <c r="T146">
        <v>0</v>
      </c>
      <c r="U146">
        <v>0</v>
      </c>
      <c r="V146">
        <v>10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3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338</v>
      </c>
      <c r="AV146">
        <v>72.819999694824219</v>
      </c>
      <c r="AW146">
        <v>72.919998168945313</v>
      </c>
      <c r="AX146">
        <v>73.870002746582031</v>
      </c>
      <c r="AY146">
        <v>71.669998168945313</v>
      </c>
      <c r="AZ146">
        <v>72.730003356933594</v>
      </c>
      <c r="BA146" s="2">
        <f t="shared" si="52"/>
        <v>1.3713449894693364E-3</v>
      </c>
      <c r="BB146" s="2">
        <f t="shared" si="53"/>
        <v>1.2860491976638966E-2</v>
      </c>
      <c r="BC146" s="2">
        <f t="shared" si="54"/>
        <v>1.7142073935656588E-2</v>
      </c>
      <c r="BD146" s="2">
        <f t="shared" si="55"/>
        <v>1.4574524117455967E-2</v>
      </c>
      <c r="BE146">
        <v>12</v>
      </c>
      <c r="BF146">
        <v>14</v>
      </c>
      <c r="BG146">
        <v>5</v>
      </c>
      <c r="BH146">
        <v>0</v>
      </c>
      <c r="BI146">
        <v>0</v>
      </c>
      <c r="BJ146">
        <v>2</v>
      </c>
      <c r="BK146">
        <v>5</v>
      </c>
      <c r="BL146">
        <v>0</v>
      </c>
      <c r="BM146">
        <v>0</v>
      </c>
      <c r="BN146">
        <v>3</v>
      </c>
      <c r="BO146">
        <v>1</v>
      </c>
      <c r="BP146">
        <v>8</v>
      </c>
      <c r="BQ146">
        <v>15</v>
      </c>
      <c r="BR146">
        <v>119</v>
      </c>
      <c r="BS146">
        <v>1</v>
      </c>
      <c r="BT146">
        <v>0</v>
      </c>
      <c r="BU146">
        <v>0</v>
      </c>
      <c r="BV146">
        <v>0</v>
      </c>
      <c r="BW146">
        <v>19</v>
      </c>
      <c r="BX146">
        <v>5</v>
      </c>
      <c r="BY146">
        <v>0</v>
      </c>
      <c r="BZ146">
        <v>0</v>
      </c>
      <c r="CA146">
        <v>1</v>
      </c>
      <c r="CB146">
        <v>1</v>
      </c>
      <c r="CC146">
        <v>0</v>
      </c>
      <c r="CD146">
        <v>0</v>
      </c>
      <c r="CE146">
        <v>31</v>
      </c>
      <c r="CF146">
        <v>19</v>
      </c>
      <c r="CG146">
        <v>0</v>
      </c>
      <c r="CH146">
        <v>0</v>
      </c>
      <c r="CI146">
        <v>1</v>
      </c>
      <c r="CJ146">
        <v>1</v>
      </c>
      <c r="CK146">
        <v>0</v>
      </c>
      <c r="CL146">
        <v>0</v>
      </c>
      <c r="CM146" t="s">
        <v>278</v>
      </c>
      <c r="CN146">
        <v>72.730003356933594</v>
      </c>
      <c r="CO146">
        <v>72.949996948242188</v>
      </c>
      <c r="CP146">
        <v>74.449996948242188</v>
      </c>
      <c r="CQ146">
        <v>69.720001220703125</v>
      </c>
      <c r="CR146">
        <v>74.360000610351563</v>
      </c>
      <c r="CS146" s="2">
        <f t="shared" si="56"/>
        <v>3.0156764977615769E-3</v>
      </c>
      <c r="CT146" s="2">
        <f t="shared" si="57"/>
        <v>2.0147750993768421E-2</v>
      </c>
      <c r="CU146" s="2">
        <f t="shared" si="58"/>
        <v>4.4276845272944065E-2</v>
      </c>
      <c r="CV146" s="2">
        <f t="shared" si="59"/>
        <v>6.2399130601977326E-2</v>
      </c>
      <c r="CW146">
        <v>1</v>
      </c>
      <c r="CX146">
        <v>54</v>
      </c>
      <c r="CY146">
        <v>61</v>
      </c>
      <c r="CZ146">
        <v>50</v>
      </c>
      <c r="DA146">
        <v>3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1</v>
      </c>
      <c r="DK146">
        <v>1</v>
      </c>
      <c r="DL146">
        <v>2</v>
      </c>
      <c r="DM146">
        <v>1</v>
      </c>
      <c r="DN146">
        <v>0</v>
      </c>
      <c r="DO146">
        <v>0</v>
      </c>
      <c r="DP146">
        <v>0</v>
      </c>
      <c r="DQ146">
        <v>1</v>
      </c>
      <c r="DR146">
        <v>1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1</v>
      </c>
      <c r="DZ146">
        <v>1</v>
      </c>
      <c r="EA146">
        <v>0</v>
      </c>
      <c r="EB146">
        <v>0</v>
      </c>
      <c r="EC146">
        <v>1</v>
      </c>
      <c r="ED146">
        <v>1</v>
      </c>
      <c r="EE146" t="s">
        <v>694</v>
      </c>
      <c r="EF146">
        <v>74.360000610351563</v>
      </c>
      <c r="EG146">
        <v>74.769996643066406</v>
      </c>
      <c r="EH146">
        <v>74.970001220703125</v>
      </c>
      <c r="EI146">
        <v>73.800003051757813</v>
      </c>
      <c r="EJ146">
        <v>74.379997253417969</v>
      </c>
      <c r="EK146" s="2">
        <f t="shared" si="60"/>
        <v>5.4834298665554781E-3</v>
      </c>
      <c r="EL146" s="2">
        <f t="shared" si="61"/>
        <v>2.6677947763122933E-3</v>
      </c>
      <c r="EM146" s="2">
        <f t="shared" si="62"/>
        <v>1.2973032430897424E-2</v>
      </c>
      <c r="EN146" s="2">
        <f t="shared" si="63"/>
        <v>7.7977174385214232E-3</v>
      </c>
      <c r="EO146">
        <v>23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25</v>
      </c>
      <c r="EY146">
        <v>15</v>
      </c>
      <c r="EZ146">
        <v>30</v>
      </c>
      <c r="FA146">
        <v>28</v>
      </c>
      <c r="FB146">
        <v>34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2</v>
      </c>
      <c r="FP146">
        <v>0</v>
      </c>
      <c r="FQ146">
        <v>9</v>
      </c>
      <c r="FR146">
        <v>0</v>
      </c>
      <c r="FS146">
        <v>1</v>
      </c>
      <c r="FT146">
        <v>0</v>
      </c>
      <c r="FU146">
        <v>2</v>
      </c>
      <c r="FV146">
        <v>0</v>
      </c>
      <c r="FW146" t="s">
        <v>368</v>
      </c>
      <c r="FX146">
        <v>74.379997253417969</v>
      </c>
      <c r="FY146">
        <v>74.790000915527344</v>
      </c>
      <c r="FZ146">
        <v>75.860000610351563</v>
      </c>
      <c r="GA146">
        <v>73.55999755859375</v>
      </c>
      <c r="GB146">
        <v>74.629997253417969</v>
      </c>
      <c r="GC146">
        <v>390</v>
      </c>
      <c r="GD146">
        <v>291</v>
      </c>
      <c r="GE146">
        <v>192</v>
      </c>
      <c r="GF146">
        <v>134</v>
      </c>
      <c r="GG146">
        <v>0</v>
      </c>
      <c r="GH146">
        <v>53</v>
      </c>
      <c r="GI146">
        <v>0</v>
      </c>
      <c r="GJ146">
        <v>53</v>
      </c>
      <c r="GK146">
        <v>0</v>
      </c>
      <c r="GL146">
        <v>154</v>
      </c>
      <c r="GM146">
        <v>0</v>
      </c>
      <c r="GN146">
        <v>35</v>
      </c>
      <c r="GO146">
        <v>1</v>
      </c>
      <c r="GP146">
        <v>1</v>
      </c>
      <c r="GQ146">
        <v>1</v>
      </c>
      <c r="GR146">
        <v>1</v>
      </c>
      <c r="GS146">
        <v>3</v>
      </c>
      <c r="GT146">
        <v>3</v>
      </c>
      <c r="GU146">
        <v>1</v>
      </c>
      <c r="GV146">
        <v>1</v>
      </c>
      <c r="GW146">
        <v>2.4</v>
      </c>
      <c r="GX146" t="s">
        <v>218</v>
      </c>
      <c r="GY146">
        <v>309909</v>
      </c>
      <c r="GZ146">
        <v>330671</v>
      </c>
      <c r="HA146">
        <v>1.756</v>
      </c>
      <c r="HB146">
        <v>3.085</v>
      </c>
      <c r="HC146">
        <v>1.8</v>
      </c>
      <c r="HD146">
        <v>10.39</v>
      </c>
      <c r="HE146">
        <v>0</v>
      </c>
      <c r="HF146" s="2">
        <f t="shared" si="64"/>
        <v>5.48206521046124E-3</v>
      </c>
      <c r="HG146" s="2">
        <f t="shared" si="65"/>
        <v>1.4104925998091988E-2</v>
      </c>
      <c r="HH146" s="2">
        <f t="shared" si="66"/>
        <v>1.6446093620493984E-2</v>
      </c>
      <c r="HI146" s="2">
        <f t="shared" si="67"/>
        <v>1.4337394267761594E-2</v>
      </c>
      <c r="HJ146" s="3">
        <f t="shared" si="68"/>
        <v>75.844908343838085</v>
      </c>
      <c r="HK146" t="str">
        <f t="shared" si="69"/>
        <v>IART</v>
      </c>
    </row>
    <row r="147" spans="1:219" x14ac:dyDescent="0.25">
      <c r="A147">
        <v>138</v>
      </c>
      <c r="B147" t="s">
        <v>695</v>
      </c>
      <c r="C147">
        <v>9</v>
      </c>
      <c r="D147">
        <v>0</v>
      </c>
      <c r="E147">
        <v>5</v>
      </c>
      <c r="F147">
        <v>1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2</v>
      </c>
      <c r="X147">
        <v>14</v>
      </c>
      <c r="Y147">
        <v>13</v>
      </c>
      <c r="Z147">
        <v>164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 t="s">
        <v>556</v>
      </c>
      <c r="AV147">
        <v>119.7399978637695</v>
      </c>
      <c r="AW147">
        <v>119.7799987792969</v>
      </c>
      <c r="AX147">
        <v>120.5</v>
      </c>
      <c r="AY147">
        <v>119.3399963378906</v>
      </c>
      <c r="AZ147">
        <v>119.7600021362305</v>
      </c>
      <c r="BA147" s="2">
        <f t="shared" si="52"/>
        <v>3.3395321368390185E-4</v>
      </c>
      <c r="BB147" s="2">
        <f t="shared" si="53"/>
        <v>5.9751138647560209E-3</v>
      </c>
      <c r="BC147" s="2">
        <f t="shared" si="54"/>
        <v>3.6734216554555887E-3</v>
      </c>
      <c r="BD147" s="2">
        <f t="shared" si="55"/>
        <v>3.5070623818304059E-3</v>
      </c>
      <c r="BE147">
        <v>88</v>
      </c>
      <c r="BF147">
        <v>5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101</v>
      </c>
      <c r="BO147">
        <v>18</v>
      </c>
      <c r="BP147">
        <v>3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555</v>
      </c>
      <c r="CN147">
        <v>119.7600021362305</v>
      </c>
      <c r="CO147">
        <v>120.23000335693359</v>
      </c>
      <c r="CP147">
        <v>120.86000061035161</v>
      </c>
      <c r="CQ147">
        <v>119.129997253418</v>
      </c>
      <c r="CR147">
        <v>119.5299987792969</v>
      </c>
      <c r="CS147" s="2">
        <f t="shared" si="56"/>
        <v>3.9091841269253136E-3</v>
      </c>
      <c r="CT147" s="2">
        <f t="shared" si="57"/>
        <v>5.2126199754797264E-3</v>
      </c>
      <c r="CU147" s="2">
        <f t="shared" si="58"/>
        <v>9.1491813424470214E-3</v>
      </c>
      <c r="CV147" s="2">
        <f t="shared" si="59"/>
        <v>3.3464530240435719E-3</v>
      </c>
      <c r="CW147">
        <v>10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9</v>
      </c>
      <c r="DG147">
        <v>8</v>
      </c>
      <c r="DH147">
        <v>23</v>
      </c>
      <c r="DI147">
        <v>38</v>
      </c>
      <c r="DJ147">
        <v>115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240</v>
      </c>
      <c r="EF147">
        <v>119.5299987792969</v>
      </c>
      <c r="EG147">
        <v>119.0500030517578</v>
      </c>
      <c r="EH147">
        <v>120.7900009155273</v>
      </c>
      <c r="EI147">
        <v>118.88999938964839</v>
      </c>
      <c r="EJ147">
        <v>119.8399963378906</v>
      </c>
      <c r="EK147" s="2">
        <f t="shared" si="60"/>
        <v>-4.0318833703048007E-3</v>
      </c>
      <c r="EL147" s="2">
        <f t="shared" si="61"/>
        <v>1.4405148195887008E-2</v>
      </c>
      <c r="EM147" s="2">
        <f t="shared" si="62"/>
        <v>1.3440038471888016E-3</v>
      </c>
      <c r="EN147" s="2">
        <f t="shared" si="63"/>
        <v>7.9272110920604044E-3</v>
      </c>
      <c r="EO147">
        <v>4</v>
      </c>
      <c r="EP147">
        <v>98</v>
      </c>
      <c r="EQ147">
        <v>93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2</v>
      </c>
      <c r="EY147">
        <v>0</v>
      </c>
      <c r="EZ147">
        <v>0</v>
      </c>
      <c r="FA147">
        <v>0</v>
      </c>
      <c r="FB147">
        <v>0</v>
      </c>
      <c r="FC147">
        <v>1</v>
      </c>
      <c r="FD147">
        <v>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591</v>
      </c>
      <c r="FX147">
        <v>119.8399963378906</v>
      </c>
      <c r="FY147">
        <v>120.34999847412109</v>
      </c>
      <c r="FZ147">
        <v>121.9700012207031</v>
      </c>
      <c r="GA147">
        <v>120</v>
      </c>
      <c r="GB147">
        <v>121.26999664306641</v>
      </c>
      <c r="GC147">
        <v>299</v>
      </c>
      <c r="GD147">
        <v>511</v>
      </c>
      <c r="GE147">
        <v>205</v>
      </c>
      <c r="GF147">
        <v>195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279</v>
      </c>
      <c r="GM147">
        <v>0</v>
      </c>
      <c r="GN147">
        <v>115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1.8</v>
      </c>
      <c r="GX147" t="s">
        <v>218</v>
      </c>
      <c r="GY147">
        <v>1645238</v>
      </c>
      <c r="GZ147">
        <v>2093914</v>
      </c>
      <c r="HA147">
        <v>2.1000000000000001E-2</v>
      </c>
      <c r="HB147">
        <v>0.99099999999999999</v>
      </c>
      <c r="HC147">
        <v>2.59</v>
      </c>
      <c r="HD147">
        <v>1.94</v>
      </c>
      <c r="HE147">
        <v>0.31830000000000003</v>
      </c>
      <c r="HF147" s="2">
        <f t="shared" si="64"/>
        <v>4.2376580199140479E-3</v>
      </c>
      <c r="HG147" s="2">
        <f t="shared" si="65"/>
        <v>1.3281976964570452E-2</v>
      </c>
      <c r="HH147" s="2">
        <f t="shared" si="66"/>
        <v>2.9081718201795503E-3</v>
      </c>
      <c r="HI147" s="2">
        <f t="shared" si="67"/>
        <v>1.0472471989954601E-2</v>
      </c>
      <c r="HJ147" s="3">
        <f t="shared" si="68"/>
        <v>121.94848438154045</v>
      </c>
      <c r="HK147" t="str">
        <f t="shared" si="69"/>
        <v>ICE</v>
      </c>
    </row>
    <row r="148" spans="1:219" x14ac:dyDescent="0.25">
      <c r="A148">
        <v>139</v>
      </c>
      <c r="B148" t="s">
        <v>696</v>
      </c>
      <c r="C148">
        <v>10</v>
      </c>
      <c r="D148">
        <v>0</v>
      </c>
      <c r="E148">
        <v>5</v>
      </c>
      <c r="F148">
        <v>1</v>
      </c>
      <c r="G148" t="s">
        <v>218</v>
      </c>
      <c r="H148" t="s">
        <v>218</v>
      </c>
      <c r="I148">
        <v>5</v>
      </c>
      <c r="J148">
        <v>1</v>
      </c>
      <c r="K148" t="s">
        <v>218</v>
      </c>
      <c r="L148" t="s">
        <v>218</v>
      </c>
      <c r="M148">
        <v>30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53</v>
      </c>
      <c r="W148">
        <v>36</v>
      </c>
      <c r="X148">
        <v>31</v>
      </c>
      <c r="Y148">
        <v>35</v>
      </c>
      <c r="Z148">
        <v>33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422</v>
      </c>
      <c r="AV148">
        <v>142.91999816894531</v>
      </c>
      <c r="AW148">
        <v>143</v>
      </c>
      <c r="AX148">
        <v>143.03999328613281</v>
      </c>
      <c r="AY148">
        <v>141.11000061035159</v>
      </c>
      <c r="AZ148">
        <v>141.82000732421881</v>
      </c>
      <c r="BA148" s="2">
        <f t="shared" si="52"/>
        <v>5.5945336401874712E-4</v>
      </c>
      <c r="BB148" s="2">
        <f t="shared" si="53"/>
        <v>2.7959513429798299E-4</v>
      </c>
      <c r="BC148" s="2">
        <f t="shared" si="54"/>
        <v>1.3216778948590302E-2</v>
      </c>
      <c r="BD148" s="2">
        <f t="shared" si="55"/>
        <v>5.0063931546981966E-3</v>
      </c>
      <c r="BE148">
        <v>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9</v>
      </c>
      <c r="BO148">
        <v>3</v>
      </c>
      <c r="BP148">
        <v>5</v>
      </c>
      <c r="BQ148">
        <v>15</v>
      </c>
      <c r="BR148">
        <v>161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4</v>
      </c>
      <c r="CF148">
        <v>0</v>
      </c>
      <c r="CG148">
        <v>0</v>
      </c>
      <c r="CH148">
        <v>0</v>
      </c>
      <c r="CI148">
        <v>1</v>
      </c>
      <c r="CJ148">
        <v>0</v>
      </c>
      <c r="CK148">
        <v>0</v>
      </c>
      <c r="CL148">
        <v>0</v>
      </c>
      <c r="CM148" t="s">
        <v>551</v>
      </c>
      <c r="CN148">
        <v>141.82000732421881</v>
      </c>
      <c r="CO148">
        <v>142.28999328613281</v>
      </c>
      <c r="CP148">
        <v>144.0299987792969</v>
      </c>
      <c r="CQ148">
        <v>142.08000183105469</v>
      </c>
      <c r="CR148">
        <v>143.86000061035159</v>
      </c>
      <c r="CS148" s="2">
        <f t="shared" si="56"/>
        <v>3.30301485761475E-3</v>
      </c>
      <c r="CT148" s="2">
        <f t="shared" si="57"/>
        <v>1.2080854737979818E-2</v>
      </c>
      <c r="CU148" s="2">
        <f t="shared" si="58"/>
        <v>1.4757991776402912E-3</v>
      </c>
      <c r="CV148" s="2">
        <f t="shared" si="59"/>
        <v>1.2373132015466082E-2</v>
      </c>
      <c r="CW148">
        <v>9</v>
      </c>
      <c r="CX148">
        <v>125</v>
      </c>
      <c r="CY148">
        <v>58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4</v>
      </c>
      <c r="DG148">
        <v>0</v>
      </c>
      <c r="DH148">
        <v>0</v>
      </c>
      <c r="DI148">
        <v>0</v>
      </c>
      <c r="DJ148">
        <v>0</v>
      </c>
      <c r="DK148">
        <v>1</v>
      </c>
      <c r="DL148">
        <v>4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691</v>
      </c>
      <c r="EF148">
        <v>143.86000061035159</v>
      </c>
      <c r="EG148">
        <v>143.72999572753909</v>
      </c>
      <c r="EH148">
        <v>144.02000427246091</v>
      </c>
      <c r="EI148">
        <v>141.8699951171875</v>
      </c>
      <c r="EJ148">
        <v>142.49000549316409</v>
      </c>
      <c r="EK148" s="2">
        <f t="shared" si="60"/>
        <v>-9.0450766490612899E-4</v>
      </c>
      <c r="EL148" s="2">
        <f t="shared" si="61"/>
        <v>2.0136684926989057E-3</v>
      </c>
      <c r="EM148" s="2">
        <f t="shared" si="62"/>
        <v>1.2940935543318988E-2</v>
      </c>
      <c r="EN148" s="2">
        <f t="shared" si="63"/>
        <v>4.3512551903602814E-3</v>
      </c>
      <c r="EO148">
        <v>15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33</v>
      </c>
      <c r="EY148">
        <v>29</v>
      </c>
      <c r="EZ148">
        <v>26</v>
      </c>
      <c r="FA148">
        <v>18</v>
      </c>
      <c r="FB148">
        <v>82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15</v>
      </c>
      <c r="FP148">
        <v>0</v>
      </c>
      <c r="FQ148">
        <v>0</v>
      </c>
      <c r="FR148">
        <v>0</v>
      </c>
      <c r="FS148">
        <v>1</v>
      </c>
      <c r="FT148">
        <v>0</v>
      </c>
      <c r="FU148">
        <v>0</v>
      </c>
      <c r="FV148">
        <v>0</v>
      </c>
      <c r="FW148" t="s">
        <v>593</v>
      </c>
      <c r="FX148">
        <v>142.49000549316409</v>
      </c>
      <c r="FY148">
        <v>143.05999755859381</v>
      </c>
      <c r="FZ148">
        <v>144.8500061035156</v>
      </c>
      <c r="GA148">
        <v>142.3999938964844</v>
      </c>
      <c r="GB148">
        <v>144.53999328613281</v>
      </c>
      <c r="GC148">
        <v>239</v>
      </c>
      <c r="GD148">
        <v>573</v>
      </c>
      <c r="GE148">
        <v>207</v>
      </c>
      <c r="GF148">
        <v>192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276</v>
      </c>
      <c r="GM148">
        <v>0</v>
      </c>
      <c r="GN148">
        <v>82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2.1</v>
      </c>
      <c r="GX148" t="s">
        <v>218</v>
      </c>
      <c r="GY148">
        <v>574811</v>
      </c>
      <c r="GZ148">
        <v>1143400</v>
      </c>
      <c r="HA148">
        <v>0.93</v>
      </c>
      <c r="HB148">
        <v>1.607</v>
      </c>
      <c r="HC148">
        <v>2.42</v>
      </c>
      <c r="HD148">
        <v>5.0199999999999996</v>
      </c>
      <c r="HE148">
        <v>0.94699997000000002</v>
      </c>
      <c r="HF148" s="2">
        <f t="shared" si="64"/>
        <v>3.9842868387878205E-3</v>
      </c>
      <c r="HG148" s="2">
        <f t="shared" si="65"/>
        <v>1.2357669792865456E-2</v>
      </c>
      <c r="HH148" s="2">
        <f t="shared" si="66"/>
        <v>4.6134745797061782E-3</v>
      </c>
      <c r="HI148" s="2">
        <f t="shared" si="67"/>
        <v>1.480558661305631E-2</v>
      </c>
      <c r="HJ148" s="3">
        <f t="shared" si="68"/>
        <v>144.82788576899105</v>
      </c>
      <c r="HK148" t="str">
        <f t="shared" si="69"/>
        <v>IFF</v>
      </c>
    </row>
    <row r="149" spans="1:219" x14ac:dyDescent="0.25">
      <c r="A149">
        <v>140</v>
      </c>
      <c r="B149" t="s">
        <v>697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9</v>
      </c>
      <c r="W149">
        <v>5</v>
      </c>
      <c r="X149">
        <v>18</v>
      </c>
      <c r="Y149">
        <v>26</v>
      </c>
      <c r="Z149">
        <v>120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</v>
      </c>
      <c r="AN149">
        <v>0</v>
      </c>
      <c r="AO149">
        <v>0</v>
      </c>
      <c r="AP149">
        <v>0</v>
      </c>
      <c r="AQ149">
        <v>2</v>
      </c>
      <c r="AR149">
        <v>0</v>
      </c>
      <c r="AS149">
        <v>1</v>
      </c>
      <c r="AT149">
        <v>0</v>
      </c>
      <c r="AU149" t="s">
        <v>473</v>
      </c>
      <c r="AV149">
        <v>92.449996948242202</v>
      </c>
      <c r="AW149">
        <v>92.370002746582045</v>
      </c>
      <c r="AX149">
        <v>92.639999389648438</v>
      </c>
      <c r="AY149">
        <v>91.139999389648438</v>
      </c>
      <c r="AZ149">
        <v>91.910003662109375</v>
      </c>
      <c r="BA149" s="2">
        <f t="shared" si="52"/>
        <v>-8.6601926254803452E-4</v>
      </c>
      <c r="BB149" s="2">
        <f t="shared" si="53"/>
        <v>2.9144715548925504E-3</v>
      </c>
      <c r="BC149" s="2">
        <f t="shared" si="54"/>
        <v>1.3316047638410655E-2</v>
      </c>
      <c r="BD149" s="2">
        <f t="shared" si="55"/>
        <v>8.3778070044662201E-3</v>
      </c>
      <c r="BE149">
        <v>9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9</v>
      </c>
      <c r="BO149">
        <v>3</v>
      </c>
      <c r="BP149">
        <v>7</v>
      </c>
      <c r="BQ149">
        <v>11</v>
      </c>
      <c r="BR149">
        <v>139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11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 t="s">
        <v>683</v>
      </c>
      <c r="CN149">
        <v>91.910003662109375</v>
      </c>
      <c r="CO149">
        <v>91.75</v>
      </c>
      <c r="CP149">
        <v>93.309997558593764</v>
      </c>
      <c r="CQ149">
        <v>91.75</v>
      </c>
      <c r="CR149">
        <v>92.980003356933594</v>
      </c>
      <c r="CS149" s="2">
        <f t="shared" si="56"/>
        <v>-1.7439091238078408E-3</v>
      </c>
      <c r="CT149" s="2">
        <f t="shared" si="57"/>
        <v>1.6718439603582325E-2</v>
      </c>
      <c r="CU149" s="2">
        <f t="shared" si="58"/>
        <v>0</v>
      </c>
      <c r="CV149" s="2">
        <f t="shared" si="59"/>
        <v>1.3228686949083301E-2</v>
      </c>
      <c r="CW149">
        <v>0</v>
      </c>
      <c r="CX149">
        <v>19</v>
      </c>
      <c r="CY149">
        <v>80</v>
      </c>
      <c r="CZ149">
        <v>54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698</v>
      </c>
      <c r="EF149">
        <v>92.980003356933594</v>
      </c>
      <c r="EG149">
        <v>93.190002441406236</v>
      </c>
      <c r="EH149">
        <v>93.919998168945327</v>
      </c>
      <c r="EI149">
        <v>92.099998474121094</v>
      </c>
      <c r="EJ149">
        <v>92.550003051757798</v>
      </c>
      <c r="EK149" s="2">
        <f t="shared" si="60"/>
        <v>2.2534507884006683E-3</v>
      </c>
      <c r="EL149" s="2">
        <f t="shared" si="61"/>
        <v>7.7725270631496812E-3</v>
      </c>
      <c r="EM149" s="2">
        <f t="shared" si="62"/>
        <v>1.1696576228447775E-2</v>
      </c>
      <c r="EN149" s="2">
        <f t="shared" si="63"/>
        <v>4.8622859297481336E-3</v>
      </c>
      <c r="EO149">
        <v>48</v>
      </c>
      <c r="EP149">
        <v>23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14</v>
      </c>
      <c r="EY149">
        <v>1</v>
      </c>
      <c r="EZ149">
        <v>9</v>
      </c>
      <c r="FA149">
        <v>13</v>
      </c>
      <c r="FB149">
        <v>85</v>
      </c>
      <c r="FC149">
        <v>0</v>
      </c>
      <c r="FD149">
        <v>0</v>
      </c>
      <c r="FE149">
        <v>0</v>
      </c>
      <c r="FF149">
        <v>0</v>
      </c>
      <c r="FG149">
        <v>23</v>
      </c>
      <c r="FH149">
        <v>0</v>
      </c>
      <c r="FI149">
        <v>21</v>
      </c>
      <c r="FJ149">
        <v>0</v>
      </c>
      <c r="FK149">
        <v>1</v>
      </c>
      <c r="FL149">
        <v>0</v>
      </c>
      <c r="FM149">
        <v>1</v>
      </c>
      <c r="FN149">
        <v>0</v>
      </c>
      <c r="FO149">
        <v>73</v>
      </c>
      <c r="FP149">
        <v>25</v>
      </c>
      <c r="FQ149">
        <v>1</v>
      </c>
      <c r="FR149">
        <v>1</v>
      </c>
      <c r="FS149">
        <v>2</v>
      </c>
      <c r="FT149">
        <v>1</v>
      </c>
      <c r="FU149">
        <v>1</v>
      </c>
      <c r="FV149">
        <v>1</v>
      </c>
      <c r="FW149" t="s">
        <v>699</v>
      </c>
      <c r="FX149">
        <v>92.550003051757798</v>
      </c>
      <c r="FY149">
        <v>93.300003051757813</v>
      </c>
      <c r="FZ149">
        <v>94.870002746582031</v>
      </c>
      <c r="GA149">
        <v>92.959999084472656</v>
      </c>
      <c r="GB149">
        <v>94.389999389648438</v>
      </c>
      <c r="GC149">
        <v>235</v>
      </c>
      <c r="GD149">
        <v>469</v>
      </c>
      <c r="GE149">
        <v>224</v>
      </c>
      <c r="GF149">
        <v>122</v>
      </c>
      <c r="GG149">
        <v>0</v>
      </c>
      <c r="GH149">
        <v>54</v>
      </c>
      <c r="GI149">
        <v>0</v>
      </c>
      <c r="GJ149">
        <v>54</v>
      </c>
      <c r="GK149">
        <v>0</v>
      </c>
      <c r="GL149">
        <v>344</v>
      </c>
      <c r="GM149">
        <v>0</v>
      </c>
      <c r="GN149">
        <v>85</v>
      </c>
      <c r="GO149">
        <v>1</v>
      </c>
      <c r="GP149">
        <v>1</v>
      </c>
      <c r="GQ149">
        <v>0</v>
      </c>
      <c r="GR149">
        <v>0</v>
      </c>
      <c r="GS149">
        <v>2</v>
      </c>
      <c r="GT149">
        <v>1</v>
      </c>
      <c r="GU149">
        <v>1</v>
      </c>
      <c r="GV149">
        <v>1</v>
      </c>
      <c r="GW149">
        <v>1.8</v>
      </c>
      <c r="GX149" t="s">
        <v>218</v>
      </c>
      <c r="GY149">
        <v>456488</v>
      </c>
      <c r="GZ149">
        <v>561571</v>
      </c>
      <c r="HA149">
        <v>1.579</v>
      </c>
      <c r="HB149">
        <v>2.2010000000000001</v>
      </c>
      <c r="HC149">
        <v>1.81</v>
      </c>
      <c r="HD149">
        <v>1.98</v>
      </c>
      <c r="HE149">
        <v>0.86670000000000003</v>
      </c>
      <c r="HF149" s="2">
        <f t="shared" si="64"/>
        <v>8.0385849460685721E-3</v>
      </c>
      <c r="HG149" s="2">
        <f t="shared" si="65"/>
        <v>1.6548958041226358E-2</v>
      </c>
      <c r="HH149" s="2">
        <f t="shared" si="66"/>
        <v>3.6442010306959594E-3</v>
      </c>
      <c r="HI149" s="2">
        <f t="shared" si="67"/>
        <v>1.5149913279188021E-2</v>
      </c>
      <c r="HJ149" s="3">
        <f t="shared" si="68"/>
        <v>94.844020887507639</v>
      </c>
      <c r="HK149" t="str">
        <f t="shared" si="69"/>
        <v>ITT</v>
      </c>
    </row>
    <row r="150" spans="1:219" x14ac:dyDescent="0.25">
      <c r="A150">
        <v>141</v>
      </c>
      <c r="B150" t="s">
        <v>700</v>
      </c>
      <c r="C150">
        <v>10</v>
      </c>
      <c r="D150">
        <v>0</v>
      </c>
      <c r="E150">
        <v>5</v>
      </c>
      <c r="F150">
        <v>1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</v>
      </c>
      <c r="N150">
        <v>3</v>
      </c>
      <c r="O150">
        <v>10</v>
      </c>
      <c r="P150">
        <v>21</v>
      </c>
      <c r="Q150">
        <v>135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701</v>
      </c>
      <c r="AV150">
        <v>121.51999664306641</v>
      </c>
      <c r="AW150">
        <v>120.2399978637695</v>
      </c>
      <c r="AX150">
        <v>121.80999755859381</v>
      </c>
      <c r="AY150">
        <v>115.7399978637695</v>
      </c>
      <c r="AZ150">
        <v>117.26999664306641</v>
      </c>
      <c r="BA150" s="2">
        <f t="shared" si="52"/>
        <v>-1.0645365951745367E-2</v>
      </c>
      <c r="BB150" s="2">
        <f t="shared" si="53"/>
        <v>1.2888923128572372E-2</v>
      </c>
      <c r="BC150" s="2">
        <f t="shared" si="54"/>
        <v>3.742515036550853E-2</v>
      </c>
      <c r="BD150" s="2">
        <f t="shared" si="55"/>
        <v>1.3046805006345696E-2</v>
      </c>
      <c r="BE150">
        <v>7</v>
      </c>
      <c r="BF150">
        <v>0</v>
      </c>
      <c r="BG150">
        <v>1</v>
      </c>
      <c r="BH150">
        <v>0</v>
      </c>
      <c r="BI150">
        <v>0</v>
      </c>
      <c r="BJ150">
        <v>1</v>
      </c>
      <c r="BK150">
        <v>1</v>
      </c>
      <c r="BL150">
        <v>0</v>
      </c>
      <c r="BM150">
        <v>0</v>
      </c>
      <c r="BN150">
        <v>2</v>
      </c>
      <c r="BO150">
        <v>2</v>
      </c>
      <c r="BP150">
        <v>0</v>
      </c>
      <c r="BQ150">
        <v>3</v>
      </c>
      <c r="BR150">
        <v>165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1</v>
      </c>
      <c r="BY150">
        <v>0</v>
      </c>
      <c r="BZ150">
        <v>0</v>
      </c>
      <c r="CA150">
        <v>1</v>
      </c>
      <c r="CB150">
        <v>1</v>
      </c>
      <c r="CC150">
        <v>0</v>
      </c>
      <c r="CD150">
        <v>0</v>
      </c>
      <c r="CE150">
        <v>8</v>
      </c>
      <c r="CF150">
        <v>1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 t="s">
        <v>702</v>
      </c>
      <c r="CN150">
        <v>117.26999664306641</v>
      </c>
      <c r="CO150">
        <v>115.90000152587891</v>
      </c>
      <c r="CP150">
        <v>118.1600036621094</v>
      </c>
      <c r="CQ150">
        <v>115.69000244140619</v>
      </c>
      <c r="CR150">
        <v>115.9100036621094</v>
      </c>
      <c r="CS150" s="2">
        <f t="shared" si="56"/>
        <v>-1.1820492658765058E-2</v>
      </c>
      <c r="CT150" s="2">
        <f t="shared" si="57"/>
        <v>1.9126625475513692E-2</v>
      </c>
      <c r="CU150" s="2">
        <f t="shared" si="58"/>
        <v>1.8118988930799773E-3</v>
      </c>
      <c r="CV150" s="2">
        <f t="shared" si="59"/>
        <v>1.8980348007281433E-3</v>
      </c>
      <c r="CW150">
        <v>106</v>
      </c>
      <c r="CX150">
        <v>26</v>
      </c>
      <c r="CY150">
        <v>15</v>
      </c>
      <c r="CZ150">
        <v>14</v>
      </c>
      <c r="DA150">
        <v>0</v>
      </c>
      <c r="DB150">
        <v>1</v>
      </c>
      <c r="DC150">
        <v>29</v>
      </c>
      <c r="DD150">
        <v>0</v>
      </c>
      <c r="DE150">
        <v>0</v>
      </c>
      <c r="DF150">
        <v>13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497</v>
      </c>
      <c r="EF150">
        <v>115.9100036621094</v>
      </c>
      <c r="EG150">
        <v>116.2099990844727</v>
      </c>
      <c r="EH150">
        <v>118.2200012207031</v>
      </c>
      <c r="EI150">
        <v>115.73000335693359</v>
      </c>
      <c r="EJ150">
        <v>117.25</v>
      </c>
      <c r="EK150" s="2">
        <f t="shared" si="60"/>
        <v>2.5814940601215364E-3</v>
      </c>
      <c r="EL150" s="2">
        <f t="shared" si="61"/>
        <v>1.7002217183858415E-2</v>
      </c>
      <c r="EM150" s="2">
        <f t="shared" si="62"/>
        <v>4.1304167569108374E-3</v>
      </c>
      <c r="EN150" s="2">
        <f t="shared" si="63"/>
        <v>1.296372403468149E-2</v>
      </c>
      <c r="EO150">
        <v>28</v>
      </c>
      <c r="EP150">
        <v>46</v>
      </c>
      <c r="EQ150">
        <v>65</v>
      </c>
      <c r="ER150">
        <v>10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</v>
      </c>
      <c r="EY150">
        <v>6</v>
      </c>
      <c r="EZ150">
        <v>4</v>
      </c>
      <c r="FA150">
        <v>1</v>
      </c>
      <c r="FB150">
        <v>0</v>
      </c>
      <c r="FC150">
        <v>1</v>
      </c>
      <c r="FD150">
        <v>17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698</v>
      </c>
      <c r="FX150">
        <v>117.25</v>
      </c>
      <c r="FY150">
        <v>117.94000244140619</v>
      </c>
      <c r="FZ150">
        <v>117.94000244140619</v>
      </c>
      <c r="GA150">
        <v>115.86000061035161</v>
      </c>
      <c r="GB150">
        <v>116.26999664306641</v>
      </c>
      <c r="GC150">
        <v>488</v>
      </c>
      <c r="GD150">
        <v>203</v>
      </c>
      <c r="GE150">
        <v>310</v>
      </c>
      <c r="GF150">
        <v>30</v>
      </c>
      <c r="GG150">
        <v>0</v>
      </c>
      <c r="GH150">
        <v>180</v>
      </c>
      <c r="GI150">
        <v>0</v>
      </c>
      <c r="GJ150">
        <v>24</v>
      </c>
      <c r="GK150">
        <v>1</v>
      </c>
      <c r="GL150">
        <v>165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2.2000000000000002</v>
      </c>
      <c r="GX150" t="s">
        <v>218</v>
      </c>
      <c r="GY150">
        <v>218696</v>
      </c>
      <c r="GZ150">
        <v>335785</v>
      </c>
      <c r="HA150">
        <v>1.0249999999999999</v>
      </c>
      <c r="HB150">
        <v>1.2110000000000001</v>
      </c>
      <c r="HC150">
        <v>1.1499999999999999</v>
      </c>
      <c r="HD150">
        <v>3.08</v>
      </c>
      <c r="HE150">
        <v>0.20979998999999999</v>
      </c>
      <c r="HF150" s="2">
        <f t="shared" si="64"/>
        <v>5.8504530025679236E-3</v>
      </c>
      <c r="HG150" s="2">
        <f t="shared" si="65"/>
        <v>0</v>
      </c>
      <c r="HH150" s="2">
        <f t="shared" si="66"/>
        <v>1.7636101305729235E-2</v>
      </c>
      <c r="HI150" s="2">
        <f t="shared" si="67"/>
        <v>3.5262410299489177E-3</v>
      </c>
      <c r="HJ150" s="3">
        <f t="shared" si="68"/>
        <v>117.94000244140619</v>
      </c>
      <c r="HK150" t="str">
        <f t="shared" si="69"/>
        <v>JACK</v>
      </c>
    </row>
    <row r="151" spans="1:219" x14ac:dyDescent="0.25">
      <c r="A151">
        <v>142</v>
      </c>
      <c r="B151" t="s">
        <v>703</v>
      </c>
      <c r="C151">
        <v>10</v>
      </c>
      <c r="D151">
        <v>0</v>
      </c>
      <c r="E151">
        <v>5</v>
      </c>
      <c r="F151">
        <v>1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46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44</v>
      </c>
      <c r="W151">
        <v>28</v>
      </c>
      <c r="X151">
        <v>29</v>
      </c>
      <c r="Y151">
        <v>26</v>
      </c>
      <c r="Z151">
        <v>43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8</v>
      </c>
      <c r="AP151">
        <v>0</v>
      </c>
      <c r="AQ151">
        <v>1</v>
      </c>
      <c r="AR151">
        <v>0</v>
      </c>
      <c r="AS151">
        <v>1</v>
      </c>
      <c r="AT151">
        <v>0</v>
      </c>
      <c r="AU151" t="s">
        <v>317</v>
      </c>
      <c r="AV151">
        <v>132.1499938964844</v>
      </c>
      <c r="AW151">
        <v>132.0299987792969</v>
      </c>
      <c r="AX151">
        <v>134.1199951171875</v>
      </c>
      <c r="AY151">
        <v>132</v>
      </c>
      <c r="AZ151">
        <v>132.50999450683591</v>
      </c>
      <c r="BA151" s="2">
        <f t="shared" si="52"/>
        <v>-9.0884737027141504E-4</v>
      </c>
      <c r="BB151" s="2">
        <f t="shared" si="53"/>
        <v>1.5583033208914632E-2</v>
      </c>
      <c r="BC151" s="2">
        <f t="shared" si="54"/>
        <v>2.2721184256802029E-4</v>
      </c>
      <c r="BD151" s="2">
        <f t="shared" si="55"/>
        <v>3.8487248356923187E-3</v>
      </c>
      <c r="BE151">
        <v>54</v>
      </c>
      <c r="BF151">
        <v>67</v>
      </c>
      <c r="BG151">
        <v>66</v>
      </c>
      <c r="BH151">
        <v>6</v>
      </c>
      <c r="BI151">
        <v>0</v>
      </c>
      <c r="BJ151">
        <v>1</v>
      </c>
      <c r="BK151">
        <v>72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369</v>
      </c>
      <c r="CN151">
        <v>132.50999450683591</v>
      </c>
      <c r="CO151">
        <v>132.94000244140619</v>
      </c>
      <c r="CP151">
        <v>133.80000305175781</v>
      </c>
      <c r="CQ151">
        <v>131.80000305175781</v>
      </c>
      <c r="CR151">
        <v>133.6600036621094</v>
      </c>
      <c r="CS151" s="2">
        <f t="shared" si="56"/>
        <v>3.2346015245472426E-3</v>
      </c>
      <c r="CT151" s="2">
        <f t="shared" si="57"/>
        <v>6.4275081519912236E-3</v>
      </c>
      <c r="CU151" s="2">
        <f t="shared" si="58"/>
        <v>8.575292377859256E-3</v>
      </c>
      <c r="CV151" s="2">
        <f t="shared" si="59"/>
        <v>1.3915910215397287E-2</v>
      </c>
      <c r="CW151">
        <v>90</v>
      </c>
      <c r="CX151">
        <v>10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47</v>
      </c>
      <c r="DG151">
        <v>27</v>
      </c>
      <c r="DH151">
        <v>22</v>
      </c>
      <c r="DI151">
        <v>5</v>
      </c>
      <c r="DJ151">
        <v>5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5</v>
      </c>
      <c r="DR151">
        <v>0</v>
      </c>
      <c r="DS151">
        <v>0</v>
      </c>
      <c r="DT151">
        <v>0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704</v>
      </c>
      <c r="EF151">
        <v>133.6600036621094</v>
      </c>
      <c r="EG151">
        <v>133.25999450683591</v>
      </c>
      <c r="EH151">
        <v>133.3999938964844</v>
      </c>
      <c r="EI151">
        <v>131.8800048828125</v>
      </c>
      <c r="EJ151">
        <v>132.11000061035159</v>
      </c>
      <c r="EK151" s="2">
        <f t="shared" si="60"/>
        <v>-3.0017197340719282E-3</v>
      </c>
      <c r="EL151" s="2">
        <f t="shared" si="61"/>
        <v>1.0494707350371391E-3</v>
      </c>
      <c r="EM151" s="2">
        <f t="shared" si="62"/>
        <v>1.0355618196822181E-2</v>
      </c>
      <c r="EN151" s="2">
        <f t="shared" si="63"/>
        <v>1.7409410830103722E-3</v>
      </c>
      <c r="EO151">
        <v>5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11</v>
      </c>
      <c r="EY151">
        <v>11</v>
      </c>
      <c r="EZ151">
        <v>31</v>
      </c>
      <c r="FA151">
        <v>32</v>
      </c>
      <c r="FB151">
        <v>107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6</v>
      </c>
      <c r="FP151">
        <v>0</v>
      </c>
      <c r="FQ151">
        <v>0</v>
      </c>
      <c r="FR151">
        <v>0</v>
      </c>
      <c r="FS151">
        <v>1</v>
      </c>
      <c r="FT151">
        <v>0</v>
      </c>
      <c r="FU151">
        <v>0</v>
      </c>
      <c r="FV151">
        <v>0</v>
      </c>
      <c r="FW151" t="s">
        <v>497</v>
      </c>
      <c r="FX151">
        <v>132.11000061035159</v>
      </c>
      <c r="FY151">
        <v>131.88999938964841</v>
      </c>
      <c r="FZ151">
        <v>132.11000061035159</v>
      </c>
      <c r="GA151">
        <v>129.19999694824219</v>
      </c>
      <c r="GB151">
        <v>129.77000427246091</v>
      </c>
      <c r="GC151">
        <v>344</v>
      </c>
      <c r="GD151">
        <v>469</v>
      </c>
      <c r="GE151">
        <v>105</v>
      </c>
      <c r="GF151">
        <v>298</v>
      </c>
      <c r="GG151">
        <v>0</v>
      </c>
      <c r="GH151">
        <v>6</v>
      </c>
      <c r="GI151">
        <v>0</v>
      </c>
      <c r="GJ151">
        <v>0</v>
      </c>
      <c r="GK151">
        <v>0</v>
      </c>
      <c r="GL151">
        <v>155</v>
      </c>
      <c r="GM151">
        <v>0</v>
      </c>
      <c r="GN151">
        <v>112</v>
      </c>
      <c r="GO151">
        <v>1</v>
      </c>
      <c r="GP151">
        <v>1</v>
      </c>
      <c r="GQ151">
        <v>0</v>
      </c>
      <c r="GR151">
        <v>0</v>
      </c>
      <c r="GS151">
        <v>1</v>
      </c>
      <c r="GT151">
        <v>0</v>
      </c>
      <c r="GU151">
        <v>0</v>
      </c>
      <c r="GV151">
        <v>0</v>
      </c>
      <c r="GW151">
        <v>3.2</v>
      </c>
      <c r="GX151" t="s">
        <v>222</v>
      </c>
      <c r="GY151">
        <v>732561</v>
      </c>
      <c r="GZ151">
        <v>946114</v>
      </c>
      <c r="HA151">
        <v>0.437</v>
      </c>
      <c r="HB151">
        <v>0.82099999999999995</v>
      </c>
      <c r="HC151">
        <v>-33.24</v>
      </c>
      <c r="HD151">
        <v>9.17</v>
      </c>
      <c r="HE151">
        <v>0.42330002999999999</v>
      </c>
      <c r="HF151" s="2">
        <f t="shared" si="64"/>
        <v>-1.6680659771119988E-3</v>
      </c>
      <c r="HG151" s="2">
        <f t="shared" si="65"/>
        <v>1.6652881665791819E-3</v>
      </c>
      <c r="HH151" s="2">
        <f t="shared" si="66"/>
        <v>2.0395802971073129E-2</v>
      </c>
      <c r="HI151" s="2">
        <f t="shared" si="67"/>
        <v>4.392442825400189E-3</v>
      </c>
      <c r="HJ151" s="3">
        <f t="shared" si="68"/>
        <v>132.10963424492212</v>
      </c>
      <c r="HK151" t="str">
        <f t="shared" si="69"/>
        <v>SJM</v>
      </c>
    </row>
    <row r="152" spans="1:219" x14ac:dyDescent="0.25">
      <c r="A152">
        <v>143</v>
      </c>
      <c r="B152" t="s">
        <v>705</v>
      </c>
      <c r="C152">
        <v>10</v>
      </c>
      <c r="D152">
        <v>0</v>
      </c>
      <c r="E152">
        <v>5</v>
      </c>
      <c r="F152">
        <v>1</v>
      </c>
      <c r="G152" t="s">
        <v>218</v>
      </c>
      <c r="H152" t="s">
        <v>218</v>
      </c>
      <c r="I152">
        <v>5</v>
      </c>
      <c r="J152">
        <v>1</v>
      </c>
      <c r="K152" t="s">
        <v>218</v>
      </c>
      <c r="L152" t="s">
        <v>218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19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 t="s">
        <v>706</v>
      </c>
      <c r="AV152">
        <v>92.190002441406236</v>
      </c>
      <c r="AW152">
        <v>91.599998474121094</v>
      </c>
      <c r="AX152">
        <v>92.550003051757798</v>
      </c>
      <c r="AY152">
        <v>90.949996948242202</v>
      </c>
      <c r="AZ152">
        <v>92.370002746582045</v>
      </c>
      <c r="BA152" s="2">
        <f t="shared" si="52"/>
        <v>-6.4410914532038177E-3</v>
      </c>
      <c r="BB152" s="2">
        <f t="shared" si="53"/>
        <v>1.0264770894771624E-2</v>
      </c>
      <c r="BC152" s="2">
        <f t="shared" si="54"/>
        <v>7.0960866452691729E-3</v>
      </c>
      <c r="BD152" s="2">
        <f t="shared" si="55"/>
        <v>1.5373018903503177E-2</v>
      </c>
      <c r="BE152">
        <v>27</v>
      </c>
      <c r="BF152">
        <v>20</v>
      </c>
      <c r="BG152">
        <v>1</v>
      </c>
      <c r="BH152">
        <v>0</v>
      </c>
      <c r="BI152">
        <v>0</v>
      </c>
      <c r="BJ152">
        <v>1</v>
      </c>
      <c r="BK152">
        <v>1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1</v>
      </c>
      <c r="BS152">
        <v>1</v>
      </c>
      <c r="BT152">
        <v>1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1</v>
      </c>
      <c r="CA152">
        <v>0</v>
      </c>
      <c r="CB152">
        <v>0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707</v>
      </c>
      <c r="CN152">
        <v>92.370002746582045</v>
      </c>
      <c r="CO152">
        <v>92.519996643066406</v>
      </c>
      <c r="CP152">
        <v>93.779998779296875</v>
      </c>
      <c r="CQ152">
        <v>91.620002746582045</v>
      </c>
      <c r="CR152">
        <v>93.269996643066406</v>
      </c>
      <c r="CS152" s="2">
        <f t="shared" si="56"/>
        <v>1.6212051656575577E-3</v>
      </c>
      <c r="CT152" s="2">
        <f t="shared" si="57"/>
        <v>1.34357235298731E-2</v>
      </c>
      <c r="CU152" s="2">
        <f t="shared" si="58"/>
        <v>9.7275608424031157E-3</v>
      </c>
      <c r="CV152" s="2">
        <f t="shared" si="59"/>
        <v>1.769051094532248E-2</v>
      </c>
      <c r="CW152">
        <v>4</v>
      </c>
      <c r="CX152">
        <v>17</v>
      </c>
      <c r="CY152">
        <v>23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0</v>
      </c>
      <c r="DH152">
        <v>0</v>
      </c>
      <c r="DI152">
        <v>0</v>
      </c>
      <c r="DJ152">
        <v>1</v>
      </c>
      <c r="DK152">
        <v>1</v>
      </c>
      <c r="DL152">
        <v>3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1</v>
      </c>
      <c r="DS152">
        <v>0</v>
      </c>
      <c r="DT152">
        <v>0</v>
      </c>
      <c r="DU152">
        <v>1</v>
      </c>
      <c r="DV152">
        <v>1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484</v>
      </c>
      <c r="EF152">
        <v>93.269996643066406</v>
      </c>
      <c r="EG152">
        <v>93.769996643066406</v>
      </c>
      <c r="EH152">
        <v>93.980003356933594</v>
      </c>
      <c r="EI152">
        <v>92.069999694824219</v>
      </c>
      <c r="EJ152">
        <v>92.199996948242202</v>
      </c>
      <c r="EK152" s="2">
        <f t="shared" si="60"/>
        <v>5.3321959891204918E-3</v>
      </c>
      <c r="EL152" s="2">
        <f t="shared" si="61"/>
        <v>2.2345893420495644E-3</v>
      </c>
      <c r="EM152" s="2">
        <f t="shared" si="62"/>
        <v>1.8129433817868135E-2</v>
      </c>
      <c r="EN152" s="2">
        <f t="shared" si="63"/>
        <v>1.409948565301522E-3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1</v>
      </c>
      <c r="EZ152">
        <v>0</v>
      </c>
      <c r="FA152">
        <v>0</v>
      </c>
      <c r="FB152">
        <v>24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3</v>
      </c>
      <c r="FP152">
        <v>0</v>
      </c>
      <c r="FQ152">
        <v>0</v>
      </c>
      <c r="FR152">
        <v>0</v>
      </c>
      <c r="FS152">
        <v>1</v>
      </c>
      <c r="FT152">
        <v>0</v>
      </c>
      <c r="FU152">
        <v>0</v>
      </c>
      <c r="FV152">
        <v>0</v>
      </c>
      <c r="FW152" t="s">
        <v>708</v>
      </c>
      <c r="FX152">
        <v>92.199996948242202</v>
      </c>
      <c r="FY152">
        <v>92.599998474121094</v>
      </c>
      <c r="FZ152">
        <v>93.80999755859375</v>
      </c>
      <c r="GA152">
        <v>91.360000610351563</v>
      </c>
      <c r="GB152">
        <v>92.779998779296875</v>
      </c>
      <c r="GC152">
        <v>93</v>
      </c>
      <c r="GD152">
        <v>51</v>
      </c>
      <c r="GE152">
        <v>45</v>
      </c>
      <c r="GF152">
        <v>28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45</v>
      </c>
      <c r="GM152">
        <v>0</v>
      </c>
      <c r="GN152">
        <v>25</v>
      </c>
      <c r="GO152">
        <v>2</v>
      </c>
      <c r="GP152">
        <v>1</v>
      </c>
      <c r="GQ152">
        <v>2</v>
      </c>
      <c r="GR152">
        <v>1</v>
      </c>
      <c r="GS152">
        <v>0</v>
      </c>
      <c r="GT152">
        <v>0</v>
      </c>
      <c r="GU152">
        <v>0</v>
      </c>
      <c r="GV152">
        <v>0</v>
      </c>
      <c r="GW152">
        <v>1</v>
      </c>
      <c r="GX152" t="s">
        <v>360</v>
      </c>
      <c r="GY152">
        <v>19585</v>
      </c>
      <c r="GZ152">
        <v>25785</v>
      </c>
      <c r="HA152">
        <v>0.63500000000000001</v>
      </c>
      <c r="HB152">
        <v>2.3220000000000001</v>
      </c>
      <c r="HD152">
        <v>7.35</v>
      </c>
      <c r="HE152">
        <v>0.13319998999999999</v>
      </c>
      <c r="HF152" s="2">
        <f t="shared" si="64"/>
        <v>4.3196709769998121E-3</v>
      </c>
      <c r="HG152" s="2">
        <f t="shared" si="65"/>
        <v>1.2898402259491459E-2</v>
      </c>
      <c r="HH152" s="2">
        <f t="shared" si="66"/>
        <v>1.3390905876916159E-2</v>
      </c>
      <c r="HI152" s="2">
        <f t="shared" si="67"/>
        <v>1.5305003100109738E-2</v>
      </c>
      <c r="HJ152" s="3">
        <f t="shared" si="68"/>
        <v>93.794390503668609</v>
      </c>
      <c r="HK152" t="str">
        <f t="shared" si="69"/>
        <v>JBSS</v>
      </c>
    </row>
    <row r="153" spans="1:219" x14ac:dyDescent="0.25">
      <c r="A153">
        <v>144</v>
      </c>
      <c r="B153" t="s">
        <v>709</v>
      </c>
      <c r="C153">
        <v>10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128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69</v>
      </c>
      <c r="W153">
        <v>14</v>
      </c>
      <c r="X153">
        <v>4</v>
      </c>
      <c r="Y153">
        <v>2</v>
      </c>
      <c r="Z153">
        <v>10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2</v>
      </c>
      <c r="AP153">
        <v>0</v>
      </c>
      <c r="AQ153">
        <v>1</v>
      </c>
      <c r="AR153">
        <v>0</v>
      </c>
      <c r="AS153">
        <v>1</v>
      </c>
      <c r="AT153">
        <v>0</v>
      </c>
      <c r="AU153" t="s">
        <v>505</v>
      </c>
      <c r="AV153">
        <v>162.69000244140619</v>
      </c>
      <c r="AW153">
        <v>161</v>
      </c>
      <c r="AX153">
        <v>167.78999328613281</v>
      </c>
      <c r="AY153">
        <v>161</v>
      </c>
      <c r="AZ153">
        <v>166.47999572753909</v>
      </c>
      <c r="BA153" s="2">
        <f t="shared" si="52"/>
        <v>-1.0496909573951552E-2</v>
      </c>
      <c r="BB153" s="2">
        <f t="shared" si="53"/>
        <v>4.0467212335802527E-2</v>
      </c>
      <c r="BC153" s="2">
        <f t="shared" si="54"/>
        <v>0</v>
      </c>
      <c r="BD153" s="2">
        <f t="shared" si="55"/>
        <v>3.2916842072170938E-2</v>
      </c>
      <c r="BE153">
        <v>1</v>
      </c>
      <c r="BF153">
        <v>0</v>
      </c>
      <c r="BG153">
        <v>2</v>
      </c>
      <c r="BH153">
        <v>1</v>
      </c>
      <c r="BI153">
        <v>191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710</v>
      </c>
      <c r="CN153">
        <v>166.47999572753909</v>
      </c>
      <c r="CO153">
        <v>166.3699951171875</v>
      </c>
      <c r="CP153">
        <v>166.9100036621094</v>
      </c>
      <c r="CQ153">
        <v>165.28999328613281</v>
      </c>
      <c r="CR153">
        <v>166.5899963378906</v>
      </c>
      <c r="CS153" s="2">
        <f t="shared" si="56"/>
        <v>-6.6118058291775306E-4</v>
      </c>
      <c r="CT153" s="2">
        <f t="shared" si="57"/>
        <v>3.2353276201173564E-3</v>
      </c>
      <c r="CU153" s="2">
        <f t="shared" si="58"/>
        <v>6.4915661642831468E-3</v>
      </c>
      <c r="CV153" s="2">
        <f t="shared" si="59"/>
        <v>7.8036081417579561E-3</v>
      </c>
      <c r="CW153">
        <v>96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69</v>
      </c>
      <c r="DG153">
        <v>24</v>
      </c>
      <c r="DH153">
        <v>7</v>
      </c>
      <c r="DI153">
        <v>7</v>
      </c>
      <c r="DJ153">
        <v>10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444</v>
      </c>
      <c r="EF153">
        <v>166.5899963378906</v>
      </c>
      <c r="EG153">
        <v>165.8399963378906</v>
      </c>
      <c r="EH153">
        <v>166.2799987792969</v>
      </c>
      <c r="EI153">
        <v>164.6199951171875</v>
      </c>
      <c r="EJ153">
        <v>165.17999267578119</v>
      </c>
      <c r="EK153" s="2">
        <f t="shared" si="60"/>
        <v>-4.5224313589100618E-3</v>
      </c>
      <c r="EL153" s="2">
        <f t="shared" si="61"/>
        <v>2.6461537445060523E-3</v>
      </c>
      <c r="EM153" s="2">
        <f t="shared" si="62"/>
        <v>7.3564957045548773E-3</v>
      </c>
      <c r="EN153" s="2">
        <f t="shared" si="63"/>
        <v>3.3902263193149595E-3</v>
      </c>
      <c r="EO153">
        <v>61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38</v>
      </c>
      <c r="EY153">
        <v>3</v>
      </c>
      <c r="EZ153">
        <v>25</v>
      </c>
      <c r="FA153">
        <v>53</v>
      </c>
      <c r="FB153">
        <v>36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446</v>
      </c>
      <c r="FX153">
        <v>165.17999267578119</v>
      </c>
      <c r="FY153">
        <v>164.5299987792969</v>
      </c>
      <c r="FZ153">
        <v>166.05999755859381</v>
      </c>
      <c r="GA153">
        <v>164</v>
      </c>
      <c r="GB153">
        <v>165.52000427246091</v>
      </c>
      <c r="GC153">
        <v>480</v>
      </c>
      <c r="GD153">
        <v>371</v>
      </c>
      <c r="GE153">
        <v>157</v>
      </c>
      <c r="GF153">
        <v>272</v>
      </c>
      <c r="GG153">
        <v>0</v>
      </c>
      <c r="GH153">
        <v>192</v>
      </c>
      <c r="GI153">
        <v>0</v>
      </c>
      <c r="GJ153">
        <v>0</v>
      </c>
      <c r="GK153">
        <v>0</v>
      </c>
      <c r="GL153">
        <v>56</v>
      </c>
      <c r="GM153">
        <v>0</v>
      </c>
      <c r="GN153">
        <v>46</v>
      </c>
      <c r="GO153">
        <v>0</v>
      </c>
      <c r="GP153">
        <v>0</v>
      </c>
      <c r="GQ153">
        <v>0</v>
      </c>
      <c r="GR153">
        <v>0</v>
      </c>
      <c r="GS153">
        <v>1</v>
      </c>
      <c r="GT153">
        <v>0</v>
      </c>
      <c r="GU153">
        <v>0</v>
      </c>
      <c r="GV153">
        <v>0</v>
      </c>
      <c r="GW153">
        <v>1.9</v>
      </c>
      <c r="GX153" t="s">
        <v>218</v>
      </c>
      <c r="GY153">
        <v>7232981</v>
      </c>
      <c r="GZ153">
        <v>10207514</v>
      </c>
      <c r="HC153">
        <v>2.2799999999999998</v>
      </c>
      <c r="HD153">
        <v>2.14</v>
      </c>
      <c r="HE153">
        <v>0.71379994999999996</v>
      </c>
      <c r="HF153" s="2">
        <f t="shared" si="64"/>
        <v>-3.9506102310022939E-3</v>
      </c>
      <c r="HG153" s="2">
        <f t="shared" si="65"/>
        <v>9.2135300601642323E-3</v>
      </c>
      <c r="HH153" s="2">
        <f t="shared" si="66"/>
        <v>3.2212896324630425E-3</v>
      </c>
      <c r="HI153" s="2">
        <f t="shared" si="67"/>
        <v>9.1832058556429175E-3</v>
      </c>
      <c r="HJ153" s="3">
        <f t="shared" si="68"/>
        <v>166.04590086884875</v>
      </c>
      <c r="HK153" t="str">
        <f t="shared" si="69"/>
        <v>JNJ</v>
      </c>
    </row>
    <row r="154" spans="1:219" x14ac:dyDescent="0.25">
      <c r="A154">
        <v>145</v>
      </c>
      <c r="B154" t="s">
        <v>711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59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127</v>
      </c>
      <c r="W154">
        <v>25</v>
      </c>
      <c r="X154">
        <v>7</v>
      </c>
      <c r="Y154">
        <v>4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334</v>
      </c>
      <c r="AV154">
        <v>62.319999694824219</v>
      </c>
      <c r="AW154">
        <v>62.25</v>
      </c>
      <c r="AX154">
        <v>62.290000915527337</v>
      </c>
      <c r="AY154">
        <v>60.860000610351563</v>
      </c>
      <c r="AZ154">
        <v>61.200000762939453</v>
      </c>
      <c r="BA154" s="2">
        <f t="shared" si="52"/>
        <v>-1.1244930895457639E-3</v>
      </c>
      <c r="BB154" s="2">
        <f t="shared" si="53"/>
        <v>6.4217233808649965E-4</v>
      </c>
      <c r="BC154" s="2">
        <f t="shared" si="54"/>
        <v>2.2329307464231896E-2</v>
      </c>
      <c r="BD154" s="2">
        <f t="shared" si="55"/>
        <v>5.5555579795643073E-3</v>
      </c>
      <c r="BE154">
        <v>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12</v>
      </c>
      <c r="BP154">
        <v>13</v>
      </c>
      <c r="BQ154">
        <v>8</v>
      </c>
      <c r="BR154">
        <v>160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3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377</v>
      </c>
      <c r="CN154">
        <v>61.200000762939453</v>
      </c>
      <c r="CO154">
        <v>61.229999542236328</v>
      </c>
      <c r="CP154">
        <v>61.959999084472663</v>
      </c>
      <c r="CQ154">
        <v>60.970001220703118</v>
      </c>
      <c r="CR154">
        <v>61.880001068115227</v>
      </c>
      <c r="CS154" s="2">
        <f t="shared" si="56"/>
        <v>4.899359712746687E-4</v>
      </c>
      <c r="CT154" s="2">
        <f t="shared" si="57"/>
        <v>1.1781787492299634E-2</v>
      </c>
      <c r="CU154" s="2">
        <f t="shared" si="58"/>
        <v>4.2462571203166766E-3</v>
      </c>
      <c r="CV154" s="2">
        <f t="shared" si="59"/>
        <v>1.470587963323422E-2</v>
      </c>
      <c r="CW154">
        <v>87</v>
      </c>
      <c r="CX154">
        <v>46</v>
      </c>
      <c r="CY154">
        <v>14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53</v>
      </c>
      <c r="DG154">
        <v>7</v>
      </c>
      <c r="DH154">
        <v>8</v>
      </c>
      <c r="DI154">
        <v>4</v>
      </c>
      <c r="DJ154">
        <v>0</v>
      </c>
      <c r="DK154">
        <v>1</v>
      </c>
      <c r="DL154">
        <v>72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354</v>
      </c>
      <c r="EF154">
        <v>61.880001068115227</v>
      </c>
      <c r="EG154">
        <v>62.400001525878913</v>
      </c>
      <c r="EH154">
        <v>63.520000457763672</v>
      </c>
      <c r="EI154">
        <v>62.110000610351563</v>
      </c>
      <c r="EJ154">
        <v>62.290000915527337</v>
      </c>
      <c r="EK154" s="2">
        <f t="shared" si="60"/>
        <v>8.3333404655131504E-3</v>
      </c>
      <c r="EL154" s="2">
        <f t="shared" si="61"/>
        <v>1.7632224871117264E-2</v>
      </c>
      <c r="EM154" s="2">
        <f t="shared" si="62"/>
        <v>4.6474504557035834E-3</v>
      </c>
      <c r="EN154" s="2">
        <f t="shared" si="63"/>
        <v>2.8897142804649167E-3</v>
      </c>
      <c r="EO154">
        <v>41</v>
      </c>
      <c r="EP154">
        <v>44</v>
      </c>
      <c r="EQ154">
        <v>29</v>
      </c>
      <c r="ER154">
        <v>31</v>
      </c>
      <c r="ES154">
        <v>0</v>
      </c>
      <c r="ET154">
        <v>1</v>
      </c>
      <c r="EU154">
        <v>60</v>
      </c>
      <c r="EV154">
        <v>0</v>
      </c>
      <c r="EW154">
        <v>0</v>
      </c>
      <c r="EX154">
        <v>30</v>
      </c>
      <c r="EY154">
        <v>19</v>
      </c>
      <c r="EZ154">
        <v>14</v>
      </c>
      <c r="FA154">
        <v>2</v>
      </c>
      <c r="FB154">
        <v>0</v>
      </c>
      <c r="FC154">
        <v>1</v>
      </c>
      <c r="FD154">
        <v>11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385</v>
      </c>
      <c r="FX154">
        <v>62.290000915527337</v>
      </c>
      <c r="FY154">
        <v>62.279998779296882</v>
      </c>
      <c r="FZ154">
        <v>63.25</v>
      </c>
      <c r="GA154">
        <v>62.099998474121087</v>
      </c>
      <c r="GB154">
        <v>62.900001525878913</v>
      </c>
      <c r="GC154">
        <v>353</v>
      </c>
      <c r="GD154">
        <v>495</v>
      </c>
      <c r="GE154">
        <v>292</v>
      </c>
      <c r="GF154">
        <v>137</v>
      </c>
      <c r="GG154">
        <v>0</v>
      </c>
      <c r="GH154">
        <v>31</v>
      </c>
      <c r="GI154">
        <v>0</v>
      </c>
      <c r="GJ154">
        <v>31</v>
      </c>
      <c r="GK154">
        <v>0</v>
      </c>
      <c r="GL154">
        <v>160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2.2000000000000002</v>
      </c>
      <c r="GX154" t="s">
        <v>218</v>
      </c>
      <c r="GY154">
        <v>4083630</v>
      </c>
      <c r="GZ154">
        <v>2944257</v>
      </c>
      <c r="HA154">
        <v>0.82699999999999996</v>
      </c>
      <c r="HB154">
        <v>1.1819999999999999</v>
      </c>
      <c r="HC154">
        <v>1.69</v>
      </c>
      <c r="HD154">
        <v>1.47</v>
      </c>
      <c r="HE154">
        <v>0.96300006000000005</v>
      </c>
      <c r="HF154" s="2">
        <f t="shared" si="64"/>
        <v>-1.605994930393706E-4</v>
      </c>
      <c r="HG154" s="2">
        <f t="shared" si="65"/>
        <v>1.5335987679100715E-2</v>
      </c>
      <c r="HH154" s="2">
        <f t="shared" si="66"/>
        <v>2.8901783671138048E-3</v>
      </c>
      <c r="HI154" s="2">
        <f t="shared" si="67"/>
        <v>1.2718649162968387E-2</v>
      </c>
      <c r="HJ154" s="3">
        <f t="shared" si="68"/>
        <v>63.235124073230587</v>
      </c>
      <c r="HK154" t="str">
        <f t="shared" si="69"/>
        <v>JCI</v>
      </c>
    </row>
    <row r="155" spans="1:219" x14ac:dyDescent="0.25">
      <c r="A155">
        <v>146</v>
      </c>
      <c r="B155" t="s">
        <v>712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16</v>
      </c>
      <c r="N155">
        <v>150</v>
      </c>
      <c r="O155">
        <v>22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7</v>
      </c>
      <c r="W155">
        <v>2</v>
      </c>
      <c r="X155">
        <v>2</v>
      </c>
      <c r="Y155">
        <v>0</v>
      </c>
      <c r="Z155">
        <v>1</v>
      </c>
      <c r="AA155">
        <v>1</v>
      </c>
      <c r="AB155">
        <v>12</v>
      </c>
      <c r="AC155">
        <v>0</v>
      </c>
      <c r="AD155">
        <v>0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311</v>
      </c>
      <c r="AV155">
        <v>63.700000762939453</v>
      </c>
      <c r="AW155">
        <v>63.569999694824219</v>
      </c>
      <c r="AX155">
        <v>64.730003356933594</v>
      </c>
      <c r="AY155">
        <v>63.040000915527337</v>
      </c>
      <c r="AZ155">
        <v>64.220001220703125</v>
      </c>
      <c r="BA155" s="2">
        <f t="shared" si="52"/>
        <v>-2.0450065870587508E-3</v>
      </c>
      <c r="BB155" s="2">
        <f t="shared" si="53"/>
        <v>1.7920648879205081E-2</v>
      </c>
      <c r="BC155" s="2">
        <f t="shared" si="54"/>
        <v>8.3372468434986802E-3</v>
      </c>
      <c r="BD155" s="2">
        <f t="shared" si="55"/>
        <v>1.8374342615169237E-2</v>
      </c>
      <c r="BE155">
        <v>16</v>
      </c>
      <c r="BF155">
        <v>42</v>
      </c>
      <c r="BG155">
        <v>101</v>
      </c>
      <c r="BH155">
        <v>19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5</v>
      </c>
      <c r="BO155">
        <v>3</v>
      </c>
      <c r="BP155">
        <v>2</v>
      </c>
      <c r="BQ155">
        <v>3</v>
      </c>
      <c r="BR155">
        <v>8</v>
      </c>
      <c r="BS155">
        <v>1</v>
      </c>
      <c r="BT155">
        <v>21</v>
      </c>
      <c r="BU155">
        <v>0</v>
      </c>
      <c r="BV155">
        <v>0</v>
      </c>
      <c r="BW155">
        <v>0</v>
      </c>
      <c r="BX155">
        <v>0</v>
      </c>
      <c r="BY155">
        <v>8</v>
      </c>
      <c r="BZ155">
        <v>8</v>
      </c>
      <c r="CA155">
        <v>0</v>
      </c>
      <c r="CB155">
        <v>0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669</v>
      </c>
      <c r="CN155">
        <v>64.220001220703125</v>
      </c>
      <c r="CO155">
        <v>64.55999755859375</v>
      </c>
      <c r="CP155">
        <v>64.930000305175781</v>
      </c>
      <c r="CQ155">
        <v>64.339996337890625</v>
      </c>
      <c r="CR155">
        <v>64.540000915527344</v>
      </c>
      <c r="CS155" s="2">
        <f t="shared" si="56"/>
        <v>5.2663623102223722E-3</v>
      </c>
      <c r="CT155" s="2">
        <f t="shared" si="57"/>
        <v>5.6984867525488037E-3</v>
      </c>
      <c r="CU155" s="2">
        <f t="shared" si="58"/>
        <v>3.4077018126194014E-3</v>
      </c>
      <c r="CV155" s="2">
        <f t="shared" si="59"/>
        <v>3.0989243073995532E-3</v>
      </c>
      <c r="CW155">
        <v>97</v>
      </c>
      <c r="CX155">
        <v>4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89</v>
      </c>
      <c r="DG155">
        <v>25</v>
      </c>
      <c r="DH155">
        <v>3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713</v>
      </c>
      <c r="EF155">
        <v>64.540000915527344</v>
      </c>
      <c r="EG155">
        <v>64.540000915527344</v>
      </c>
      <c r="EH155">
        <v>64.620002746582031</v>
      </c>
      <c r="EI155">
        <v>63.790000915527337</v>
      </c>
      <c r="EJ155">
        <v>63.970001220703118</v>
      </c>
      <c r="EK155" s="2">
        <f t="shared" si="60"/>
        <v>0</v>
      </c>
      <c r="EL155" s="2">
        <f t="shared" si="61"/>
        <v>1.2380350921435967E-3</v>
      </c>
      <c r="EM155" s="2">
        <f t="shared" si="62"/>
        <v>1.1620700176029453E-2</v>
      </c>
      <c r="EN155" s="2">
        <f t="shared" si="63"/>
        <v>2.813823694558959E-3</v>
      </c>
      <c r="EO155">
        <v>1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1</v>
      </c>
      <c r="FA155">
        <v>17</v>
      </c>
      <c r="FB155">
        <v>177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0</v>
      </c>
      <c r="FQ155">
        <v>0</v>
      </c>
      <c r="FR155">
        <v>0</v>
      </c>
      <c r="FS155">
        <v>1</v>
      </c>
      <c r="FT155">
        <v>0</v>
      </c>
      <c r="FU155">
        <v>0</v>
      </c>
      <c r="FV155">
        <v>0</v>
      </c>
      <c r="FW155" t="s">
        <v>642</v>
      </c>
      <c r="FX155">
        <v>63.970001220703118</v>
      </c>
      <c r="FY155">
        <v>63.819999694824219</v>
      </c>
      <c r="FZ155">
        <v>63.900001525878913</v>
      </c>
      <c r="GA155">
        <v>62.889999389648438</v>
      </c>
      <c r="GB155">
        <v>63.279998779296882</v>
      </c>
      <c r="GC155">
        <v>468</v>
      </c>
      <c r="GD155">
        <v>345</v>
      </c>
      <c r="GE155">
        <v>102</v>
      </c>
      <c r="GF155">
        <v>312</v>
      </c>
      <c r="GG155">
        <v>0</v>
      </c>
      <c r="GH155">
        <v>19</v>
      </c>
      <c r="GI155">
        <v>0</v>
      </c>
      <c r="GJ155">
        <v>0</v>
      </c>
      <c r="GK155">
        <v>0</v>
      </c>
      <c r="GL155">
        <v>186</v>
      </c>
      <c r="GM155">
        <v>0</v>
      </c>
      <c r="GN155">
        <v>177</v>
      </c>
      <c r="GO155">
        <v>2</v>
      </c>
      <c r="GP155">
        <v>0</v>
      </c>
      <c r="GQ155">
        <v>2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2.7</v>
      </c>
      <c r="GX155" t="s">
        <v>222</v>
      </c>
      <c r="GY155">
        <v>1701804</v>
      </c>
      <c r="GZ155">
        <v>2390914</v>
      </c>
      <c r="HA155">
        <v>0.377</v>
      </c>
      <c r="HB155">
        <v>0.66500000000000004</v>
      </c>
      <c r="HC155">
        <v>5.8</v>
      </c>
      <c r="HD155">
        <v>6.06</v>
      </c>
      <c r="HE155">
        <v>0.62810003999999997</v>
      </c>
      <c r="HF155" s="2">
        <f t="shared" si="64"/>
        <v>-2.3503843089340837E-3</v>
      </c>
      <c r="HG155" s="2">
        <f t="shared" si="65"/>
        <v>1.2519848066403494E-3</v>
      </c>
      <c r="HH155" s="2">
        <f t="shared" si="66"/>
        <v>1.457223926077833E-2</v>
      </c>
      <c r="HI155" s="2">
        <f t="shared" si="67"/>
        <v>6.1630751765443526E-3</v>
      </c>
      <c r="HJ155" s="3">
        <f t="shared" si="68"/>
        <v>63.899901364801927</v>
      </c>
      <c r="HK155" t="str">
        <f t="shared" si="69"/>
        <v>K</v>
      </c>
    </row>
    <row r="156" spans="1:219" x14ac:dyDescent="0.25">
      <c r="A156">
        <v>147</v>
      </c>
      <c r="B156" t="s">
        <v>714</v>
      </c>
      <c r="C156">
        <v>10</v>
      </c>
      <c r="D156">
        <v>1</v>
      </c>
      <c r="E156">
        <v>5</v>
      </c>
      <c r="F156">
        <v>1</v>
      </c>
      <c r="G156" t="s">
        <v>218</v>
      </c>
      <c r="H156" t="s">
        <v>218</v>
      </c>
      <c r="I156">
        <v>5</v>
      </c>
      <c r="J156">
        <v>1</v>
      </c>
      <c r="K156" t="s">
        <v>218</v>
      </c>
      <c r="L156" t="s">
        <v>218</v>
      </c>
      <c r="M156">
        <v>146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22</v>
      </c>
      <c r="W156">
        <v>11</v>
      </c>
      <c r="X156">
        <v>10</v>
      </c>
      <c r="Y156">
        <v>5</v>
      </c>
      <c r="Z156">
        <v>6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317</v>
      </c>
      <c r="AV156">
        <v>36.130001068115227</v>
      </c>
      <c r="AW156">
        <v>35.979999542236328</v>
      </c>
      <c r="AX156">
        <v>36.380001068115227</v>
      </c>
      <c r="AY156">
        <v>35.950000762939453</v>
      </c>
      <c r="AZ156">
        <v>36.169998168945313</v>
      </c>
      <c r="BA156" s="2">
        <f t="shared" si="52"/>
        <v>-4.169025230331469E-3</v>
      </c>
      <c r="BB156" s="2">
        <f t="shared" si="53"/>
        <v>1.099509384647801E-2</v>
      </c>
      <c r="BC156" s="2">
        <f t="shared" si="54"/>
        <v>8.3376263697998443E-4</v>
      </c>
      <c r="BD156" s="2">
        <f t="shared" si="55"/>
        <v>6.0823173111118622E-3</v>
      </c>
      <c r="BE156">
        <v>9</v>
      </c>
      <c r="BF156">
        <v>160</v>
      </c>
      <c r="BG156">
        <v>26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553</v>
      </c>
      <c r="CN156">
        <v>36.169998168945313</v>
      </c>
      <c r="CO156">
        <v>36.180000305175781</v>
      </c>
      <c r="CP156">
        <v>36.450000762939453</v>
      </c>
      <c r="CQ156">
        <v>36.090000152587891</v>
      </c>
      <c r="CR156">
        <v>36.310001373291023</v>
      </c>
      <c r="CS156" s="2">
        <f t="shared" si="56"/>
        <v>2.7645484096461281E-4</v>
      </c>
      <c r="CT156" s="2">
        <f t="shared" si="57"/>
        <v>7.4074198110358758E-3</v>
      </c>
      <c r="CU156" s="2">
        <f t="shared" si="58"/>
        <v>2.4875663855374874E-3</v>
      </c>
      <c r="CV156" s="2">
        <f t="shared" si="59"/>
        <v>6.058970321740631E-3</v>
      </c>
      <c r="CW156">
        <v>110</v>
      </c>
      <c r="CX156">
        <v>82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5</v>
      </c>
      <c r="DG156">
        <v>2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230</v>
      </c>
      <c r="EF156">
        <v>36.310001373291023</v>
      </c>
      <c r="EG156">
        <v>35.990001678466797</v>
      </c>
      <c r="EH156">
        <v>36.259998321533203</v>
      </c>
      <c r="EI156">
        <v>35.849998474121087</v>
      </c>
      <c r="EJ156">
        <v>36.029998779296882</v>
      </c>
      <c r="EK156" s="2">
        <f t="shared" si="60"/>
        <v>-8.891349816626537E-3</v>
      </c>
      <c r="EL156" s="2">
        <f t="shared" si="61"/>
        <v>7.4461294970901148E-3</v>
      </c>
      <c r="EM156" s="2">
        <f t="shared" si="62"/>
        <v>3.8900582888684587E-3</v>
      </c>
      <c r="EN156" s="2">
        <f t="shared" si="63"/>
        <v>4.9958454419716247E-3</v>
      </c>
      <c r="EO156">
        <v>72</v>
      </c>
      <c r="EP156">
        <v>57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41</v>
      </c>
      <c r="EY156">
        <v>22</v>
      </c>
      <c r="EZ156">
        <v>15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551</v>
      </c>
      <c r="FX156">
        <v>36.029998779296882</v>
      </c>
      <c r="FY156">
        <v>35.959999084472663</v>
      </c>
      <c r="FZ156">
        <v>36.279998779296882</v>
      </c>
      <c r="GA156">
        <v>35.860000610351563</v>
      </c>
      <c r="GB156">
        <v>36.180000305175781</v>
      </c>
      <c r="GC156">
        <v>665</v>
      </c>
      <c r="GD156">
        <v>140</v>
      </c>
      <c r="GE156">
        <v>321</v>
      </c>
      <c r="GF156">
        <v>85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6</v>
      </c>
      <c r="GM156">
        <v>0</v>
      </c>
      <c r="GN156">
        <v>0</v>
      </c>
      <c r="GO156">
        <v>1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2.2999999999999998</v>
      </c>
      <c r="GX156" t="s">
        <v>218</v>
      </c>
      <c r="GY156">
        <v>4139066</v>
      </c>
      <c r="GZ156">
        <v>4468928</v>
      </c>
      <c r="HA156">
        <v>0.18</v>
      </c>
      <c r="HB156">
        <v>0.31</v>
      </c>
      <c r="HC156">
        <v>2.58</v>
      </c>
      <c r="HD156">
        <v>5.46</v>
      </c>
      <c r="HE156">
        <v>0.64519994999999997</v>
      </c>
      <c r="HF156" s="2">
        <f t="shared" si="64"/>
        <v>-1.9465989045157617E-3</v>
      </c>
      <c r="HG156" s="2">
        <f t="shared" si="65"/>
        <v>8.8202785444090326E-3</v>
      </c>
      <c r="HH156" s="2">
        <f t="shared" si="66"/>
        <v>2.7808252688270585E-3</v>
      </c>
      <c r="HI156" s="2">
        <f t="shared" si="67"/>
        <v>8.8446570515490208E-3</v>
      </c>
      <c r="HJ156" s="3">
        <f t="shared" si="68"/>
        <v>36.277176292854406</v>
      </c>
      <c r="HK156" t="str">
        <f t="shared" si="69"/>
        <v>KDP</v>
      </c>
    </row>
    <row r="157" spans="1:219" x14ac:dyDescent="0.25">
      <c r="A157">
        <v>148</v>
      </c>
      <c r="B157" t="s">
        <v>715</v>
      </c>
      <c r="C157">
        <v>9</v>
      </c>
      <c r="D157">
        <v>1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</v>
      </c>
      <c r="W157">
        <v>1</v>
      </c>
      <c r="X157">
        <v>1</v>
      </c>
      <c r="Y157">
        <v>3</v>
      </c>
      <c r="Z157">
        <v>182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7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 t="s">
        <v>487</v>
      </c>
      <c r="AV157">
        <v>143.6300048828125</v>
      </c>
      <c r="AW157">
        <v>143.0899963378906</v>
      </c>
      <c r="AX157">
        <v>143.7799987792969</v>
      </c>
      <c r="AY157">
        <v>141.74000549316409</v>
      </c>
      <c r="AZ157">
        <v>143</v>
      </c>
      <c r="BA157" s="2">
        <f t="shared" si="52"/>
        <v>-3.773908440438678E-3</v>
      </c>
      <c r="BB157" s="2">
        <f t="shared" si="53"/>
        <v>4.799015490780878E-3</v>
      </c>
      <c r="BC157" s="2">
        <f t="shared" si="54"/>
        <v>9.4345578256823659E-3</v>
      </c>
      <c r="BD157" s="2">
        <f t="shared" si="55"/>
        <v>8.8111503974539485E-3</v>
      </c>
      <c r="BE157">
        <v>37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16</v>
      </c>
      <c r="BO157">
        <v>13</v>
      </c>
      <c r="BP157">
        <v>12</v>
      </c>
      <c r="BQ157">
        <v>17</v>
      </c>
      <c r="BR157">
        <v>110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525</v>
      </c>
      <c r="CN157">
        <v>143</v>
      </c>
      <c r="CO157">
        <v>142.83000183105469</v>
      </c>
      <c r="CP157">
        <v>145.36000061035159</v>
      </c>
      <c r="CQ157">
        <v>142.6000061035156</v>
      </c>
      <c r="CR157">
        <v>144.6499938964844</v>
      </c>
      <c r="CS157" s="2">
        <f t="shared" si="56"/>
        <v>-1.1902133078902644E-3</v>
      </c>
      <c r="CT157" s="2">
        <f t="shared" si="57"/>
        <v>1.7405054820264887E-2</v>
      </c>
      <c r="CU157" s="2">
        <f t="shared" si="58"/>
        <v>1.6102760245787495E-3</v>
      </c>
      <c r="CV157" s="2">
        <f t="shared" si="59"/>
        <v>1.4172055855293242E-2</v>
      </c>
      <c r="CW157">
        <v>10</v>
      </c>
      <c r="CX157">
        <v>43</v>
      </c>
      <c r="CY157">
        <v>115</v>
      </c>
      <c r="CZ157">
        <v>23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3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3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716</v>
      </c>
      <c r="EF157">
        <v>144.6499938964844</v>
      </c>
      <c r="EG157">
        <v>144.97999572753909</v>
      </c>
      <c r="EH157">
        <v>146.1000061035156</v>
      </c>
      <c r="EI157">
        <v>144.1000061035156</v>
      </c>
      <c r="EJ157">
        <v>145.6000061035156</v>
      </c>
      <c r="EK157" s="2">
        <f t="shared" si="60"/>
        <v>2.2761887210622778E-3</v>
      </c>
      <c r="EL157" s="2">
        <f t="shared" si="61"/>
        <v>7.6660529033992786E-3</v>
      </c>
      <c r="EM157" s="2">
        <f t="shared" si="62"/>
        <v>6.0697313419518784E-3</v>
      </c>
      <c r="EN157" s="2">
        <f t="shared" si="63"/>
        <v>1.0302197370332222E-2</v>
      </c>
      <c r="EO157">
        <v>108</v>
      </c>
      <c r="EP157">
        <v>35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38</v>
      </c>
      <c r="EY157">
        <v>10</v>
      </c>
      <c r="EZ157">
        <v>10</v>
      </c>
      <c r="FA157">
        <v>3</v>
      </c>
      <c r="FB157">
        <v>4</v>
      </c>
      <c r="FC157">
        <v>0</v>
      </c>
      <c r="FD157">
        <v>0</v>
      </c>
      <c r="FE157">
        <v>0</v>
      </c>
      <c r="FF157">
        <v>0</v>
      </c>
      <c r="FG157">
        <v>26</v>
      </c>
      <c r="FH157">
        <v>0</v>
      </c>
      <c r="FI157">
        <v>3</v>
      </c>
      <c r="FJ157">
        <v>0</v>
      </c>
      <c r="FK157">
        <v>1</v>
      </c>
      <c r="FL157">
        <v>0</v>
      </c>
      <c r="FM157">
        <v>2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385</v>
      </c>
      <c r="FX157">
        <v>145.6000061035156</v>
      </c>
      <c r="FY157">
        <v>145.69999694824219</v>
      </c>
      <c r="FZ157">
        <v>148.1600036621094</v>
      </c>
      <c r="GA157">
        <v>145.2200012207031</v>
      </c>
      <c r="GB157">
        <v>147.86000061035159</v>
      </c>
      <c r="GC157">
        <v>378</v>
      </c>
      <c r="GD157">
        <v>425</v>
      </c>
      <c r="GE157">
        <v>334</v>
      </c>
      <c r="GF157">
        <v>68</v>
      </c>
      <c r="GG157">
        <v>0</v>
      </c>
      <c r="GH157">
        <v>23</v>
      </c>
      <c r="GI157">
        <v>0</v>
      </c>
      <c r="GJ157">
        <v>23</v>
      </c>
      <c r="GK157">
        <v>0</v>
      </c>
      <c r="GL157">
        <v>296</v>
      </c>
      <c r="GM157">
        <v>0</v>
      </c>
      <c r="GN157">
        <v>4</v>
      </c>
      <c r="GO157">
        <v>2</v>
      </c>
      <c r="GP157">
        <v>2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1.8</v>
      </c>
      <c r="GX157" t="s">
        <v>218</v>
      </c>
      <c r="GY157">
        <v>785839</v>
      </c>
      <c r="GZ157">
        <v>1117700</v>
      </c>
      <c r="HA157">
        <v>2.2610000000000001</v>
      </c>
      <c r="HB157">
        <v>3.173</v>
      </c>
      <c r="HC157">
        <v>1.91</v>
      </c>
      <c r="HD157">
        <v>6.14</v>
      </c>
      <c r="HE157">
        <v>0</v>
      </c>
      <c r="HF157" s="2">
        <f t="shared" si="64"/>
        <v>6.8627897612183464E-4</v>
      </c>
      <c r="HG157" s="2">
        <f t="shared" si="65"/>
        <v>1.6603716610843589E-2</v>
      </c>
      <c r="HH157" s="2">
        <f t="shared" si="66"/>
        <v>3.2944113767524597E-3</v>
      </c>
      <c r="HI157" s="2">
        <f t="shared" si="67"/>
        <v>1.7854723243276305E-2</v>
      </c>
      <c r="HJ157" s="3">
        <f t="shared" si="68"/>
        <v>148.11915840777158</v>
      </c>
      <c r="HK157" t="str">
        <f t="shared" si="69"/>
        <v>KEYS</v>
      </c>
    </row>
    <row r="158" spans="1:219" x14ac:dyDescent="0.25">
      <c r="A158">
        <v>149</v>
      </c>
      <c r="B158" t="s">
        <v>717</v>
      </c>
      <c r="C158">
        <v>11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52</v>
      </c>
      <c r="N158">
        <v>12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13</v>
      </c>
      <c r="W158">
        <v>30</v>
      </c>
      <c r="X158">
        <v>24</v>
      </c>
      <c r="Y158">
        <v>11</v>
      </c>
      <c r="Z158">
        <v>56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56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1</v>
      </c>
      <c r="AN158">
        <v>0</v>
      </c>
      <c r="AO158">
        <v>34</v>
      </c>
      <c r="AP158">
        <v>34</v>
      </c>
      <c r="AQ158">
        <v>1</v>
      </c>
      <c r="AR158">
        <v>0</v>
      </c>
      <c r="AS158">
        <v>1</v>
      </c>
      <c r="AT158">
        <v>1</v>
      </c>
      <c r="AU158" t="s">
        <v>443</v>
      </c>
      <c r="AV158">
        <v>19.870000839233398</v>
      </c>
      <c r="AW158">
        <v>19.780000686645511</v>
      </c>
      <c r="AX158">
        <v>20.079999923706051</v>
      </c>
      <c r="AY158">
        <v>19.5</v>
      </c>
      <c r="AZ158">
        <v>19.79000091552734</v>
      </c>
      <c r="BA158" s="2">
        <f t="shared" si="52"/>
        <v>-4.5500581124171546E-3</v>
      </c>
      <c r="BB158" s="2">
        <f t="shared" si="53"/>
        <v>1.4940201105596906E-2</v>
      </c>
      <c r="BC158" s="2">
        <f t="shared" si="54"/>
        <v>1.4155747063980373E-2</v>
      </c>
      <c r="BD158" s="2">
        <f t="shared" si="55"/>
        <v>1.4653911172879397E-2</v>
      </c>
      <c r="BE158">
        <v>10</v>
      </c>
      <c r="BF158">
        <v>13</v>
      </c>
      <c r="BG158">
        <v>18</v>
      </c>
      <c r="BH158">
        <v>1</v>
      </c>
      <c r="BI158">
        <v>0</v>
      </c>
      <c r="BJ158">
        <v>1</v>
      </c>
      <c r="BK158">
        <v>19</v>
      </c>
      <c r="BL158">
        <v>0</v>
      </c>
      <c r="BM158">
        <v>0</v>
      </c>
      <c r="BN158">
        <v>2</v>
      </c>
      <c r="BO158">
        <v>3</v>
      </c>
      <c r="BP158">
        <v>9</v>
      </c>
      <c r="BQ158">
        <v>22</v>
      </c>
      <c r="BR158">
        <v>121</v>
      </c>
      <c r="BS158">
        <v>1</v>
      </c>
      <c r="BT158">
        <v>1</v>
      </c>
      <c r="BU158">
        <v>0</v>
      </c>
      <c r="BV158">
        <v>0</v>
      </c>
      <c r="BW158">
        <v>32</v>
      </c>
      <c r="BX158">
        <v>19</v>
      </c>
      <c r="BY158">
        <v>0</v>
      </c>
      <c r="BZ158">
        <v>0</v>
      </c>
      <c r="CA158">
        <v>1</v>
      </c>
      <c r="CB158">
        <v>1</v>
      </c>
      <c r="CC158">
        <v>0</v>
      </c>
      <c r="CD158">
        <v>0</v>
      </c>
      <c r="CE158">
        <v>37</v>
      </c>
      <c r="CF158">
        <v>32</v>
      </c>
      <c r="CG158">
        <v>46</v>
      </c>
      <c r="CH158">
        <v>0</v>
      </c>
      <c r="CI158">
        <v>1</v>
      </c>
      <c r="CJ158">
        <v>1</v>
      </c>
      <c r="CK158">
        <v>1</v>
      </c>
      <c r="CL158">
        <v>0</v>
      </c>
      <c r="CM158" t="s">
        <v>287</v>
      </c>
      <c r="CN158">
        <v>19.79000091552734</v>
      </c>
      <c r="CO158">
        <v>19.70999908447266</v>
      </c>
      <c r="CP158">
        <v>20.229999542236332</v>
      </c>
      <c r="CQ158">
        <v>19.5</v>
      </c>
      <c r="CR158">
        <v>20.180000305175781</v>
      </c>
      <c r="CS158" s="2">
        <f t="shared" si="56"/>
        <v>-4.0589464622402538E-3</v>
      </c>
      <c r="CT158" s="2">
        <f t="shared" si="57"/>
        <v>2.5704422616422251E-2</v>
      </c>
      <c r="CU158" s="2">
        <f t="shared" si="58"/>
        <v>1.0654444151552256E-2</v>
      </c>
      <c r="CV158" s="2">
        <f t="shared" si="59"/>
        <v>3.3696744048183902E-2</v>
      </c>
      <c r="CW158">
        <v>5</v>
      </c>
      <c r="CX158">
        <v>12</v>
      </c>
      <c r="CY158">
        <v>90</v>
      </c>
      <c r="CZ158">
        <v>48</v>
      </c>
      <c r="DA158">
        <v>36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1</v>
      </c>
      <c r="DH158">
        <v>0</v>
      </c>
      <c r="DI158">
        <v>1</v>
      </c>
      <c r="DJ158">
        <v>4</v>
      </c>
      <c r="DK158">
        <v>1</v>
      </c>
      <c r="DL158">
        <v>6</v>
      </c>
      <c r="DM158">
        <v>1</v>
      </c>
      <c r="DN158">
        <v>6</v>
      </c>
      <c r="DO158">
        <v>0</v>
      </c>
      <c r="DP158">
        <v>0</v>
      </c>
      <c r="DQ158">
        <v>4</v>
      </c>
      <c r="DR158">
        <v>4</v>
      </c>
      <c r="DS158">
        <v>0</v>
      </c>
      <c r="DT158">
        <v>0</v>
      </c>
      <c r="DU158">
        <v>1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532</v>
      </c>
      <c r="EF158">
        <v>20.180000305175781</v>
      </c>
      <c r="EG158">
        <v>20.229999542236332</v>
      </c>
      <c r="EH158">
        <v>20.610000610351559</v>
      </c>
      <c r="EI158">
        <v>20</v>
      </c>
      <c r="EJ158">
        <v>20.030000686645511</v>
      </c>
      <c r="EK158" s="2">
        <f t="shared" si="60"/>
        <v>2.4715392086965826E-3</v>
      </c>
      <c r="EL158" s="2">
        <f t="shared" si="61"/>
        <v>1.8437702904500086E-2</v>
      </c>
      <c r="EM158" s="2">
        <f t="shared" si="62"/>
        <v>1.1369231213087083E-2</v>
      </c>
      <c r="EN158" s="2">
        <f t="shared" si="63"/>
        <v>1.4977875994539591E-3</v>
      </c>
      <c r="EO158">
        <v>18</v>
      </c>
      <c r="EP158">
        <v>59</v>
      </c>
      <c r="EQ158">
        <v>24</v>
      </c>
      <c r="ER158">
        <v>13</v>
      </c>
      <c r="ES158">
        <v>0</v>
      </c>
      <c r="ET158">
        <v>2</v>
      </c>
      <c r="EU158">
        <v>37</v>
      </c>
      <c r="EV158">
        <v>0</v>
      </c>
      <c r="EW158">
        <v>0</v>
      </c>
      <c r="EX158">
        <v>15</v>
      </c>
      <c r="EY158">
        <v>4</v>
      </c>
      <c r="EZ158">
        <v>6</v>
      </c>
      <c r="FA158">
        <v>4</v>
      </c>
      <c r="FB158">
        <v>63</v>
      </c>
      <c r="FC158">
        <v>2</v>
      </c>
      <c r="FD158">
        <v>8</v>
      </c>
      <c r="FE158">
        <v>0</v>
      </c>
      <c r="FF158">
        <v>0</v>
      </c>
      <c r="FG158">
        <v>96</v>
      </c>
      <c r="FH158">
        <v>37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115</v>
      </c>
      <c r="FP158">
        <v>96</v>
      </c>
      <c r="FQ158">
        <v>0</v>
      </c>
      <c r="FR158">
        <v>0</v>
      </c>
      <c r="FS158">
        <v>1</v>
      </c>
      <c r="FT158">
        <v>1</v>
      </c>
      <c r="FU158">
        <v>0</v>
      </c>
      <c r="FV158">
        <v>0</v>
      </c>
      <c r="FW158" t="s">
        <v>302</v>
      </c>
      <c r="FX158">
        <v>20.030000686645511</v>
      </c>
      <c r="FY158">
        <v>20.069999694824219</v>
      </c>
      <c r="FZ158">
        <v>20.5</v>
      </c>
      <c r="GA158">
        <v>19.879999160766602</v>
      </c>
      <c r="GB158">
        <v>20.370000839233398</v>
      </c>
      <c r="GC158">
        <v>411</v>
      </c>
      <c r="GD158">
        <v>389</v>
      </c>
      <c r="GE158">
        <v>305</v>
      </c>
      <c r="GF158">
        <v>98</v>
      </c>
      <c r="GG158">
        <v>0</v>
      </c>
      <c r="GH158">
        <v>98</v>
      </c>
      <c r="GI158">
        <v>0</v>
      </c>
      <c r="GJ158">
        <v>97</v>
      </c>
      <c r="GK158">
        <v>6</v>
      </c>
      <c r="GL158">
        <v>244</v>
      </c>
      <c r="GM158">
        <v>6</v>
      </c>
      <c r="GN158">
        <v>67</v>
      </c>
      <c r="GO158">
        <v>3</v>
      </c>
      <c r="GP158">
        <v>2</v>
      </c>
      <c r="GQ158">
        <v>2</v>
      </c>
      <c r="GR158">
        <v>2</v>
      </c>
      <c r="GS158">
        <v>2</v>
      </c>
      <c r="GT158">
        <v>0</v>
      </c>
      <c r="GU158">
        <v>1</v>
      </c>
      <c r="GV158">
        <v>0</v>
      </c>
      <c r="GW158">
        <v>2.2999999999999998</v>
      </c>
      <c r="GX158" t="s">
        <v>218</v>
      </c>
      <c r="GY158">
        <v>8583980</v>
      </c>
      <c r="GZ158">
        <v>7805700</v>
      </c>
      <c r="HA158">
        <v>3.1429999999999998</v>
      </c>
      <c r="HB158">
        <v>3.1429999999999998</v>
      </c>
      <c r="HC158">
        <v>9.5299999999999994</v>
      </c>
      <c r="HD158">
        <v>4.0999999999999996</v>
      </c>
      <c r="HE158">
        <v>0.2472</v>
      </c>
      <c r="HF158" s="2">
        <f t="shared" si="64"/>
        <v>1.9929750267521085E-3</v>
      </c>
      <c r="HG158" s="2">
        <f t="shared" si="65"/>
        <v>2.0975624642721069E-2</v>
      </c>
      <c r="HH158" s="2">
        <f t="shared" si="66"/>
        <v>9.4668927228043209E-3</v>
      </c>
      <c r="HI158" s="2">
        <f t="shared" si="67"/>
        <v>2.4055064225772416E-2</v>
      </c>
      <c r="HJ158" s="3">
        <f t="shared" si="68"/>
        <v>20.490980475002377</v>
      </c>
      <c r="HK158" t="str">
        <f t="shared" si="69"/>
        <v>KIM</v>
      </c>
    </row>
    <row r="159" spans="1:219" x14ac:dyDescent="0.25">
      <c r="A159">
        <v>150</v>
      </c>
      <c r="B159" t="s">
        <v>718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175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 t="s">
        <v>314</v>
      </c>
      <c r="AV159">
        <v>19.780000686645511</v>
      </c>
      <c r="AW159">
        <v>19.620000839233398</v>
      </c>
      <c r="AX159">
        <v>19.909999847412109</v>
      </c>
      <c r="AY159">
        <v>19.379999160766602</v>
      </c>
      <c r="AZ159">
        <v>19.840000152587891</v>
      </c>
      <c r="BA159" s="2">
        <f t="shared" si="52"/>
        <v>-8.1549358087777968E-3</v>
      </c>
      <c r="BB159" s="2">
        <f t="shared" si="53"/>
        <v>1.456549524868056E-2</v>
      </c>
      <c r="BC159" s="2">
        <f t="shared" si="54"/>
        <v>1.2232500927669365E-2</v>
      </c>
      <c r="BD159" s="2">
        <f t="shared" si="55"/>
        <v>2.3185533683641957E-2</v>
      </c>
      <c r="BE159">
        <v>24</v>
      </c>
      <c r="BF159">
        <v>30</v>
      </c>
      <c r="BG159">
        <v>27</v>
      </c>
      <c r="BH159">
        <v>0</v>
      </c>
      <c r="BI159">
        <v>0</v>
      </c>
      <c r="BJ159">
        <v>1</v>
      </c>
      <c r="BK159">
        <v>14</v>
      </c>
      <c r="BL159">
        <v>0</v>
      </c>
      <c r="BM159">
        <v>0</v>
      </c>
      <c r="BN159">
        <v>27</v>
      </c>
      <c r="BO159">
        <v>10</v>
      </c>
      <c r="BP159">
        <v>10</v>
      </c>
      <c r="BQ159">
        <v>8</v>
      </c>
      <c r="BR159">
        <v>63</v>
      </c>
      <c r="BS159">
        <v>1</v>
      </c>
      <c r="BT159">
        <v>118</v>
      </c>
      <c r="BU159">
        <v>0</v>
      </c>
      <c r="BV159">
        <v>0</v>
      </c>
      <c r="BW159">
        <v>30</v>
      </c>
      <c r="BX159">
        <v>14</v>
      </c>
      <c r="BY159">
        <v>63</v>
      </c>
      <c r="BZ159">
        <v>63</v>
      </c>
      <c r="CA159">
        <v>1</v>
      </c>
      <c r="CB159">
        <v>1</v>
      </c>
      <c r="CC159">
        <v>1</v>
      </c>
      <c r="CD159">
        <v>1</v>
      </c>
      <c r="CE159">
        <v>38</v>
      </c>
      <c r="CF159">
        <v>30</v>
      </c>
      <c r="CG159">
        <v>6</v>
      </c>
      <c r="CH159">
        <v>6</v>
      </c>
      <c r="CI159">
        <v>1</v>
      </c>
      <c r="CJ159">
        <v>1</v>
      </c>
      <c r="CK159">
        <v>1</v>
      </c>
      <c r="CL159">
        <v>1</v>
      </c>
      <c r="CM159" t="s">
        <v>496</v>
      </c>
      <c r="CN159">
        <v>19.840000152587891</v>
      </c>
      <c r="CO159">
        <v>19.829999923706051</v>
      </c>
      <c r="CP159">
        <v>20.530000686645511</v>
      </c>
      <c r="CQ159">
        <v>19.70000076293945</v>
      </c>
      <c r="CR159">
        <v>20.25</v>
      </c>
      <c r="CS159" s="2">
        <f t="shared" si="56"/>
        <v>-5.0429797883588812E-4</v>
      </c>
      <c r="CT159" s="2">
        <f t="shared" si="57"/>
        <v>3.4096480249744987E-2</v>
      </c>
      <c r="CU159" s="2">
        <f t="shared" si="58"/>
        <v>6.5556813548542925E-3</v>
      </c>
      <c r="CV159" s="2">
        <f t="shared" si="59"/>
        <v>2.7160456151138268E-2</v>
      </c>
      <c r="CW159">
        <v>2</v>
      </c>
      <c r="CX159">
        <v>14</v>
      </c>
      <c r="CY159">
        <v>3</v>
      </c>
      <c r="CZ159">
        <v>26</v>
      </c>
      <c r="DA159">
        <v>128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2</v>
      </c>
      <c r="DK159">
        <v>1</v>
      </c>
      <c r="DL159">
        <v>2</v>
      </c>
      <c r="DM159">
        <v>1</v>
      </c>
      <c r="DN159">
        <v>2</v>
      </c>
      <c r="DO159">
        <v>0</v>
      </c>
      <c r="DP159">
        <v>0</v>
      </c>
      <c r="DQ159">
        <v>2</v>
      </c>
      <c r="DR159">
        <v>2</v>
      </c>
      <c r="DS159">
        <v>0</v>
      </c>
      <c r="DT159">
        <v>0</v>
      </c>
      <c r="DU159">
        <v>1</v>
      </c>
      <c r="DV159">
        <v>1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719</v>
      </c>
      <c r="EF159">
        <v>20.25</v>
      </c>
      <c r="EG159">
        <v>20.329999923706051</v>
      </c>
      <c r="EH159">
        <v>20.579999923706051</v>
      </c>
      <c r="EI159">
        <v>20.030000686645511</v>
      </c>
      <c r="EJ159">
        <v>20.04000091552734</v>
      </c>
      <c r="EK159" s="2">
        <f t="shared" si="60"/>
        <v>3.9350675851584915E-3</v>
      </c>
      <c r="EL159" s="2">
        <f t="shared" si="61"/>
        <v>1.2147716274382714E-2</v>
      </c>
      <c r="EM159" s="2">
        <f t="shared" si="62"/>
        <v>1.4756479989491922E-2</v>
      </c>
      <c r="EN159" s="2">
        <f t="shared" si="63"/>
        <v>4.9901339445945769E-4</v>
      </c>
      <c r="EO159">
        <v>21</v>
      </c>
      <c r="EP159">
        <v>67</v>
      </c>
      <c r="EQ159">
        <v>3</v>
      </c>
      <c r="ER159">
        <v>0</v>
      </c>
      <c r="ES159">
        <v>0</v>
      </c>
      <c r="ET159">
        <v>1</v>
      </c>
      <c r="EU159">
        <v>3</v>
      </c>
      <c r="EV159">
        <v>0</v>
      </c>
      <c r="EW159">
        <v>0</v>
      </c>
      <c r="EX159">
        <v>7</v>
      </c>
      <c r="EY159">
        <v>1</v>
      </c>
      <c r="EZ159">
        <v>1</v>
      </c>
      <c r="FA159">
        <v>7</v>
      </c>
      <c r="FB159">
        <v>60</v>
      </c>
      <c r="FC159">
        <v>1</v>
      </c>
      <c r="FD159">
        <v>1</v>
      </c>
      <c r="FE159">
        <v>0</v>
      </c>
      <c r="FF159">
        <v>0</v>
      </c>
      <c r="FG159">
        <v>70</v>
      </c>
      <c r="FH159">
        <v>3</v>
      </c>
      <c r="FI159">
        <v>1</v>
      </c>
      <c r="FJ159">
        <v>1</v>
      </c>
      <c r="FK159">
        <v>1</v>
      </c>
      <c r="FL159">
        <v>1</v>
      </c>
      <c r="FM159">
        <v>1</v>
      </c>
      <c r="FN159">
        <v>1</v>
      </c>
      <c r="FO159">
        <v>92</v>
      </c>
      <c r="FP159">
        <v>75</v>
      </c>
      <c r="FQ159">
        <v>0</v>
      </c>
      <c r="FR159">
        <v>0</v>
      </c>
      <c r="FS159">
        <v>1</v>
      </c>
      <c r="FT159">
        <v>1</v>
      </c>
      <c r="FU159">
        <v>0</v>
      </c>
      <c r="FV159">
        <v>0</v>
      </c>
      <c r="FW159" t="s">
        <v>489</v>
      </c>
      <c r="FX159">
        <v>20.04000091552734</v>
      </c>
      <c r="FY159">
        <v>20.069999694824219</v>
      </c>
      <c r="FZ159">
        <v>20.680000305175781</v>
      </c>
      <c r="GA159">
        <v>19.969999313354489</v>
      </c>
      <c r="GB159">
        <v>20.54000091552734</v>
      </c>
      <c r="GC159">
        <v>346</v>
      </c>
      <c r="GD159">
        <v>371</v>
      </c>
      <c r="GE159">
        <v>264</v>
      </c>
      <c r="GF159">
        <v>78</v>
      </c>
      <c r="GG159">
        <v>0</v>
      </c>
      <c r="GH159">
        <v>154</v>
      </c>
      <c r="GI159">
        <v>0</v>
      </c>
      <c r="GJ159">
        <v>154</v>
      </c>
      <c r="GK159">
        <v>2</v>
      </c>
      <c r="GL159">
        <v>300</v>
      </c>
      <c r="GM159">
        <v>2</v>
      </c>
      <c r="GN159">
        <v>62</v>
      </c>
      <c r="GO159">
        <v>3</v>
      </c>
      <c r="GP159">
        <v>2</v>
      </c>
      <c r="GQ159">
        <v>3</v>
      </c>
      <c r="GR159">
        <v>2</v>
      </c>
      <c r="GS159">
        <v>1</v>
      </c>
      <c r="GT159">
        <v>0</v>
      </c>
      <c r="GU159">
        <v>1</v>
      </c>
      <c r="GV159">
        <v>0</v>
      </c>
      <c r="GW159">
        <v>2.4</v>
      </c>
      <c r="GX159" t="s">
        <v>218</v>
      </c>
      <c r="GY159">
        <v>299562</v>
      </c>
      <c r="GZ159">
        <v>509557</v>
      </c>
      <c r="HA159">
        <v>1.26</v>
      </c>
      <c r="HB159">
        <v>1.7969999999999999</v>
      </c>
      <c r="HC159">
        <v>-2.13</v>
      </c>
      <c r="HD159">
        <v>7.83</v>
      </c>
      <c r="HF159" s="2">
        <f t="shared" si="64"/>
        <v>1.4947075113616037E-3</v>
      </c>
      <c r="HG159" s="2">
        <f t="shared" si="65"/>
        <v>2.9497127724843031E-2</v>
      </c>
      <c r="HH159" s="2">
        <f t="shared" si="66"/>
        <v>4.9825801190978014E-3</v>
      </c>
      <c r="HI159" s="2">
        <f t="shared" si="67"/>
        <v>2.7750807048015025E-2</v>
      </c>
      <c r="HJ159" s="3">
        <f t="shared" si="68"/>
        <v>20.662007039260008</v>
      </c>
      <c r="HK159" t="str">
        <f t="shared" si="69"/>
        <v>KRG</v>
      </c>
    </row>
    <row r="160" spans="1:219" x14ac:dyDescent="0.25">
      <c r="A160">
        <v>151</v>
      </c>
      <c r="B160" t="s">
        <v>720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43</v>
      </c>
      <c r="N160">
        <v>36</v>
      </c>
      <c r="O160">
        <v>11</v>
      </c>
      <c r="P160">
        <v>0</v>
      </c>
      <c r="Q160">
        <v>0</v>
      </c>
      <c r="R160">
        <v>2</v>
      </c>
      <c r="S160">
        <v>11</v>
      </c>
      <c r="T160">
        <v>0</v>
      </c>
      <c r="U160">
        <v>0</v>
      </c>
      <c r="V160">
        <v>7</v>
      </c>
      <c r="W160">
        <v>3</v>
      </c>
      <c r="X160">
        <v>2</v>
      </c>
      <c r="Y160">
        <v>2</v>
      </c>
      <c r="Z160">
        <v>82</v>
      </c>
      <c r="AA160">
        <v>2</v>
      </c>
      <c r="AB160">
        <v>6</v>
      </c>
      <c r="AC160">
        <v>0</v>
      </c>
      <c r="AD160">
        <v>0</v>
      </c>
      <c r="AE160">
        <v>47</v>
      </c>
      <c r="AF160">
        <v>11</v>
      </c>
      <c r="AG160">
        <v>2</v>
      </c>
      <c r="AH160">
        <v>2</v>
      </c>
      <c r="AI160">
        <v>1</v>
      </c>
      <c r="AJ160">
        <v>1</v>
      </c>
      <c r="AK160">
        <v>1</v>
      </c>
      <c r="AL160">
        <v>1</v>
      </c>
      <c r="AM160">
        <v>92</v>
      </c>
      <c r="AN160">
        <v>50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0</v>
      </c>
      <c r="AU160" t="s">
        <v>721</v>
      </c>
      <c r="AV160">
        <v>62.479999542236328</v>
      </c>
      <c r="AW160">
        <v>61.939998626708977</v>
      </c>
      <c r="AX160">
        <v>62.029998779296882</v>
      </c>
      <c r="AY160">
        <v>58.840000152587891</v>
      </c>
      <c r="AZ160">
        <v>60.509998321533203</v>
      </c>
      <c r="BA160" s="2">
        <f t="shared" si="52"/>
        <v>-8.7181292783318209E-3</v>
      </c>
      <c r="BB160" s="2">
        <f t="shared" si="53"/>
        <v>1.4509133380466999E-3</v>
      </c>
      <c r="BC160" s="2">
        <f t="shared" si="54"/>
        <v>5.0048410443205071E-2</v>
      </c>
      <c r="BD160" s="2">
        <f t="shared" si="55"/>
        <v>2.7598714514441181E-2</v>
      </c>
      <c r="BE160">
        <v>1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192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1</v>
      </c>
      <c r="CJ160">
        <v>0</v>
      </c>
      <c r="CK160">
        <v>0</v>
      </c>
      <c r="CL160">
        <v>0</v>
      </c>
      <c r="CM160" t="s">
        <v>722</v>
      </c>
      <c r="CN160">
        <v>60.509998321533203</v>
      </c>
      <c r="CO160">
        <v>60.520000457763672</v>
      </c>
      <c r="CP160">
        <v>64.239997863769531</v>
      </c>
      <c r="CQ160">
        <v>60.470001220703118</v>
      </c>
      <c r="CR160">
        <v>64.050003051757813</v>
      </c>
      <c r="CS160" s="2">
        <f t="shared" si="56"/>
        <v>1.652699298548832E-4</v>
      </c>
      <c r="CT160" s="2">
        <f t="shared" si="57"/>
        <v>5.7907807125004429E-2</v>
      </c>
      <c r="CU160" s="2">
        <f t="shared" si="58"/>
        <v>8.2616055324469251E-4</v>
      </c>
      <c r="CV160" s="2">
        <f t="shared" si="59"/>
        <v>5.5893858867762325E-2</v>
      </c>
      <c r="CW160">
        <v>1</v>
      </c>
      <c r="CX160">
        <v>1</v>
      </c>
      <c r="CY160">
        <v>0</v>
      </c>
      <c r="CZ160">
        <v>0</v>
      </c>
      <c r="DA160">
        <v>169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1</v>
      </c>
      <c r="DM160">
        <v>1</v>
      </c>
      <c r="DN160">
        <v>1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723</v>
      </c>
      <c r="EF160">
        <v>64.050003051757813</v>
      </c>
      <c r="EG160">
        <v>64.139999389648438</v>
      </c>
      <c r="EH160">
        <v>65.709999084472656</v>
      </c>
      <c r="EI160">
        <v>63.779998779296882</v>
      </c>
      <c r="EJ160">
        <v>64.970001220703125</v>
      </c>
      <c r="EK160" s="2">
        <f t="shared" si="60"/>
        <v>1.403123460352762E-3</v>
      </c>
      <c r="EL160" s="2">
        <f t="shared" si="61"/>
        <v>2.3892858266607586E-2</v>
      </c>
      <c r="EM160" s="2">
        <f t="shared" si="62"/>
        <v>5.6127317395898713E-3</v>
      </c>
      <c r="EN160" s="2">
        <f t="shared" si="63"/>
        <v>1.8316183146800391E-2</v>
      </c>
      <c r="EO160">
        <v>14</v>
      </c>
      <c r="EP160">
        <v>59</v>
      </c>
      <c r="EQ160">
        <v>51</v>
      </c>
      <c r="ER160">
        <v>36</v>
      </c>
      <c r="ES160">
        <v>15</v>
      </c>
      <c r="ET160">
        <v>0</v>
      </c>
      <c r="EU160">
        <v>0</v>
      </c>
      <c r="EV160">
        <v>0</v>
      </c>
      <c r="EW160">
        <v>0</v>
      </c>
      <c r="EX160">
        <v>4</v>
      </c>
      <c r="EY160">
        <v>1</v>
      </c>
      <c r="EZ160">
        <v>0</v>
      </c>
      <c r="FA160">
        <v>2</v>
      </c>
      <c r="FB160">
        <v>1</v>
      </c>
      <c r="FC160">
        <v>1</v>
      </c>
      <c r="FD160">
        <v>8</v>
      </c>
      <c r="FE160">
        <v>1</v>
      </c>
      <c r="FF160">
        <v>8</v>
      </c>
      <c r="FG160">
        <v>0</v>
      </c>
      <c r="FH160">
        <v>0</v>
      </c>
      <c r="FI160">
        <v>1</v>
      </c>
      <c r="FJ160">
        <v>1</v>
      </c>
      <c r="FK160">
        <v>0</v>
      </c>
      <c r="FL160">
        <v>0</v>
      </c>
      <c r="FM160">
        <v>1</v>
      </c>
      <c r="FN160">
        <v>1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691</v>
      </c>
      <c r="FX160">
        <v>64.970001220703125</v>
      </c>
      <c r="FY160">
        <v>65.610000610351563</v>
      </c>
      <c r="FZ160">
        <v>67.379997253417969</v>
      </c>
      <c r="GA160">
        <v>64.980003356933594</v>
      </c>
      <c r="GB160">
        <v>65.910003662109375</v>
      </c>
      <c r="GC160">
        <v>437</v>
      </c>
      <c r="GD160">
        <v>297</v>
      </c>
      <c r="GE160">
        <v>346</v>
      </c>
      <c r="GF160">
        <v>9</v>
      </c>
      <c r="GG160">
        <v>0</v>
      </c>
      <c r="GH160">
        <v>220</v>
      </c>
      <c r="GI160">
        <v>0</v>
      </c>
      <c r="GJ160">
        <v>220</v>
      </c>
      <c r="GK160">
        <v>9</v>
      </c>
      <c r="GL160">
        <v>275</v>
      </c>
      <c r="GM160">
        <v>9</v>
      </c>
      <c r="GN160">
        <v>1</v>
      </c>
      <c r="GO160">
        <v>2</v>
      </c>
      <c r="GP160">
        <v>1</v>
      </c>
      <c r="GQ160">
        <v>2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2.2999999999999998</v>
      </c>
      <c r="GX160" t="s">
        <v>218</v>
      </c>
      <c r="GY160">
        <v>427881</v>
      </c>
      <c r="GZ160">
        <v>545128</v>
      </c>
      <c r="HA160">
        <v>1.173</v>
      </c>
      <c r="HB160">
        <v>2.1800000000000002</v>
      </c>
      <c r="HC160">
        <v>-2.59</v>
      </c>
      <c r="HD160">
        <v>4.32</v>
      </c>
      <c r="HE160">
        <v>0.82050000000000001</v>
      </c>
      <c r="HF160" s="2">
        <f t="shared" si="64"/>
        <v>9.754601184189915E-3</v>
      </c>
      <c r="HG160" s="2">
        <f t="shared" si="65"/>
        <v>2.6268873778807156E-2</v>
      </c>
      <c r="HH160" s="2">
        <f t="shared" si="66"/>
        <v>9.6021528358067876E-3</v>
      </c>
      <c r="HI160" s="2">
        <f t="shared" si="67"/>
        <v>1.4110154051021895E-2</v>
      </c>
      <c r="HJ160" s="3">
        <f t="shared" si="68"/>
        <v>67.333501435012352</v>
      </c>
      <c r="HK160" t="str">
        <f t="shared" si="69"/>
        <v>KTB</v>
      </c>
    </row>
    <row r="161" spans="1:219" x14ac:dyDescent="0.25">
      <c r="A161">
        <v>152</v>
      </c>
      <c r="B161" t="s">
        <v>724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9</v>
      </c>
      <c r="Z161">
        <v>111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3</v>
      </c>
      <c r="AN161">
        <v>1</v>
      </c>
      <c r="AO161">
        <v>0</v>
      </c>
      <c r="AP161">
        <v>0</v>
      </c>
      <c r="AQ161">
        <v>2</v>
      </c>
      <c r="AR161">
        <v>1</v>
      </c>
      <c r="AS161">
        <v>1</v>
      </c>
      <c r="AT161">
        <v>0</v>
      </c>
      <c r="AU161" t="s">
        <v>467</v>
      </c>
      <c r="AV161">
        <v>64.379997253417969</v>
      </c>
      <c r="AW161">
        <v>64.580001831054688</v>
      </c>
      <c r="AX161">
        <v>64.580001831054688</v>
      </c>
      <c r="AY161">
        <v>62.580001831054688</v>
      </c>
      <c r="AZ161">
        <v>63.430000305175781</v>
      </c>
      <c r="BA161" s="2">
        <f t="shared" si="52"/>
        <v>3.0970048306896425E-3</v>
      </c>
      <c r="BB161" s="2">
        <f t="shared" si="53"/>
        <v>0</v>
      </c>
      <c r="BC161" s="2">
        <f t="shared" si="54"/>
        <v>3.0969339474968161E-2</v>
      </c>
      <c r="BD161" s="2">
        <f t="shared" si="55"/>
        <v>1.3400574965025447E-2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1</v>
      </c>
      <c r="BQ161">
        <v>0</v>
      </c>
      <c r="BR161">
        <v>147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 t="s">
        <v>725</v>
      </c>
      <c r="CN161">
        <v>63.430000305175781</v>
      </c>
      <c r="CO161">
        <v>63.180000305175781</v>
      </c>
      <c r="CP161">
        <v>64.779998779296875</v>
      </c>
      <c r="CQ161">
        <v>62.610000610351563</v>
      </c>
      <c r="CR161">
        <v>64.730003356933594</v>
      </c>
      <c r="CS161" s="2">
        <f t="shared" si="56"/>
        <v>-3.9569483822796681E-3</v>
      </c>
      <c r="CT161" s="2">
        <f t="shared" si="57"/>
        <v>2.4698958077665756E-2</v>
      </c>
      <c r="CU161" s="2">
        <f t="shared" si="58"/>
        <v>9.0218374813385571E-3</v>
      </c>
      <c r="CV161" s="2">
        <f t="shared" si="59"/>
        <v>3.2751469745674666E-2</v>
      </c>
      <c r="CW161">
        <v>1</v>
      </c>
      <c r="CX161">
        <v>3</v>
      </c>
      <c r="CY161">
        <v>24</v>
      </c>
      <c r="CZ161">
        <v>27</v>
      </c>
      <c r="DA161">
        <v>40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0</v>
      </c>
      <c r="DH161">
        <v>0</v>
      </c>
      <c r="DI161">
        <v>0</v>
      </c>
      <c r="DJ161">
        <v>1</v>
      </c>
      <c r="DK161">
        <v>1</v>
      </c>
      <c r="DL161">
        <v>2</v>
      </c>
      <c r="DM161">
        <v>1</v>
      </c>
      <c r="DN161">
        <v>2</v>
      </c>
      <c r="DO161">
        <v>0</v>
      </c>
      <c r="DP161">
        <v>0</v>
      </c>
      <c r="DQ161">
        <v>1</v>
      </c>
      <c r="DR161">
        <v>1</v>
      </c>
      <c r="DS161">
        <v>0</v>
      </c>
      <c r="DT161">
        <v>0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546</v>
      </c>
      <c r="EF161">
        <v>64.730003356933594</v>
      </c>
      <c r="EG161">
        <v>65.449996948242188</v>
      </c>
      <c r="EH161">
        <v>66.040000915527344</v>
      </c>
      <c r="EI161">
        <v>64.930000305175781</v>
      </c>
      <c r="EJ161">
        <v>65.040000915527344</v>
      </c>
      <c r="EK161" s="2">
        <f t="shared" si="60"/>
        <v>1.1000666537508974E-2</v>
      </c>
      <c r="EL161" s="2">
        <f t="shared" si="61"/>
        <v>8.9340393565384701E-3</v>
      </c>
      <c r="EM161" s="2">
        <f t="shared" si="62"/>
        <v>7.9449452606944471E-3</v>
      </c>
      <c r="EN161" s="2">
        <f t="shared" si="63"/>
        <v>1.6912762731111641E-3</v>
      </c>
      <c r="EO161">
        <v>64</v>
      </c>
      <c r="EP161">
        <v>18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19</v>
      </c>
      <c r="EY161">
        <v>14</v>
      </c>
      <c r="EZ161">
        <v>10</v>
      </c>
      <c r="FA161">
        <v>8</v>
      </c>
      <c r="FB161">
        <v>21</v>
      </c>
      <c r="FC161">
        <v>0</v>
      </c>
      <c r="FD161">
        <v>0</v>
      </c>
      <c r="FE161">
        <v>0</v>
      </c>
      <c r="FF161">
        <v>0</v>
      </c>
      <c r="FG161">
        <v>19</v>
      </c>
      <c r="FH161">
        <v>0</v>
      </c>
      <c r="FI161">
        <v>5</v>
      </c>
      <c r="FJ161">
        <v>0</v>
      </c>
      <c r="FK161">
        <v>1</v>
      </c>
      <c r="FL161">
        <v>0</v>
      </c>
      <c r="FM161">
        <v>1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601</v>
      </c>
      <c r="FX161">
        <v>65.040000915527344</v>
      </c>
      <c r="FY161">
        <v>65.300003051757813</v>
      </c>
      <c r="FZ161">
        <v>67.55999755859375</v>
      </c>
      <c r="GA161">
        <v>65.080001831054688</v>
      </c>
      <c r="GB161">
        <v>67.139999389648438</v>
      </c>
      <c r="GC161">
        <v>178</v>
      </c>
      <c r="GD161">
        <v>345</v>
      </c>
      <c r="GE161">
        <v>177</v>
      </c>
      <c r="GF161">
        <v>74</v>
      </c>
      <c r="GG161">
        <v>0</v>
      </c>
      <c r="GH161">
        <v>67</v>
      </c>
      <c r="GI161">
        <v>0</v>
      </c>
      <c r="GJ161">
        <v>67</v>
      </c>
      <c r="GK161">
        <v>2</v>
      </c>
      <c r="GL161">
        <v>280</v>
      </c>
      <c r="GM161">
        <v>2</v>
      </c>
      <c r="GN161">
        <v>22</v>
      </c>
      <c r="GO161">
        <v>2</v>
      </c>
      <c r="GP161">
        <v>2</v>
      </c>
      <c r="GQ161">
        <v>1</v>
      </c>
      <c r="GR161">
        <v>1</v>
      </c>
      <c r="GS161">
        <v>1</v>
      </c>
      <c r="GT161">
        <v>0</v>
      </c>
      <c r="GU161">
        <v>0</v>
      </c>
      <c r="GV161">
        <v>0</v>
      </c>
      <c r="GW161">
        <v>1.7</v>
      </c>
      <c r="GX161" t="s">
        <v>218</v>
      </c>
      <c r="GY161">
        <v>306308</v>
      </c>
      <c r="GZ161">
        <v>191842</v>
      </c>
      <c r="HA161">
        <v>1.929</v>
      </c>
      <c r="HB161">
        <v>2.0699999999999998</v>
      </c>
      <c r="HC161">
        <v>1.86</v>
      </c>
      <c r="HD161">
        <v>1.97</v>
      </c>
      <c r="HE161">
        <v>0.45450002</v>
      </c>
      <c r="HF161" s="2">
        <f t="shared" si="64"/>
        <v>3.9816558051978257E-3</v>
      </c>
      <c r="HG161" s="2">
        <f t="shared" si="65"/>
        <v>3.3451666496522314E-2</v>
      </c>
      <c r="HH161" s="2">
        <f t="shared" si="66"/>
        <v>3.3690843862403952E-3</v>
      </c>
      <c r="HI161" s="2">
        <f t="shared" si="67"/>
        <v>3.0682120603524377E-2</v>
      </c>
      <c r="HJ161" s="3">
        <f t="shared" si="68"/>
        <v>67.484396976067103</v>
      </c>
      <c r="HK161" t="str">
        <f t="shared" si="69"/>
        <v>KFY</v>
      </c>
    </row>
    <row r="162" spans="1:219" x14ac:dyDescent="0.25">
      <c r="A162">
        <v>153</v>
      </c>
      <c r="B162" t="s">
        <v>726</v>
      </c>
      <c r="C162">
        <v>9</v>
      </c>
      <c r="D162">
        <v>0</v>
      </c>
      <c r="E162">
        <v>5</v>
      </c>
      <c r="F162">
        <v>1</v>
      </c>
      <c r="G162" t="s">
        <v>218</v>
      </c>
      <c r="H162" t="s">
        <v>218</v>
      </c>
      <c r="I162">
        <v>5</v>
      </c>
      <c r="J162">
        <v>1</v>
      </c>
      <c r="K162" t="s">
        <v>218</v>
      </c>
      <c r="L162" t="s">
        <v>218</v>
      </c>
      <c r="M162">
        <v>84</v>
      </c>
      <c r="N162">
        <v>88</v>
      </c>
      <c r="O162">
        <v>8</v>
      </c>
      <c r="P162">
        <v>0</v>
      </c>
      <c r="Q162">
        <v>0</v>
      </c>
      <c r="R162">
        <v>1</v>
      </c>
      <c r="S162">
        <v>8</v>
      </c>
      <c r="T162">
        <v>0</v>
      </c>
      <c r="U162">
        <v>0</v>
      </c>
      <c r="V162">
        <v>16</v>
      </c>
      <c r="W162">
        <v>2</v>
      </c>
      <c r="X162">
        <v>1</v>
      </c>
      <c r="Y162">
        <v>1</v>
      </c>
      <c r="Z162">
        <v>9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9</v>
      </c>
      <c r="AH162">
        <v>0</v>
      </c>
      <c r="AI162">
        <v>0</v>
      </c>
      <c r="AJ162">
        <v>0</v>
      </c>
      <c r="AK162">
        <v>1</v>
      </c>
      <c r="AL162">
        <v>1</v>
      </c>
      <c r="AM162">
        <v>2</v>
      </c>
      <c r="AN162">
        <v>0</v>
      </c>
      <c r="AO162">
        <v>1</v>
      </c>
      <c r="AP162">
        <v>1</v>
      </c>
      <c r="AQ162">
        <v>1</v>
      </c>
      <c r="AR162">
        <v>0</v>
      </c>
      <c r="AS162">
        <v>1</v>
      </c>
      <c r="AT162">
        <v>1</v>
      </c>
      <c r="AU162" t="s">
        <v>278</v>
      </c>
      <c r="AV162">
        <v>40.950000762939453</v>
      </c>
      <c r="AW162">
        <v>40.840000152587891</v>
      </c>
      <c r="AX162">
        <v>41.069999694824219</v>
      </c>
      <c r="AY162">
        <v>40.430000305175781</v>
      </c>
      <c r="AZ162">
        <v>41.029998779296882</v>
      </c>
      <c r="BA162" s="2">
        <f t="shared" si="52"/>
        <v>-2.6934527409543385E-3</v>
      </c>
      <c r="BB162" s="2">
        <f t="shared" si="53"/>
        <v>5.6001836850588793E-3</v>
      </c>
      <c r="BC162" s="2">
        <f t="shared" si="54"/>
        <v>1.0039173503434196E-2</v>
      </c>
      <c r="BD162" s="2">
        <f t="shared" si="55"/>
        <v>1.4623409504556206E-2</v>
      </c>
      <c r="BE162">
        <v>152</v>
      </c>
      <c r="BF162">
        <v>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43</v>
      </c>
      <c r="BO162">
        <v>9</v>
      </c>
      <c r="BP162">
        <v>3</v>
      </c>
      <c r="BQ162">
        <v>3</v>
      </c>
      <c r="BR162">
        <v>14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0</v>
      </c>
      <c r="CG162">
        <v>3</v>
      </c>
      <c r="CH162">
        <v>0</v>
      </c>
      <c r="CI162">
        <v>1</v>
      </c>
      <c r="CJ162">
        <v>0</v>
      </c>
      <c r="CK162">
        <v>1</v>
      </c>
      <c r="CL162">
        <v>1</v>
      </c>
      <c r="CM162" t="s">
        <v>707</v>
      </c>
      <c r="CN162">
        <v>41.029998779296882</v>
      </c>
      <c r="CO162">
        <v>40.770000457763672</v>
      </c>
      <c r="CP162">
        <v>41.639999389648438</v>
      </c>
      <c r="CQ162">
        <v>40.770000457763672</v>
      </c>
      <c r="CR162">
        <v>41.580001831054688</v>
      </c>
      <c r="CS162" s="2">
        <f t="shared" si="56"/>
        <v>-6.3771969245514093E-3</v>
      </c>
      <c r="CT162" s="2">
        <f t="shared" si="57"/>
        <v>2.0893346412993563E-2</v>
      </c>
      <c r="CU162" s="2">
        <f t="shared" si="58"/>
        <v>0</v>
      </c>
      <c r="CV162" s="2">
        <f t="shared" si="59"/>
        <v>1.9480551650338129E-2</v>
      </c>
      <c r="CW162">
        <v>1</v>
      </c>
      <c r="CX162">
        <v>2</v>
      </c>
      <c r="CY162">
        <v>107</v>
      </c>
      <c r="CZ162">
        <v>80</v>
      </c>
      <c r="DA162">
        <v>5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615</v>
      </c>
      <c r="EF162">
        <v>41.580001831054688</v>
      </c>
      <c r="EG162">
        <v>41.470001220703118</v>
      </c>
      <c r="EH162">
        <v>41.490001678466797</v>
      </c>
      <c r="EI162">
        <v>40.799999237060547</v>
      </c>
      <c r="EJ162">
        <v>40.970001220703118</v>
      </c>
      <c r="EK162" s="2">
        <f t="shared" si="60"/>
        <v>-2.6525345337258255E-3</v>
      </c>
      <c r="EL162" s="2">
        <f t="shared" si="61"/>
        <v>4.8205487959906979E-4</v>
      </c>
      <c r="EM162" s="2">
        <f t="shared" si="62"/>
        <v>1.6156304893188311E-2</v>
      </c>
      <c r="EN162" s="2">
        <f t="shared" si="63"/>
        <v>4.1494258866817679E-3</v>
      </c>
      <c r="EO162">
        <v>1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</v>
      </c>
      <c r="EY162">
        <v>8</v>
      </c>
      <c r="EZ162">
        <v>6</v>
      </c>
      <c r="FA162">
        <v>11</v>
      </c>
      <c r="FB162">
        <v>167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2</v>
      </c>
      <c r="FP162">
        <v>0</v>
      </c>
      <c r="FQ162">
        <v>0</v>
      </c>
      <c r="FR162">
        <v>0</v>
      </c>
      <c r="FS162">
        <v>2</v>
      </c>
      <c r="FT162">
        <v>0</v>
      </c>
      <c r="FU162">
        <v>1</v>
      </c>
      <c r="FV162">
        <v>0</v>
      </c>
      <c r="FW162" t="s">
        <v>476</v>
      </c>
      <c r="FX162">
        <v>40.970001220703118</v>
      </c>
      <c r="FY162">
        <v>40.439998626708977</v>
      </c>
      <c r="FZ162">
        <v>40.630001068115227</v>
      </c>
      <c r="GA162">
        <v>40.189998626708977</v>
      </c>
      <c r="GB162">
        <v>40.409999847412109</v>
      </c>
      <c r="GC162">
        <v>531</v>
      </c>
      <c r="GD162">
        <v>296</v>
      </c>
      <c r="GE162">
        <v>196</v>
      </c>
      <c r="GF162">
        <v>195</v>
      </c>
      <c r="GG162">
        <v>0</v>
      </c>
      <c r="GH162">
        <v>85</v>
      </c>
      <c r="GI162">
        <v>0</v>
      </c>
      <c r="GJ162">
        <v>85</v>
      </c>
      <c r="GK162">
        <v>0</v>
      </c>
      <c r="GL162">
        <v>190</v>
      </c>
      <c r="GM162">
        <v>0</v>
      </c>
      <c r="GN162">
        <v>167</v>
      </c>
      <c r="GO162">
        <v>2</v>
      </c>
      <c r="GP162">
        <v>0</v>
      </c>
      <c r="GQ162">
        <v>1</v>
      </c>
      <c r="GR162">
        <v>0</v>
      </c>
      <c r="GS162">
        <v>3</v>
      </c>
      <c r="GT162">
        <v>1</v>
      </c>
      <c r="GU162">
        <v>2</v>
      </c>
      <c r="GV162">
        <v>0</v>
      </c>
      <c r="GW162">
        <v>2.7</v>
      </c>
      <c r="GX162" t="s">
        <v>222</v>
      </c>
      <c r="GY162">
        <v>5607911</v>
      </c>
      <c r="GZ162">
        <v>7081400</v>
      </c>
      <c r="HA162">
        <v>0.68</v>
      </c>
      <c r="HB162">
        <v>1.343</v>
      </c>
      <c r="HC162">
        <v>-5.58</v>
      </c>
      <c r="HD162">
        <v>3.32</v>
      </c>
      <c r="HE162">
        <v>5.5171995000000003</v>
      </c>
      <c r="HF162" s="2">
        <f t="shared" si="64"/>
        <v>-1.310590039545878E-2</v>
      </c>
      <c r="HG162" s="2">
        <f t="shared" si="65"/>
        <v>4.6764074922792664E-3</v>
      </c>
      <c r="HH162" s="2">
        <f t="shared" si="66"/>
        <v>6.1819982316934086E-3</v>
      </c>
      <c r="HI162" s="2">
        <f t="shared" si="67"/>
        <v>5.4442272094494815E-3</v>
      </c>
      <c r="HJ162" s="3">
        <f t="shared" si="68"/>
        <v>40.629112539274679</v>
      </c>
      <c r="HK162" t="str">
        <f t="shared" si="69"/>
        <v>KHC</v>
      </c>
    </row>
    <row r="163" spans="1:219" x14ac:dyDescent="0.25">
      <c r="A163">
        <v>154</v>
      </c>
      <c r="B163" t="s">
        <v>727</v>
      </c>
      <c r="C163">
        <v>9</v>
      </c>
      <c r="D163">
        <v>1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52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60</v>
      </c>
      <c r="W163">
        <v>32</v>
      </c>
      <c r="X163">
        <v>29</v>
      </c>
      <c r="Y163">
        <v>6</v>
      </c>
      <c r="Z163">
        <v>44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8</v>
      </c>
      <c r="AN163">
        <v>0</v>
      </c>
      <c r="AO163">
        <v>4</v>
      </c>
      <c r="AP163">
        <v>0</v>
      </c>
      <c r="AQ163">
        <v>1</v>
      </c>
      <c r="AR163">
        <v>0</v>
      </c>
      <c r="AS163">
        <v>1</v>
      </c>
      <c r="AT163">
        <v>0</v>
      </c>
      <c r="AU163" t="s">
        <v>728</v>
      </c>
      <c r="AV163">
        <v>65.900001525878906</v>
      </c>
      <c r="AW163">
        <v>65.720001220703125</v>
      </c>
      <c r="AX163">
        <v>65.720001220703125</v>
      </c>
      <c r="AY163">
        <v>62.849998474121087</v>
      </c>
      <c r="AZ163">
        <v>64.120002746582031</v>
      </c>
      <c r="BA163" s="2">
        <f t="shared" si="52"/>
        <v>-2.7388968629398214E-3</v>
      </c>
      <c r="BB163" s="2">
        <f t="shared" si="53"/>
        <v>0</v>
      </c>
      <c r="BC163" s="2">
        <f t="shared" si="54"/>
        <v>4.3670156623154877E-2</v>
      </c>
      <c r="BD163" s="2">
        <f t="shared" si="55"/>
        <v>1.9806678385219545E-2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194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0</v>
      </c>
      <c r="CH163">
        <v>0</v>
      </c>
      <c r="CI163">
        <v>1</v>
      </c>
      <c r="CJ163">
        <v>0</v>
      </c>
      <c r="CK163">
        <v>0</v>
      </c>
      <c r="CL163">
        <v>0</v>
      </c>
      <c r="CM163" t="s">
        <v>729</v>
      </c>
      <c r="CN163">
        <v>64.120002746582031</v>
      </c>
      <c r="CO163">
        <v>63.409999847412109</v>
      </c>
      <c r="CP163">
        <v>65.639999389648438</v>
      </c>
      <c r="CQ163">
        <v>63.409999847412109</v>
      </c>
      <c r="CR163">
        <v>65.30999755859375</v>
      </c>
      <c r="CS163" s="2">
        <f t="shared" si="56"/>
        <v>-1.1197017834386536E-2</v>
      </c>
      <c r="CT163" s="2">
        <f t="shared" si="57"/>
        <v>3.3973180423094385E-2</v>
      </c>
      <c r="CU163" s="2">
        <f t="shared" si="58"/>
        <v>0</v>
      </c>
      <c r="CV163" s="2">
        <f t="shared" si="59"/>
        <v>2.9091988703215499E-2</v>
      </c>
      <c r="CW163">
        <v>0</v>
      </c>
      <c r="CX163">
        <v>1</v>
      </c>
      <c r="CY163">
        <v>1</v>
      </c>
      <c r="CZ163">
        <v>4</v>
      </c>
      <c r="DA163">
        <v>187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612</v>
      </c>
      <c r="EF163">
        <v>65.30999755859375</v>
      </c>
      <c r="EG163">
        <v>65.669998168945313</v>
      </c>
      <c r="EH163">
        <v>66.55999755859375</v>
      </c>
      <c r="EI163">
        <v>65.25</v>
      </c>
      <c r="EJ163">
        <v>66.069999694824219</v>
      </c>
      <c r="EK163" s="2">
        <f t="shared" si="60"/>
        <v>5.4819646777728437E-3</v>
      </c>
      <c r="EL163" s="2">
        <f t="shared" si="61"/>
        <v>1.3371385551283366E-2</v>
      </c>
      <c r="EM163" s="2">
        <f t="shared" si="62"/>
        <v>6.3955867314753334E-3</v>
      </c>
      <c r="EN163" s="2">
        <f t="shared" si="63"/>
        <v>1.2411074596818228E-2</v>
      </c>
      <c r="EO163">
        <v>63</v>
      </c>
      <c r="EP163">
        <v>94</v>
      </c>
      <c r="EQ163">
        <v>28</v>
      </c>
      <c r="ER163">
        <v>0</v>
      </c>
      <c r="ES163">
        <v>0</v>
      </c>
      <c r="ET163">
        <v>1</v>
      </c>
      <c r="EU163">
        <v>25</v>
      </c>
      <c r="EV163">
        <v>0</v>
      </c>
      <c r="EW163">
        <v>0</v>
      </c>
      <c r="EX163">
        <v>20</v>
      </c>
      <c r="EY163">
        <v>2</v>
      </c>
      <c r="EZ163">
        <v>3</v>
      </c>
      <c r="FA163">
        <v>1</v>
      </c>
      <c r="FB163">
        <v>4</v>
      </c>
      <c r="FC163">
        <v>2</v>
      </c>
      <c r="FD163">
        <v>17</v>
      </c>
      <c r="FE163">
        <v>0</v>
      </c>
      <c r="FF163">
        <v>0</v>
      </c>
      <c r="FG163">
        <v>80</v>
      </c>
      <c r="FH163">
        <v>25</v>
      </c>
      <c r="FI163">
        <v>4</v>
      </c>
      <c r="FJ163">
        <v>0</v>
      </c>
      <c r="FK163">
        <v>1</v>
      </c>
      <c r="FL163">
        <v>1</v>
      </c>
      <c r="FM163">
        <v>1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698</v>
      </c>
      <c r="FX163">
        <v>66.069999694824219</v>
      </c>
      <c r="FY163">
        <v>66.139999389648438</v>
      </c>
      <c r="FZ163">
        <v>67.660003662109375</v>
      </c>
      <c r="GA163">
        <v>65.459999084472656</v>
      </c>
      <c r="GB163">
        <v>67.379997253417969</v>
      </c>
      <c r="GC163">
        <v>431</v>
      </c>
      <c r="GD163">
        <v>396</v>
      </c>
      <c r="GE163">
        <v>378</v>
      </c>
      <c r="GF163">
        <v>30</v>
      </c>
      <c r="GG163">
        <v>0</v>
      </c>
      <c r="GH163">
        <v>191</v>
      </c>
      <c r="GI163">
        <v>0</v>
      </c>
      <c r="GJ163">
        <v>191</v>
      </c>
      <c r="GK163">
        <v>0</v>
      </c>
      <c r="GL163">
        <v>242</v>
      </c>
      <c r="GM163">
        <v>0</v>
      </c>
      <c r="GN163">
        <v>4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0</v>
      </c>
      <c r="GU163">
        <v>0</v>
      </c>
      <c r="GV163">
        <v>0</v>
      </c>
      <c r="GW163">
        <v>2.5</v>
      </c>
      <c r="GX163" t="s">
        <v>218</v>
      </c>
      <c r="GY163">
        <v>2149294</v>
      </c>
      <c r="GZ163">
        <v>3913700</v>
      </c>
      <c r="HA163">
        <v>1.476</v>
      </c>
      <c r="HB163">
        <v>1.974</v>
      </c>
      <c r="HC163">
        <v>0.99</v>
      </c>
      <c r="HD163">
        <v>2.58</v>
      </c>
      <c r="HE163">
        <v>0.1</v>
      </c>
      <c r="HF163" s="2">
        <f t="shared" si="64"/>
        <v>1.0583564479920149E-3</v>
      </c>
      <c r="HG163" s="2">
        <f t="shared" si="65"/>
        <v>2.2465329444139037E-2</v>
      </c>
      <c r="HH163" s="2">
        <f t="shared" si="66"/>
        <v>1.0281226360008278E-2</v>
      </c>
      <c r="HI163" s="2">
        <f t="shared" si="67"/>
        <v>2.8495076390759544E-2</v>
      </c>
      <c r="HJ163" s="3">
        <f t="shared" si="68"/>
        <v>67.62585626537205</v>
      </c>
      <c r="HK163" t="str">
        <f t="shared" si="69"/>
        <v>LB</v>
      </c>
    </row>
    <row r="164" spans="1:219" x14ac:dyDescent="0.25">
      <c r="A164">
        <v>155</v>
      </c>
      <c r="B164" t="s">
        <v>730</v>
      </c>
      <c r="C164">
        <v>10</v>
      </c>
      <c r="D164">
        <v>0</v>
      </c>
      <c r="E164">
        <v>5</v>
      </c>
      <c r="F164">
        <v>1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193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 t="s">
        <v>731</v>
      </c>
      <c r="AV164">
        <v>209.72999572753901</v>
      </c>
      <c r="AW164">
        <v>209.38999938964841</v>
      </c>
      <c r="AX164">
        <v>210.3999938964844</v>
      </c>
      <c r="AY164">
        <v>207.50999450683599</v>
      </c>
      <c r="AZ164">
        <v>210.19999694824219</v>
      </c>
      <c r="BA164" s="2">
        <f t="shared" si="52"/>
        <v>-1.6237467829487429E-3</v>
      </c>
      <c r="BB164" s="2">
        <f t="shared" si="53"/>
        <v>4.8003542591968928E-3</v>
      </c>
      <c r="BC164" s="2">
        <f t="shared" si="54"/>
        <v>8.9784845899634202E-3</v>
      </c>
      <c r="BD164" s="2">
        <f t="shared" si="55"/>
        <v>1.2797347671077985E-2</v>
      </c>
      <c r="BE164">
        <v>34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16</v>
      </c>
      <c r="BO164">
        <v>21</v>
      </c>
      <c r="BP164">
        <v>19</v>
      </c>
      <c r="BQ164">
        <v>31</v>
      </c>
      <c r="BR164">
        <v>84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237</v>
      </c>
      <c r="CN164">
        <v>210.19999694824219</v>
      </c>
      <c r="CO164">
        <v>210.1199951171875</v>
      </c>
      <c r="CP164">
        <v>212.21000671386719</v>
      </c>
      <c r="CQ164">
        <v>209.49000549316409</v>
      </c>
      <c r="CR164">
        <v>212.05000305175781</v>
      </c>
      <c r="CS164" s="2">
        <f t="shared" si="56"/>
        <v>-3.8074354137540567E-4</v>
      </c>
      <c r="CT164" s="2">
        <f t="shared" si="57"/>
        <v>9.8487890794789479E-3</v>
      </c>
      <c r="CU164" s="2">
        <f t="shared" si="58"/>
        <v>2.9982373817972752E-3</v>
      </c>
      <c r="CV164" s="2">
        <f t="shared" si="59"/>
        <v>1.2072612693944995E-2</v>
      </c>
      <c r="CW164">
        <v>31</v>
      </c>
      <c r="CX164">
        <v>159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8</v>
      </c>
      <c r="DG164">
        <v>2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732</v>
      </c>
      <c r="EF164">
        <v>212.05000305175781</v>
      </c>
      <c r="EG164">
        <v>210.96000671386719</v>
      </c>
      <c r="EH164">
        <v>212.19999694824219</v>
      </c>
      <c r="EI164">
        <v>209.9700012207031</v>
      </c>
      <c r="EJ164">
        <v>210.71000671386719</v>
      </c>
      <c r="EK164" s="2">
        <f t="shared" si="60"/>
        <v>-5.1668387523755577E-3</v>
      </c>
      <c r="EL164" s="2">
        <f t="shared" si="61"/>
        <v>5.8434978897641265E-3</v>
      </c>
      <c r="EM164" s="2">
        <f t="shared" si="62"/>
        <v>4.6928586540427863E-3</v>
      </c>
      <c r="EN164" s="2">
        <f t="shared" si="63"/>
        <v>3.5119617938648151E-3</v>
      </c>
      <c r="EO164">
        <v>91</v>
      </c>
      <c r="EP164">
        <v>52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37</v>
      </c>
      <c r="EY164">
        <v>24</v>
      </c>
      <c r="EZ164">
        <v>5</v>
      </c>
      <c r="FA164">
        <v>2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382</v>
      </c>
      <c r="FX164">
        <v>210.71000671386719</v>
      </c>
      <c r="FY164">
        <v>211.07000732421881</v>
      </c>
      <c r="FZ164">
        <v>211.25</v>
      </c>
      <c r="GA164">
        <v>208.6499938964844</v>
      </c>
      <c r="GB164">
        <v>211.02000427246091</v>
      </c>
      <c r="GC164">
        <v>368</v>
      </c>
      <c r="GD164">
        <v>443</v>
      </c>
      <c r="GE164">
        <v>333</v>
      </c>
      <c r="GF164">
        <v>78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277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2</v>
      </c>
      <c r="GX164" t="s">
        <v>218</v>
      </c>
      <c r="GY164">
        <v>1020496</v>
      </c>
      <c r="GZ164">
        <v>966050</v>
      </c>
      <c r="HA164">
        <v>1.262</v>
      </c>
      <c r="HB164">
        <v>1.5720000000000001</v>
      </c>
      <c r="HC164">
        <v>1.56</v>
      </c>
      <c r="HD164">
        <v>1.86</v>
      </c>
      <c r="HE164">
        <v>0.65510005000000004</v>
      </c>
      <c r="HF164" s="2">
        <f t="shared" si="64"/>
        <v>1.7055981326548064E-3</v>
      </c>
      <c r="HG164" s="2">
        <f t="shared" si="65"/>
        <v>8.5203633505892551E-4</v>
      </c>
      <c r="HH164" s="2">
        <f t="shared" si="66"/>
        <v>1.1465453848291562E-2</v>
      </c>
      <c r="HI164" s="2">
        <f t="shared" si="67"/>
        <v>1.1231211866133961E-2</v>
      </c>
      <c r="HJ164" s="3">
        <f t="shared" si="68"/>
        <v>211.24984663970019</v>
      </c>
      <c r="HK164" t="str">
        <f t="shared" si="69"/>
        <v>LHX</v>
      </c>
    </row>
    <row r="165" spans="1:219" x14ac:dyDescent="0.25">
      <c r="A165">
        <v>156</v>
      </c>
      <c r="B165" t="s">
        <v>733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37</v>
      </c>
      <c r="N165">
        <v>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24</v>
      </c>
      <c r="W165">
        <v>9</v>
      </c>
      <c r="X165">
        <v>14</v>
      </c>
      <c r="Y165">
        <v>20</v>
      </c>
      <c r="Z165">
        <v>78</v>
      </c>
      <c r="AA165">
        <v>0</v>
      </c>
      <c r="AB165">
        <v>0</v>
      </c>
      <c r="AC165">
        <v>0</v>
      </c>
      <c r="AD165">
        <v>0</v>
      </c>
      <c r="AE165">
        <v>3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734</v>
      </c>
      <c r="AV165">
        <v>260.510009765625</v>
      </c>
      <c r="AW165">
        <v>259.75</v>
      </c>
      <c r="AX165">
        <v>261.04000854492188</v>
      </c>
      <c r="AY165">
        <v>255.8500061035156</v>
      </c>
      <c r="AZ165">
        <v>260</v>
      </c>
      <c r="BA165" s="2">
        <f t="shared" si="52"/>
        <v>-2.9259278753608342E-3</v>
      </c>
      <c r="BB165" s="2">
        <f t="shared" si="53"/>
        <v>4.9418039484161458E-3</v>
      </c>
      <c r="BC165" s="2">
        <f t="shared" si="54"/>
        <v>1.5014413460960219E-2</v>
      </c>
      <c r="BD165" s="2">
        <f t="shared" si="55"/>
        <v>1.5961514986478464E-2</v>
      </c>
      <c r="BE165">
        <v>29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20</v>
      </c>
      <c r="BO165">
        <v>15</v>
      </c>
      <c r="BP165">
        <v>12</v>
      </c>
      <c r="BQ165">
        <v>2</v>
      </c>
      <c r="BR165">
        <v>118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19</v>
      </c>
      <c r="CF165">
        <v>1</v>
      </c>
      <c r="CG165">
        <v>39</v>
      </c>
      <c r="CH165">
        <v>0</v>
      </c>
      <c r="CI165">
        <v>1</v>
      </c>
      <c r="CJ165">
        <v>1</v>
      </c>
      <c r="CK165">
        <v>1</v>
      </c>
      <c r="CL165">
        <v>0</v>
      </c>
      <c r="CM165" t="s">
        <v>242</v>
      </c>
      <c r="CN165">
        <v>260</v>
      </c>
      <c r="CO165">
        <v>260.989990234375</v>
      </c>
      <c r="CP165">
        <v>261.83999633789063</v>
      </c>
      <c r="CQ165">
        <v>259.20001220703119</v>
      </c>
      <c r="CR165">
        <v>261.3599853515625</v>
      </c>
      <c r="CS165" s="2">
        <f t="shared" si="56"/>
        <v>3.7932115077898843E-3</v>
      </c>
      <c r="CT165" s="2">
        <f t="shared" si="57"/>
        <v>3.2462806118387366E-3</v>
      </c>
      <c r="CU165" s="2">
        <f t="shared" si="58"/>
        <v>6.8584163926607156E-3</v>
      </c>
      <c r="CV165" s="2">
        <f t="shared" si="59"/>
        <v>8.2643605203216453E-3</v>
      </c>
      <c r="CW165">
        <v>81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46</v>
      </c>
      <c r="DG165">
        <v>22</v>
      </c>
      <c r="DH165">
        <v>17</v>
      </c>
      <c r="DI165">
        <v>23</v>
      </c>
      <c r="DJ165">
        <v>7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253</v>
      </c>
      <c r="EF165">
        <v>261.3599853515625</v>
      </c>
      <c r="EG165">
        <v>261.66000366210938</v>
      </c>
      <c r="EH165">
        <v>266.42001342773438</v>
      </c>
      <c r="EI165">
        <v>261.66000366210938</v>
      </c>
      <c r="EJ165">
        <v>264.85000610351563</v>
      </c>
      <c r="EK165" s="2">
        <f t="shared" si="60"/>
        <v>1.1465959884885413E-3</v>
      </c>
      <c r="EL165" s="2">
        <f t="shared" si="61"/>
        <v>1.7866562291560473E-2</v>
      </c>
      <c r="EM165" s="2">
        <f t="shared" si="62"/>
        <v>0</v>
      </c>
      <c r="EN165" s="2">
        <f t="shared" si="63"/>
        <v>1.2044562461363317E-2</v>
      </c>
      <c r="EO165">
        <v>16</v>
      </c>
      <c r="EP165">
        <v>60</v>
      </c>
      <c r="EQ165">
        <v>74</v>
      </c>
      <c r="ER165">
        <v>36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615</v>
      </c>
      <c r="FX165">
        <v>264.85000610351563</v>
      </c>
      <c r="FY165">
        <v>264.239990234375</v>
      </c>
      <c r="FZ165">
        <v>266.239990234375</v>
      </c>
      <c r="GA165">
        <v>262.45999145507813</v>
      </c>
      <c r="GB165">
        <v>263.95001220703119</v>
      </c>
      <c r="GC165">
        <v>336</v>
      </c>
      <c r="GD165">
        <v>427</v>
      </c>
      <c r="GE165">
        <v>267</v>
      </c>
      <c r="GF165">
        <v>115</v>
      </c>
      <c r="GG165">
        <v>0</v>
      </c>
      <c r="GH165">
        <v>36</v>
      </c>
      <c r="GI165">
        <v>0</v>
      </c>
      <c r="GJ165">
        <v>36</v>
      </c>
      <c r="GK165">
        <v>0</v>
      </c>
      <c r="GL165">
        <v>203</v>
      </c>
      <c r="GM165">
        <v>0</v>
      </c>
      <c r="GN165">
        <v>7</v>
      </c>
      <c r="GO165">
        <v>0</v>
      </c>
      <c r="GP165">
        <v>0</v>
      </c>
      <c r="GQ165">
        <v>0</v>
      </c>
      <c r="GR165">
        <v>0</v>
      </c>
      <c r="GS165">
        <v>1</v>
      </c>
      <c r="GT165">
        <v>0</v>
      </c>
      <c r="GU165">
        <v>0</v>
      </c>
      <c r="GV165">
        <v>0</v>
      </c>
      <c r="GW165">
        <v>1.8</v>
      </c>
      <c r="GX165" t="s">
        <v>218</v>
      </c>
      <c r="GY165">
        <v>505284</v>
      </c>
      <c r="GZ165">
        <v>634375</v>
      </c>
      <c r="HA165">
        <v>1.409</v>
      </c>
      <c r="HB165">
        <v>1.665</v>
      </c>
      <c r="HC165">
        <v>-11.39</v>
      </c>
      <c r="HD165">
        <v>2.39</v>
      </c>
      <c r="HE165">
        <v>0</v>
      </c>
      <c r="HF165" s="2">
        <f t="shared" si="64"/>
        <v>-2.3085675586029808E-3</v>
      </c>
      <c r="HG165" s="2">
        <f t="shared" si="65"/>
        <v>7.5120195063084205E-3</v>
      </c>
      <c r="HH165" s="2">
        <f t="shared" si="66"/>
        <v>6.7362959623108454E-3</v>
      </c>
      <c r="HI165" s="2">
        <f t="shared" si="67"/>
        <v>5.6450868840436375E-3</v>
      </c>
      <c r="HJ165" s="3">
        <f t="shared" si="68"/>
        <v>266.22496619536236</v>
      </c>
      <c r="HK165" t="str">
        <f t="shared" si="69"/>
        <v>LH</v>
      </c>
    </row>
    <row r="166" spans="1:219" x14ac:dyDescent="0.25">
      <c r="A166">
        <v>157</v>
      </c>
      <c r="B166" t="s">
        <v>735</v>
      </c>
      <c r="C166">
        <v>10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3</v>
      </c>
      <c r="Y166">
        <v>2</v>
      </c>
      <c r="Z166">
        <v>167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 t="s">
        <v>736</v>
      </c>
      <c r="AV166">
        <v>21.20999908447266</v>
      </c>
      <c r="AW166">
        <v>21.120000839233398</v>
      </c>
      <c r="AX166">
        <v>21.309999465942379</v>
      </c>
      <c r="AY166">
        <v>20.70000076293945</v>
      </c>
      <c r="AZ166">
        <v>21.120000839233398</v>
      </c>
      <c r="BA166" s="2">
        <f t="shared" si="52"/>
        <v>-4.2612803817734246E-3</v>
      </c>
      <c r="BB166" s="2">
        <f t="shared" si="53"/>
        <v>8.9159376569969417E-3</v>
      </c>
      <c r="BC166" s="2">
        <f t="shared" si="54"/>
        <v>1.9886366458553351E-2</v>
      </c>
      <c r="BD166" s="2">
        <f t="shared" si="55"/>
        <v>1.9886366458553351E-2</v>
      </c>
      <c r="BE166">
        <v>20</v>
      </c>
      <c r="BF166">
        <v>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16</v>
      </c>
      <c r="BO166">
        <v>6</v>
      </c>
      <c r="BP166">
        <v>4</v>
      </c>
      <c r="BQ166">
        <v>3</v>
      </c>
      <c r="BR166">
        <v>125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7</v>
      </c>
      <c r="CF166">
        <v>1</v>
      </c>
      <c r="CG166">
        <v>90</v>
      </c>
      <c r="CH166">
        <v>0</v>
      </c>
      <c r="CI166">
        <v>2</v>
      </c>
      <c r="CJ166">
        <v>1</v>
      </c>
      <c r="CK166">
        <v>2</v>
      </c>
      <c r="CL166">
        <v>0</v>
      </c>
      <c r="CM166" t="s">
        <v>681</v>
      </c>
      <c r="CN166">
        <v>21.120000839233398</v>
      </c>
      <c r="CO166">
        <v>20.979999542236332</v>
      </c>
      <c r="CP166">
        <v>21.590000152587891</v>
      </c>
      <c r="CQ166">
        <v>20.690000534057621</v>
      </c>
      <c r="CR166">
        <v>21.54000091552734</v>
      </c>
      <c r="CS166" s="2">
        <f t="shared" si="56"/>
        <v>-6.6730838918858115E-3</v>
      </c>
      <c r="CT166" s="2">
        <f t="shared" si="57"/>
        <v>2.8253849283944588E-2</v>
      </c>
      <c r="CU166" s="2">
        <f t="shared" si="58"/>
        <v>1.3822641301535432E-2</v>
      </c>
      <c r="CV166" s="2">
        <f t="shared" si="59"/>
        <v>3.9461483070643122E-2</v>
      </c>
      <c r="CW166">
        <v>1</v>
      </c>
      <c r="CX166">
        <v>10</v>
      </c>
      <c r="CY166">
        <v>11</v>
      </c>
      <c r="CZ166">
        <v>46</v>
      </c>
      <c r="DA166">
        <v>95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</v>
      </c>
      <c r="DI166">
        <v>0</v>
      </c>
      <c r="DJ166">
        <v>1</v>
      </c>
      <c r="DK166">
        <v>1</v>
      </c>
      <c r="DL166">
        <v>2</v>
      </c>
      <c r="DM166">
        <v>1</v>
      </c>
      <c r="DN166">
        <v>2</v>
      </c>
      <c r="DO166">
        <v>0</v>
      </c>
      <c r="DP166">
        <v>0</v>
      </c>
      <c r="DQ166">
        <v>1</v>
      </c>
      <c r="DR166">
        <v>1</v>
      </c>
      <c r="DS166">
        <v>0</v>
      </c>
      <c r="DT166">
        <v>0</v>
      </c>
      <c r="DU166">
        <v>1</v>
      </c>
      <c r="DV166">
        <v>1</v>
      </c>
      <c r="DW166">
        <v>0</v>
      </c>
      <c r="DX166">
        <v>0</v>
      </c>
      <c r="DY166">
        <v>1</v>
      </c>
      <c r="DZ166">
        <v>1</v>
      </c>
      <c r="EA166">
        <v>0</v>
      </c>
      <c r="EB166">
        <v>0</v>
      </c>
      <c r="EC166">
        <v>1</v>
      </c>
      <c r="ED166">
        <v>1</v>
      </c>
      <c r="EE166" t="s">
        <v>586</v>
      </c>
      <c r="EF166">
        <v>21.54000091552734</v>
      </c>
      <c r="EG166">
        <v>21.620000839233398</v>
      </c>
      <c r="EH166">
        <v>22.110000610351559</v>
      </c>
      <c r="EI166">
        <v>21.020000457763668</v>
      </c>
      <c r="EJ166">
        <v>21.85000038146973</v>
      </c>
      <c r="EK166" s="2">
        <f t="shared" si="60"/>
        <v>3.7002738483193909E-3</v>
      </c>
      <c r="EL166" s="2">
        <f t="shared" si="61"/>
        <v>2.2161906720561064E-2</v>
      </c>
      <c r="EM166" s="2">
        <f t="shared" si="62"/>
        <v>2.7752097973137935E-2</v>
      </c>
      <c r="EN166" s="2">
        <f t="shared" si="63"/>
        <v>3.7986265867984037E-2</v>
      </c>
      <c r="EO166">
        <v>14</v>
      </c>
      <c r="EP166">
        <v>14</v>
      </c>
      <c r="EQ166">
        <v>59</v>
      </c>
      <c r="ER166">
        <v>96</v>
      </c>
      <c r="ES166">
        <v>1</v>
      </c>
      <c r="ET166">
        <v>0</v>
      </c>
      <c r="EU166">
        <v>0</v>
      </c>
      <c r="EV166">
        <v>0</v>
      </c>
      <c r="EW166">
        <v>0</v>
      </c>
      <c r="EX166">
        <v>5</v>
      </c>
      <c r="EY166">
        <v>2</v>
      </c>
      <c r="EZ166">
        <v>0</v>
      </c>
      <c r="FA166">
        <v>0</v>
      </c>
      <c r="FB166">
        <v>1</v>
      </c>
      <c r="FC166">
        <v>1</v>
      </c>
      <c r="FD166">
        <v>8</v>
      </c>
      <c r="FE166">
        <v>1</v>
      </c>
      <c r="FF166">
        <v>0</v>
      </c>
      <c r="FG166">
        <v>0</v>
      </c>
      <c r="FH166">
        <v>0</v>
      </c>
      <c r="FI166">
        <v>1</v>
      </c>
      <c r="FJ166">
        <v>1</v>
      </c>
      <c r="FK166">
        <v>0</v>
      </c>
      <c r="FL166">
        <v>0</v>
      </c>
      <c r="FM166">
        <v>1</v>
      </c>
      <c r="FN166">
        <v>1</v>
      </c>
      <c r="FO166">
        <v>0</v>
      </c>
      <c r="FP166">
        <v>0</v>
      </c>
      <c r="FQ166">
        <v>1</v>
      </c>
      <c r="FR166">
        <v>1</v>
      </c>
      <c r="FS166">
        <v>0</v>
      </c>
      <c r="FT166">
        <v>0</v>
      </c>
      <c r="FU166">
        <v>1</v>
      </c>
      <c r="FV166">
        <v>1</v>
      </c>
      <c r="FW166" t="s">
        <v>691</v>
      </c>
      <c r="FX166">
        <v>21.85000038146973</v>
      </c>
      <c r="FY166">
        <v>21.969999313354489</v>
      </c>
      <c r="FZ166">
        <v>22.54000091552734</v>
      </c>
      <c r="GA166">
        <v>21.819999694824219</v>
      </c>
      <c r="GB166">
        <v>22.270000457763668</v>
      </c>
      <c r="GC166">
        <v>369</v>
      </c>
      <c r="GD166">
        <v>337</v>
      </c>
      <c r="GE166">
        <v>347</v>
      </c>
      <c r="GF166">
        <v>10</v>
      </c>
      <c r="GG166">
        <v>0</v>
      </c>
      <c r="GH166">
        <v>238</v>
      </c>
      <c r="GI166">
        <v>0</v>
      </c>
      <c r="GJ166">
        <v>238</v>
      </c>
      <c r="GK166">
        <v>2</v>
      </c>
      <c r="GL166">
        <v>294</v>
      </c>
      <c r="GM166">
        <v>2</v>
      </c>
      <c r="GN166">
        <v>2</v>
      </c>
      <c r="GO166">
        <v>2</v>
      </c>
      <c r="GP166">
        <v>2</v>
      </c>
      <c r="GQ166">
        <v>2</v>
      </c>
      <c r="GR166">
        <v>2</v>
      </c>
      <c r="GS166">
        <v>4</v>
      </c>
      <c r="GT166">
        <v>2</v>
      </c>
      <c r="GU166">
        <v>2</v>
      </c>
      <c r="GV166">
        <v>2</v>
      </c>
      <c r="GW166">
        <v>1.7</v>
      </c>
      <c r="GX166" t="s">
        <v>218</v>
      </c>
      <c r="GY166">
        <v>531395</v>
      </c>
      <c r="GZ166">
        <v>953450</v>
      </c>
      <c r="HA166">
        <v>1.66</v>
      </c>
      <c r="HB166">
        <v>2.2879999999999998</v>
      </c>
      <c r="HC166">
        <v>-10.44</v>
      </c>
      <c r="HD166">
        <v>4.26</v>
      </c>
      <c r="HE166">
        <v>0</v>
      </c>
      <c r="HF166" s="2">
        <f t="shared" si="64"/>
        <v>5.4619451813918696E-3</v>
      </c>
      <c r="HG166" s="2">
        <f t="shared" si="65"/>
        <v>2.5288446274205345E-2</v>
      </c>
      <c r="HH166" s="2">
        <f t="shared" si="66"/>
        <v>6.8274748847667599E-3</v>
      </c>
      <c r="HI166" s="2">
        <f t="shared" si="67"/>
        <v>2.0206589748073989E-2</v>
      </c>
      <c r="HJ166" s="3">
        <f t="shared" si="68"/>
        <v>22.525586460634582</v>
      </c>
      <c r="HK166" t="str">
        <f t="shared" si="69"/>
        <v>LNTH</v>
      </c>
    </row>
    <row r="167" spans="1:219" x14ac:dyDescent="0.25">
      <c r="A167">
        <v>158</v>
      </c>
      <c r="B167" t="s">
        <v>737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  <c r="W167">
        <v>0</v>
      </c>
      <c r="X167">
        <v>1</v>
      </c>
      <c r="Y167">
        <v>0</v>
      </c>
      <c r="Z167">
        <v>75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4</v>
      </c>
      <c r="AN167">
        <v>1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0</v>
      </c>
      <c r="AU167" t="s">
        <v>731</v>
      </c>
      <c r="AV167">
        <v>142.75999450683591</v>
      </c>
      <c r="AW167">
        <v>141.21000671386719</v>
      </c>
      <c r="AX167">
        <v>143.2799987792969</v>
      </c>
      <c r="AY167">
        <v>138.0899963378906</v>
      </c>
      <c r="AZ167">
        <v>139.57000732421881</v>
      </c>
      <c r="BA167" s="2">
        <f t="shared" si="52"/>
        <v>-1.097647276590985E-2</v>
      </c>
      <c r="BB167" s="2">
        <f t="shared" si="53"/>
        <v>1.4447180925917347E-2</v>
      </c>
      <c r="BC167" s="2">
        <f t="shared" si="54"/>
        <v>2.2094824924827394E-2</v>
      </c>
      <c r="BD167" s="2">
        <f t="shared" si="55"/>
        <v>1.0604076152909925E-2</v>
      </c>
      <c r="BE167">
        <v>0</v>
      </c>
      <c r="BF167">
        <v>1</v>
      </c>
      <c r="BG167">
        <v>6</v>
      </c>
      <c r="BH167">
        <v>0</v>
      </c>
      <c r="BI167">
        <v>0</v>
      </c>
      <c r="BJ167">
        <v>1</v>
      </c>
      <c r="BK167">
        <v>6</v>
      </c>
      <c r="BL167">
        <v>0</v>
      </c>
      <c r="BM167">
        <v>0</v>
      </c>
      <c r="BN167">
        <v>1</v>
      </c>
      <c r="BO167">
        <v>3</v>
      </c>
      <c r="BP167">
        <v>1</v>
      </c>
      <c r="BQ167">
        <v>1</v>
      </c>
      <c r="BR167">
        <v>72</v>
      </c>
      <c r="BS167">
        <v>0</v>
      </c>
      <c r="BT167">
        <v>0</v>
      </c>
      <c r="BU167">
        <v>0</v>
      </c>
      <c r="BV167">
        <v>0</v>
      </c>
      <c r="BW167">
        <v>7</v>
      </c>
      <c r="BX167">
        <v>6</v>
      </c>
      <c r="BY167">
        <v>0</v>
      </c>
      <c r="BZ167">
        <v>0</v>
      </c>
      <c r="CA167">
        <v>1</v>
      </c>
      <c r="CB167">
        <v>1</v>
      </c>
      <c r="CC167">
        <v>0</v>
      </c>
      <c r="CD167">
        <v>0</v>
      </c>
      <c r="CE167">
        <v>8</v>
      </c>
      <c r="CF167">
        <v>7</v>
      </c>
      <c r="CG167">
        <v>0</v>
      </c>
      <c r="CH167">
        <v>0</v>
      </c>
      <c r="CI167">
        <v>1</v>
      </c>
      <c r="CJ167">
        <v>1</v>
      </c>
      <c r="CK167">
        <v>0</v>
      </c>
      <c r="CL167">
        <v>0</v>
      </c>
      <c r="CM167" t="s">
        <v>738</v>
      </c>
      <c r="CN167">
        <v>139.57000732421881</v>
      </c>
      <c r="CO167">
        <v>139.4100036621094</v>
      </c>
      <c r="CP167">
        <v>143.66999816894531</v>
      </c>
      <c r="CQ167">
        <v>139.4100036621094</v>
      </c>
      <c r="CR167">
        <v>142.8399963378906</v>
      </c>
      <c r="CS167" s="2">
        <f t="shared" si="56"/>
        <v>-1.1477200911436114E-3</v>
      </c>
      <c r="CT167" s="2">
        <f t="shared" si="57"/>
        <v>2.9651246336249493E-2</v>
      </c>
      <c r="CU167" s="2">
        <f t="shared" si="58"/>
        <v>0</v>
      </c>
      <c r="CV167" s="2">
        <f t="shared" si="59"/>
        <v>2.4012830885737912E-2</v>
      </c>
      <c r="CW167">
        <v>0</v>
      </c>
      <c r="CX167">
        <v>1</v>
      </c>
      <c r="CY167">
        <v>9</v>
      </c>
      <c r="CZ167">
        <v>36</v>
      </c>
      <c r="DA167">
        <v>42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739</v>
      </c>
      <c r="EF167">
        <v>142.8399963378906</v>
      </c>
      <c r="EG167">
        <v>143.80999755859381</v>
      </c>
      <c r="EH167">
        <v>145.67999267578119</v>
      </c>
      <c r="EI167">
        <v>141.66999816894531</v>
      </c>
      <c r="EJ167">
        <v>143.3399963378906</v>
      </c>
      <c r="EK167" s="2">
        <f t="shared" si="60"/>
        <v>6.7450193809230896E-3</v>
      </c>
      <c r="EL167" s="2">
        <f t="shared" si="61"/>
        <v>1.2836320779814669E-2</v>
      </c>
      <c r="EM167" s="2">
        <f t="shared" si="62"/>
        <v>1.4880741436467781E-2</v>
      </c>
      <c r="EN167" s="2">
        <f t="shared" si="63"/>
        <v>1.1650608424801812E-2</v>
      </c>
      <c r="EO167">
        <v>21</v>
      </c>
      <c r="EP167">
        <v>6</v>
      </c>
      <c r="EQ167">
        <v>5</v>
      </c>
      <c r="ER167">
        <v>0</v>
      </c>
      <c r="ES167">
        <v>0</v>
      </c>
      <c r="ET167">
        <v>1</v>
      </c>
      <c r="EU167">
        <v>5</v>
      </c>
      <c r="EV167">
        <v>0</v>
      </c>
      <c r="EW167">
        <v>0</v>
      </c>
      <c r="EX167">
        <v>8</v>
      </c>
      <c r="EY167">
        <v>5</v>
      </c>
      <c r="EZ167">
        <v>7</v>
      </c>
      <c r="FA167">
        <v>6</v>
      </c>
      <c r="FB167">
        <v>15</v>
      </c>
      <c r="FC167">
        <v>1</v>
      </c>
      <c r="FD167">
        <v>14</v>
      </c>
      <c r="FE167">
        <v>0</v>
      </c>
      <c r="FF167">
        <v>0</v>
      </c>
      <c r="FG167">
        <v>11</v>
      </c>
      <c r="FH167">
        <v>5</v>
      </c>
      <c r="FI167">
        <v>9</v>
      </c>
      <c r="FJ167">
        <v>9</v>
      </c>
      <c r="FK167">
        <v>2</v>
      </c>
      <c r="FL167">
        <v>1</v>
      </c>
      <c r="FM167">
        <v>1</v>
      </c>
      <c r="FN167">
        <v>1</v>
      </c>
      <c r="FO167">
        <v>2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 t="s">
        <v>463</v>
      </c>
      <c r="FX167">
        <v>143.3399963378906</v>
      </c>
      <c r="FY167">
        <v>144.03999328613281</v>
      </c>
      <c r="FZ167">
        <v>148.16999816894531</v>
      </c>
      <c r="GA167">
        <v>143.44000244140619</v>
      </c>
      <c r="GB167">
        <v>146.9700012207031</v>
      </c>
      <c r="GC167">
        <v>129</v>
      </c>
      <c r="GD167">
        <v>197</v>
      </c>
      <c r="GE167">
        <v>120</v>
      </c>
      <c r="GF167">
        <v>41</v>
      </c>
      <c r="GG167">
        <v>0</v>
      </c>
      <c r="GH167">
        <v>78</v>
      </c>
      <c r="GI167">
        <v>0</v>
      </c>
      <c r="GJ167">
        <v>78</v>
      </c>
      <c r="GK167">
        <v>0</v>
      </c>
      <c r="GL167">
        <v>162</v>
      </c>
      <c r="GM167">
        <v>0</v>
      </c>
      <c r="GN167">
        <v>15</v>
      </c>
      <c r="GO167">
        <v>2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1.7</v>
      </c>
      <c r="GX167" t="s">
        <v>218</v>
      </c>
      <c r="GY167">
        <v>67082</v>
      </c>
      <c r="GZ167">
        <v>135150</v>
      </c>
      <c r="HA167">
        <v>0.77</v>
      </c>
      <c r="HB167">
        <v>2.089</v>
      </c>
      <c r="HC167">
        <v>0.81</v>
      </c>
      <c r="HD167">
        <v>4.12</v>
      </c>
      <c r="HE167">
        <v>0.4466</v>
      </c>
      <c r="HF167" s="2">
        <f t="shared" si="64"/>
        <v>4.8597402170915682E-3</v>
      </c>
      <c r="HG167" s="2">
        <f t="shared" si="65"/>
        <v>2.7873421973748091E-2</v>
      </c>
      <c r="HH167" s="2">
        <f t="shared" si="66"/>
        <v>4.1654462141965665E-3</v>
      </c>
      <c r="HI167" s="2">
        <f t="shared" si="67"/>
        <v>2.4018498673045174E-2</v>
      </c>
      <c r="HJ167" s="3">
        <f t="shared" si="68"/>
        <v>148.05488080009303</v>
      </c>
      <c r="HK167" t="str">
        <f t="shared" si="69"/>
        <v>LCII</v>
      </c>
    </row>
    <row r="168" spans="1:219" x14ac:dyDescent="0.25">
      <c r="A168">
        <v>159</v>
      </c>
      <c r="B168" t="s">
        <v>740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112</v>
      </c>
      <c r="N168">
        <v>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31</v>
      </c>
      <c r="W168">
        <v>14</v>
      </c>
      <c r="X168">
        <v>9</v>
      </c>
      <c r="Y168">
        <v>6</v>
      </c>
      <c r="Z168">
        <v>21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21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1</v>
      </c>
      <c r="AN168">
        <v>0</v>
      </c>
      <c r="AO168">
        <v>5</v>
      </c>
      <c r="AP168">
        <v>5</v>
      </c>
      <c r="AQ168">
        <v>1</v>
      </c>
      <c r="AR168">
        <v>0</v>
      </c>
      <c r="AS168">
        <v>1</v>
      </c>
      <c r="AT168">
        <v>1</v>
      </c>
      <c r="AU168" t="s">
        <v>741</v>
      </c>
      <c r="AV168">
        <v>49.119998931884773</v>
      </c>
      <c r="AW168">
        <v>49.009998321533203</v>
      </c>
      <c r="AX168">
        <v>49.319999694824219</v>
      </c>
      <c r="AY168">
        <v>48.360000610351563</v>
      </c>
      <c r="AZ168">
        <v>48.790000915527337</v>
      </c>
      <c r="BA168" s="2">
        <f t="shared" si="52"/>
        <v>-2.2444524407021493E-3</v>
      </c>
      <c r="BB168" s="2">
        <f t="shared" si="53"/>
        <v>6.2855104462530287E-3</v>
      </c>
      <c r="BC168" s="2">
        <f t="shared" si="54"/>
        <v>1.326255322265657E-2</v>
      </c>
      <c r="BD168" s="2">
        <f t="shared" si="55"/>
        <v>8.8132874996303956E-3</v>
      </c>
      <c r="BE168">
        <v>25</v>
      </c>
      <c r="BF168">
        <v>7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4</v>
      </c>
      <c r="BO168">
        <v>0</v>
      </c>
      <c r="BP168">
        <v>7</v>
      </c>
      <c r="BQ168">
        <v>3</v>
      </c>
      <c r="BR168">
        <v>153</v>
      </c>
      <c r="BS168">
        <v>0</v>
      </c>
      <c r="BT168">
        <v>0</v>
      </c>
      <c r="BU168">
        <v>0</v>
      </c>
      <c r="BV168">
        <v>0</v>
      </c>
      <c r="BW168">
        <v>8</v>
      </c>
      <c r="BX168">
        <v>0</v>
      </c>
      <c r="BY168">
        <v>0</v>
      </c>
      <c r="BZ168">
        <v>0</v>
      </c>
      <c r="CA168">
        <v>1</v>
      </c>
      <c r="CB168">
        <v>0</v>
      </c>
      <c r="CC168">
        <v>0</v>
      </c>
      <c r="CD168">
        <v>0</v>
      </c>
      <c r="CE168">
        <v>32</v>
      </c>
      <c r="CF168">
        <v>9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0</v>
      </c>
      <c r="CM168" t="s">
        <v>345</v>
      </c>
      <c r="CN168">
        <v>48.790000915527337</v>
      </c>
      <c r="CO168">
        <v>48.970001220703118</v>
      </c>
      <c r="CP168">
        <v>50.419998168945313</v>
      </c>
      <c r="CQ168">
        <v>48.770000457763672</v>
      </c>
      <c r="CR168">
        <v>50.259998321533203</v>
      </c>
      <c r="CS168" s="2">
        <f t="shared" si="56"/>
        <v>3.6757259687321131E-3</v>
      </c>
      <c r="CT168" s="2">
        <f t="shared" si="57"/>
        <v>2.8758369712422516E-2</v>
      </c>
      <c r="CU168" s="2">
        <f t="shared" si="58"/>
        <v>4.0841486206639743E-3</v>
      </c>
      <c r="CV168" s="2">
        <f t="shared" si="59"/>
        <v>2.9645800110008391E-2</v>
      </c>
      <c r="CW168">
        <v>2</v>
      </c>
      <c r="CX168">
        <v>5</v>
      </c>
      <c r="CY168">
        <v>17</v>
      </c>
      <c r="CZ168">
        <v>85</v>
      </c>
      <c r="DA168">
        <v>82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0</v>
      </c>
      <c r="DI168">
        <v>1</v>
      </c>
      <c r="DJ168">
        <v>0</v>
      </c>
      <c r="DK168">
        <v>1</v>
      </c>
      <c r="DL168">
        <v>2</v>
      </c>
      <c r="DM168">
        <v>1</v>
      </c>
      <c r="DN168">
        <v>2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742</v>
      </c>
      <c r="EF168">
        <v>50.259998321533203</v>
      </c>
      <c r="EG168">
        <v>50.069999694824219</v>
      </c>
      <c r="EH168">
        <v>50.790000915527337</v>
      </c>
      <c r="EI168">
        <v>49.540000915527337</v>
      </c>
      <c r="EJ168">
        <v>49.680000305175781</v>
      </c>
      <c r="EK168" s="2">
        <f t="shared" si="60"/>
        <v>-3.7946600332938729E-3</v>
      </c>
      <c r="EL168" s="2">
        <f t="shared" si="61"/>
        <v>1.417604268014494E-2</v>
      </c>
      <c r="EM168" s="2">
        <f t="shared" si="62"/>
        <v>1.0585156431540121E-2</v>
      </c>
      <c r="EN168" s="2">
        <f t="shared" si="63"/>
        <v>2.8180231237611153E-3</v>
      </c>
      <c r="EO168">
        <v>37</v>
      </c>
      <c r="EP168">
        <v>44</v>
      </c>
      <c r="EQ168">
        <v>37</v>
      </c>
      <c r="ER168">
        <v>0</v>
      </c>
      <c r="ES168">
        <v>0</v>
      </c>
      <c r="ET168">
        <v>1</v>
      </c>
      <c r="EU168">
        <v>37</v>
      </c>
      <c r="EV168">
        <v>0</v>
      </c>
      <c r="EW168">
        <v>0</v>
      </c>
      <c r="EX168">
        <v>8</v>
      </c>
      <c r="EY168">
        <v>3</v>
      </c>
      <c r="EZ168">
        <v>0</v>
      </c>
      <c r="FA168">
        <v>11</v>
      </c>
      <c r="FB168">
        <v>56</v>
      </c>
      <c r="FC168">
        <v>1</v>
      </c>
      <c r="FD168">
        <v>10</v>
      </c>
      <c r="FE168">
        <v>0</v>
      </c>
      <c r="FF168">
        <v>0</v>
      </c>
      <c r="FG168">
        <v>84</v>
      </c>
      <c r="FH168">
        <v>38</v>
      </c>
      <c r="FI168">
        <v>0</v>
      </c>
      <c r="FJ168">
        <v>0</v>
      </c>
      <c r="FK168">
        <v>1</v>
      </c>
      <c r="FL168">
        <v>1</v>
      </c>
      <c r="FM168">
        <v>0</v>
      </c>
      <c r="FN168">
        <v>0</v>
      </c>
      <c r="FO168">
        <v>120</v>
      </c>
      <c r="FP168">
        <v>84</v>
      </c>
      <c r="FQ168">
        <v>0</v>
      </c>
      <c r="FR168">
        <v>0</v>
      </c>
      <c r="FS168">
        <v>1</v>
      </c>
      <c r="FT168">
        <v>1</v>
      </c>
      <c r="FU168">
        <v>0</v>
      </c>
      <c r="FV168">
        <v>0</v>
      </c>
      <c r="FW168" t="s">
        <v>708</v>
      </c>
      <c r="FX168">
        <v>49.680000305175781</v>
      </c>
      <c r="FY168">
        <v>49.900001525878913</v>
      </c>
      <c r="FZ168">
        <v>50.680000305175781</v>
      </c>
      <c r="GA168">
        <v>49.380001068115227</v>
      </c>
      <c r="GB168">
        <v>50.5</v>
      </c>
      <c r="GC168">
        <v>473</v>
      </c>
      <c r="GD168">
        <v>328</v>
      </c>
      <c r="GE168">
        <v>309</v>
      </c>
      <c r="GF168">
        <v>80</v>
      </c>
      <c r="GG168">
        <v>0</v>
      </c>
      <c r="GH168">
        <v>167</v>
      </c>
      <c r="GI168">
        <v>0</v>
      </c>
      <c r="GJ168">
        <v>167</v>
      </c>
      <c r="GK168">
        <v>2</v>
      </c>
      <c r="GL168">
        <v>230</v>
      </c>
      <c r="GM168">
        <v>2</v>
      </c>
      <c r="GN168">
        <v>56</v>
      </c>
      <c r="GO168">
        <v>1</v>
      </c>
      <c r="GP168">
        <v>0</v>
      </c>
      <c r="GQ168">
        <v>0</v>
      </c>
      <c r="GR168">
        <v>0</v>
      </c>
      <c r="GS168">
        <v>1</v>
      </c>
      <c r="GT168">
        <v>0</v>
      </c>
      <c r="GU168">
        <v>1</v>
      </c>
      <c r="GV168">
        <v>0</v>
      </c>
      <c r="GW168">
        <v>2.5</v>
      </c>
      <c r="GX168" t="s">
        <v>218</v>
      </c>
      <c r="GY168">
        <v>1169099</v>
      </c>
      <c r="GZ168">
        <v>773225</v>
      </c>
      <c r="HA168">
        <v>0.90700000000000003</v>
      </c>
      <c r="HB168">
        <v>1.6020000000000001</v>
      </c>
      <c r="HC168">
        <v>3.8</v>
      </c>
      <c r="HD168">
        <v>5.55</v>
      </c>
      <c r="HE168">
        <v>0.87909999999999999</v>
      </c>
      <c r="HF168" s="2">
        <f t="shared" si="64"/>
        <v>4.4088419634423781E-3</v>
      </c>
      <c r="HG168" s="2">
        <f t="shared" si="65"/>
        <v>1.5390662482241746E-2</v>
      </c>
      <c r="HH168" s="2">
        <f t="shared" si="66"/>
        <v>1.0420850538331305E-2</v>
      </c>
      <c r="HI168" s="2">
        <f t="shared" si="67"/>
        <v>2.2178196670985639E-2</v>
      </c>
      <c r="HJ168" s="3">
        <f t="shared" si="68"/>
        <v>50.667995607227063</v>
      </c>
      <c r="HK168" t="str">
        <f t="shared" si="69"/>
        <v>LEG</v>
      </c>
    </row>
    <row r="169" spans="1:219" x14ac:dyDescent="0.25">
      <c r="A169">
        <v>160</v>
      </c>
      <c r="B169" t="s">
        <v>743</v>
      </c>
      <c r="C169">
        <v>9</v>
      </c>
      <c r="D169">
        <v>1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56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55</v>
      </c>
      <c r="W169">
        <v>27</v>
      </c>
      <c r="X169">
        <v>5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744</v>
      </c>
      <c r="AV169">
        <v>335.79998779296881</v>
      </c>
      <c r="AW169">
        <v>336.94000244140619</v>
      </c>
      <c r="AX169">
        <v>339.01998901367188</v>
      </c>
      <c r="AY169">
        <v>330.260009765625</v>
      </c>
      <c r="AZ169">
        <v>334.54998779296881</v>
      </c>
      <c r="BA169" s="2">
        <f t="shared" si="52"/>
        <v>3.3834351521845329E-3</v>
      </c>
      <c r="BB169" s="2">
        <f t="shared" si="53"/>
        <v>6.1352918402159951E-3</v>
      </c>
      <c r="BC169" s="2">
        <f t="shared" si="54"/>
        <v>1.9825466336377939E-2</v>
      </c>
      <c r="BD169" s="2">
        <f t="shared" si="55"/>
        <v>1.2823130126666138E-2</v>
      </c>
      <c r="BE169">
        <v>15</v>
      </c>
      <c r="BF169">
        <v>1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8</v>
      </c>
      <c r="BO169">
        <v>4</v>
      </c>
      <c r="BP169">
        <v>3</v>
      </c>
      <c r="BQ169">
        <v>1</v>
      </c>
      <c r="BR169">
        <v>141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0</v>
      </c>
      <c r="CA169">
        <v>1</v>
      </c>
      <c r="CB169">
        <v>0</v>
      </c>
      <c r="CC169">
        <v>0</v>
      </c>
      <c r="CD169">
        <v>0</v>
      </c>
      <c r="CE169">
        <v>17</v>
      </c>
      <c r="CF169">
        <v>1</v>
      </c>
      <c r="CG169">
        <v>0</v>
      </c>
      <c r="CH169">
        <v>0</v>
      </c>
      <c r="CI169">
        <v>1</v>
      </c>
      <c r="CJ169">
        <v>1</v>
      </c>
      <c r="CK169">
        <v>0</v>
      </c>
      <c r="CL169">
        <v>0</v>
      </c>
      <c r="CM169" t="s">
        <v>349</v>
      </c>
      <c r="CN169">
        <v>334.54998779296881</v>
      </c>
      <c r="CO169">
        <v>333.8800048828125</v>
      </c>
      <c r="CP169">
        <v>339.5</v>
      </c>
      <c r="CQ169">
        <v>333.17999267578119</v>
      </c>
      <c r="CR169">
        <v>333.69000244140619</v>
      </c>
      <c r="CS169" s="2">
        <f t="shared" si="56"/>
        <v>-2.0066577823114606E-3</v>
      </c>
      <c r="CT169" s="2">
        <f t="shared" si="57"/>
        <v>1.6553741140463929E-2</v>
      </c>
      <c r="CU169" s="2">
        <f t="shared" si="58"/>
        <v>2.0965981693842339E-3</v>
      </c>
      <c r="CV169" s="2">
        <f t="shared" si="59"/>
        <v>1.5283939042032291E-3</v>
      </c>
      <c r="CW169">
        <v>98</v>
      </c>
      <c r="CX169">
        <v>27</v>
      </c>
      <c r="CY169">
        <v>20</v>
      </c>
      <c r="CZ169">
        <v>6</v>
      </c>
      <c r="DA169">
        <v>0</v>
      </c>
      <c r="DB169">
        <v>1</v>
      </c>
      <c r="DC169">
        <v>26</v>
      </c>
      <c r="DD169">
        <v>0</v>
      </c>
      <c r="DE169">
        <v>0</v>
      </c>
      <c r="DF169">
        <v>20</v>
      </c>
      <c r="DG169">
        <v>1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520</v>
      </c>
      <c r="EF169">
        <v>333.69000244140619</v>
      </c>
      <c r="EG169">
        <v>334.83999633789063</v>
      </c>
      <c r="EH169">
        <v>337.92999267578119</v>
      </c>
      <c r="EI169">
        <v>333.239990234375</v>
      </c>
      <c r="EJ169">
        <v>335.05999755859369</v>
      </c>
      <c r="EK169" s="2">
        <f t="shared" si="60"/>
        <v>3.4344579771287131E-3</v>
      </c>
      <c r="EL169" s="2">
        <f t="shared" si="61"/>
        <v>9.1438949038631367E-3</v>
      </c>
      <c r="EM169" s="2">
        <f t="shared" si="62"/>
        <v>4.7784199050732168E-3</v>
      </c>
      <c r="EN169" s="2">
        <f t="shared" si="63"/>
        <v>5.4318848489229854E-3</v>
      </c>
      <c r="EO169">
        <v>69</v>
      </c>
      <c r="EP169">
        <v>16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61</v>
      </c>
      <c r="EY169">
        <v>23</v>
      </c>
      <c r="EZ169">
        <v>9</v>
      </c>
      <c r="FA169">
        <v>4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423</v>
      </c>
      <c r="FX169">
        <v>335.05999755859369</v>
      </c>
      <c r="FY169">
        <v>334.17001342773438</v>
      </c>
      <c r="FZ169">
        <v>336.26998901367188</v>
      </c>
      <c r="GA169">
        <v>333.010009765625</v>
      </c>
      <c r="GB169">
        <v>334.45999145507813</v>
      </c>
      <c r="GC169">
        <v>308</v>
      </c>
      <c r="GD169">
        <v>363</v>
      </c>
      <c r="GE169">
        <v>236</v>
      </c>
      <c r="GF169">
        <v>118</v>
      </c>
      <c r="GG169">
        <v>0</v>
      </c>
      <c r="GH169">
        <v>6</v>
      </c>
      <c r="GI169">
        <v>0</v>
      </c>
      <c r="GJ169">
        <v>6</v>
      </c>
      <c r="GK169">
        <v>0</v>
      </c>
      <c r="GL169">
        <v>141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3.2</v>
      </c>
      <c r="GX169" t="s">
        <v>222</v>
      </c>
      <c r="GY169">
        <v>226805</v>
      </c>
      <c r="GZ169">
        <v>252700</v>
      </c>
      <c r="HA169">
        <v>0.82299999999999995</v>
      </c>
      <c r="HB169">
        <v>1.5509999999999999</v>
      </c>
      <c r="HC169">
        <v>2.4</v>
      </c>
      <c r="HD169">
        <v>6.95</v>
      </c>
      <c r="HE169">
        <v>0.33260000000000001</v>
      </c>
      <c r="HF169" s="2">
        <f t="shared" si="64"/>
        <v>-2.663267483908438E-3</v>
      </c>
      <c r="HG169" s="2">
        <f t="shared" si="65"/>
        <v>6.24490931259436E-3</v>
      </c>
      <c r="HH169" s="2">
        <f t="shared" si="66"/>
        <v>3.4712978887923018E-3</v>
      </c>
      <c r="HI169" s="2">
        <f t="shared" si="67"/>
        <v>4.3352918928956097E-3</v>
      </c>
      <c r="HJ169" s="3">
        <f t="shared" si="68"/>
        <v>336.25687485657903</v>
      </c>
      <c r="HK169" t="str">
        <f t="shared" si="69"/>
        <v>LII</v>
      </c>
    </row>
    <row r="170" spans="1:219" x14ac:dyDescent="0.25">
      <c r="A170">
        <v>161</v>
      </c>
      <c r="B170" t="s">
        <v>745</v>
      </c>
      <c r="C170">
        <v>10</v>
      </c>
      <c r="D170">
        <v>0</v>
      </c>
      <c r="E170">
        <v>5</v>
      </c>
      <c r="F170">
        <v>1</v>
      </c>
      <c r="G170" t="s">
        <v>218</v>
      </c>
      <c r="H170" t="s">
        <v>218</v>
      </c>
      <c r="I170">
        <v>5</v>
      </c>
      <c r="J170">
        <v>1</v>
      </c>
      <c r="K170" t="s">
        <v>218</v>
      </c>
      <c r="L170" t="s">
        <v>218</v>
      </c>
      <c r="M170">
        <v>12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12</v>
      </c>
      <c r="W170">
        <v>2</v>
      </c>
      <c r="X170">
        <v>2</v>
      </c>
      <c r="Y170">
        <v>1</v>
      </c>
      <c r="Z170">
        <v>104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73</v>
      </c>
      <c r="AP170">
        <v>0</v>
      </c>
      <c r="AQ170">
        <v>1</v>
      </c>
      <c r="AR170">
        <v>0</v>
      </c>
      <c r="AS170">
        <v>1</v>
      </c>
      <c r="AT170">
        <v>1</v>
      </c>
      <c r="AU170" t="s">
        <v>310</v>
      </c>
      <c r="AV170">
        <v>170.19999694824219</v>
      </c>
      <c r="AW170">
        <v>171</v>
      </c>
      <c r="AX170">
        <v>171</v>
      </c>
      <c r="AY170">
        <v>160.3699951171875</v>
      </c>
      <c r="AZ170">
        <v>163.6600036621094</v>
      </c>
      <c r="BA170" s="2">
        <f t="shared" si="52"/>
        <v>4.6783804196363077E-3</v>
      </c>
      <c r="BB170" s="2">
        <f t="shared" si="53"/>
        <v>0</v>
      </c>
      <c r="BC170" s="2">
        <f t="shared" si="54"/>
        <v>6.2163771244517552E-2</v>
      </c>
      <c r="BD170" s="2">
        <f t="shared" si="55"/>
        <v>2.0102703600779703E-2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152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v>0</v>
      </c>
      <c r="CL170">
        <v>0</v>
      </c>
      <c r="CM170" t="s">
        <v>746</v>
      </c>
      <c r="CN170">
        <v>163.6600036621094</v>
      </c>
      <c r="CO170">
        <v>162.96000671386719</v>
      </c>
      <c r="CP170">
        <v>170.44000244140619</v>
      </c>
      <c r="CQ170">
        <v>162.96000671386719</v>
      </c>
      <c r="CR170">
        <v>166.83000183105469</v>
      </c>
      <c r="CS170" s="2">
        <f t="shared" si="56"/>
        <v>-4.2955137420392919E-3</v>
      </c>
      <c r="CT170" s="2">
        <f t="shared" si="57"/>
        <v>4.3886385944581718E-2</v>
      </c>
      <c r="CU170" s="2">
        <f t="shared" si="58"/>
        <v>0</v>
      </c>
      <c r="CV170" s="2">
        <f t="shared" si="59"/>
        <v>2.3197237155859751E-2</v>
      </c>
      <c r="CW170">
        <v>1</v>
      </c>
      <c r="CX170">
        <v>8</v>
      </c>
      <c r="CY170">
        <v>3</v>
      </c>
      <c r="CZ170">
        <v>11</v>
      </c>
      <c r="DA170">
        <v>131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747</v>
      </c>
      <c r="EF170">
        <v>166.83000183105469</v>
      </c>
      <c r="EG170">
        <v>164.4700012207031</v>
      </c>
      <c r="EH170">
        <v>166.3800048828125</v>
      </c>
      <c r="EI170">
        <v>161.24000549316409</v>
      </c>
      <c r="EJ170">
        <v>164.94999694824219</v>
      </c>
      <c r="EK170" s="2">
        <f t="shared" si="60"/>
        <v>-1.434912502484087E-2</v>
      </c>
      <c r="EL170" s="2">
        <f t="shared" si="61"/>
        <v>1.1479766835291838E-2</v>
      </c>
      <c r="EM170" s="2">
        <f t="shared" si="62"/>
        <v>1.9638813787109188E-2</v>
      </c>
      <c r="EN170" s="2">
        <f t="shared" si="63"/>
        <v>2.2491612753665069E-2</v>
      </c>
      <c r="EO170">
        <v>64</v>
      </c>
      <c r="EP170">
        <v>8</v>
      </c>
      <c r="EQ170">
        <v>3</v>
      </c>
      <c r="ER170">
        <v>0</v>
      </c>
      <c r="ES170">
        <v>0</v>
      </c>
      <c r="ET170">
        <v>1</v>
      </c>
      <c r="EU170">
        <v>3</v>
      </c>
      <c r="EV170">
        <v>0</v>
      </c>
      <c r="EW170">
        <v>0</v>
      </c>
      <c r="EX170">
        <v>34</v>
      </c>
      <c r="EY170">
        <v>27</v>
      </c>
      <c r="EZ170">
        <v>14</v>
      </c>
      <c r="FA170">
        <v>11</v>
      </c>
      <c r="FB170">
        <v>31</v>
      </c>
      <c r="FC170">
        <v>1</v>
      </c>
      <c r="FD170">
        <v>0</v>
      </c>
      <c r="FE170">
        <v>0</v>
      </c>
      <c r="FF170">
        <v>0</v>
      </c>
      <c r="FG170">
        <v>6</v>
      </c>
      <c r="FH170">
        <v>3</v>
      </c>
      <c r="FI170">
        <v>31</v>
      </c>
      <c r="FJ170">
        <v>0</v>
      </c>
      <c r="FK170">
        <v>2</v>
      </c>
      <c r="FL170">
        <v>1</v>
      </c>
      <c r="FM170">
        <v>2</v>
      </c>
      <c r="FN170">
        <v>1</v>
      </c>
      <c r="FO170">
        <v>47</v>
      </c>
      <c r="FP170">
        <v>6</v>
      </c>
      <c r="FQ170">
        <v>18</v>
      </c>
      <c r="FR170">
        <v>18</v>
      </c>
      <c r="FS170">
        <v>2</v>
      </c>
      <c r="FT170">
        <v>2</v>
      </c>
      <c r="FU170">
        <v>2</v>
      </c>
      <c r="FV170">
        <v>2</v>
      </c>
      <c r="FW170" t="s">
        <v>339</v>
      </c>
      <c r="FX170">
        <v>164.94999694824219</v>
      </c>
      <c r="FY170">
        <v>166</v>
      </c>
      <c r="FZ170">
        <v>168.1499938964844</v>
      </c>
      <c r="GA170">
        <v>162.8699951171875</v>
      </c>
      <c r="GB170">
        <v>167.1499938964844</v>
      </c>
      <c r="GC170">
        <v>243</v>
      </c>
      <c r="GD170">
        <v>391</v>
      </c>
      <c r="GE170">
        <v>229</v>
      </c>
      <c r="GF170">
        <v>117</v>
      </c>
      <c r="GG170">
        <v>0</v>
      </c>
      <c r="GH170">
        <v>142</v>
      </c>
      <c r="GI170">
        <v>0</v>
      </c>
      <c r="GJ170">
        <v>142</v>
      </c>
      <c r="GK170">
        <v>0</v>
      </c>
      <c r="GL170">
        <v>287</v>
      </c>
      <c r="GM170">
        <v>0</v>
      </c>
      <c r="GN170">
        <v>31</v>
      </c>
      <c r="GO170">
        <v>3</v>
      </c>
      <c r="GP170">
        <v>2</v>
      </c>
      <c r="GQ170">
        <v>1</v>
      </c>
      <c r="GR170">
        <v>1</v>
      </c>
      <c r="GS170">
        <v>3</v>
      </c>
      <c r="GT170">
        <v>2</v>
      </c>
      <c r="GU170">
        <v>3</v>
      </c>
      <c r="GV170">
        <v>2</v>
      </c>
      <c r="GW170">
        <v>3.1</v>
      </c>
      <c r="GX170" t="s">
        <v>222</v>
      </c>
      <c r="GY170">
        <v>308252</v>
      </c>
      <c r="GZ170">
        <v>245350</v>
      </c>
      <c r="HA170">
        <v>1.7669999999999999</v>
      </c>
      <c r="HB170">
        <v>20.105</v>
      </c>
      <c r="HC170">
        <v>0.96</v>
      </c>
      <c r="HD170">
        <v>5.01</v>
      </c>
      <c r="HE170">
        <v>0</v>
      </c>
      <c r="HF170" s="2">
        <f t="shared" si="64"/>
        <v>6.3253195889024783E-3</v>
      </c>
      <c r="HG170" s="2">
        <f t="shared" si="65"/>
        <v>1.2786166961195167E-2</v>
      </c>
      <c r="HH170" s="2">
        <f t="shared" si="66"/>
        <v>1.8855451101280174E-2</v>
      </c>
      <c r="HI170" s="2">
        <f t="shared" si="67"/>
        <v>2.560573697626034E-2</v>
      </c>
      <c r="HJ170" s="3">
        <f t="shared" si="68"/>
        <v>168.12250371555839</v>
      </c>
      <c r="HK170" t="str">
        <f t="shared" si="69"/>
        <v>LGIH</v>
      </c>
    </row>
    <row r="171" spans="1:219" x14ac:dyDescent="0.25">
      <c r="A171">
        <v>162</v>
      </c>
      <c r="B171" t="s">
        <v>748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28</v>
      </c>
      <c r="N171">
        <v>37</v>
      </c>
      <c r="O171">
        <v>15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16</v>
      </c>
      <c r="W171">
        <v>4</v>
      </c>
      <c r="X171">
        <v>2</v>
      </c>
      <c r="Y171">
        <v>7</v>
      </c>
      <c r="Z171">
        <v>13</v>
      </c>
      <c r="AA171">
        <v>1</v>
      </c>
      <c r="AB171">
        <v>42</v>
      </c>
      <c r="AC171">
        <v>0</v>
      </c>
      <c r="AD171">
        <v>0</v>
      </c>
      <c r="AE171">
        <v>1</v>
      </c>
      <c r="AF171">
        <v>0</v>
      </c>
      <c r="AG171">
        <v>13</v>
      </c>
      <c r="AH171">
        <v>13</v>
      </c>
      <c r="AI171">
        <v>1</v>
      </c>
      <c r="AJ171">
        <v>0</v>
      </c>
      <c r="AK171">
        <v>1</v>
      </c>
      <c r="AL171">
        <v>1</v>
      </c>
      <c r="AM171">
        <v>6</v>
      </c>
      <c r="AN171">
        <v>1</v>
      </c>
      <c r="AO171">
        <v>2</v>
      </c>
      <c r="AP171">
        <v>2</v>
      </c>
      <c r="AQ171">
        <v>1</v>
      </c>
      <c r="AR171">
        <v>1</v>
      </c>
      <c r="AS171">
        <v>1</v>
      </c>
      <c r="AT171">
        <v>1</v>
      </c>
      <c r="AU171" t="s">
        <v>436</v>
      </c>
      <c r="AV171">
        <v>204.75</v>
      </c>
      <c r="AW171">
        <v>205.16000366210929</v>
      </c>
      <c r="AX171">
        <v>208.19000244140619</v>
      </c>
      <c r="AY171">
        <v>203.2200012207031</v>
      </c>
      <c r="AZ171">
        <v>206.07000732421881</v>
      </c>
      <c r="BA171" s="2">
        <f t="shared" si="52"/>
        <v>1.9984580561061005E-3</v>
      </c>
      <c r="BB171" s="2">
        <f t="shared" si="53"/>
        <v>1.4554007126973745E-2</v>
      </c>
      <c r="BC171" s="2">
        <f t="shared" si="54"/>
        <v>9.456046045901334E-3</v>
      </c>
      <c r="BD171" s="2">
        <f t="shared" si="55"/>
        <v>1.3830280983256671E-2</v>
      </c>
      <c r="BE171">
        <v>35</v>
      </c>
      <c r="BF171">
        <v>15</v>
      </c>
      <c r="BG171">
        <v>5</v>
      </c>
      <c r="BH171">
        <v>0</v>
      </c>
      <c r="BI171">
        <v>0</v>
      </c>
      <c r="BJ171">
        <v>1</v>
      </c>
      <c r="BK171">
        <v>4</v>
      </c>
      <c r="BL171">
        <v>0</v>
      </c>
      <c r="BM171">
        <v>0</v>
      </c>
      <c r="BN171">
        <v>35</v>
      </c>
      <c r="BO171">
        <v>9</v>
      </c>
      <c r="BP171">
        <v>15</v>
      </c>
      <c r="BQ171">
        <v>13</v>
      </c>
      <c r="BR171">
        <v>12</v>
      </c>
      <c r="BS171">
        <v>2</v>
      </c>
      <c r="BT171">
        <v>1</v>
      </c>
      <c r="BU171">
        <v>0</v>
      </c>
      <c r="BV171">
        <v>0</v>
      </c>
      <c r="BW171">
        <v>15</v>
      </c>
      <c r="BX171">
        <v>4</v>
      </c>
      <c r="BY171">
        <v>12</v>
      </c>
      <c r="BZ171">
        <v>0</v>
      </c>
      <c r="CA171">
        <v>1</v>
      </c>
      <c r="CB171">
        <v>1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433</v>
      </c>
      <c r="CN171">
        <v>206.07000732421881</v>
      </c>
      <c r="CO171">
        <v>206.44000244140619</v>
      </c>
      <c r="CP171">
        <v>211.00999450683599</v>
      </c>
      <c r="CQ171">
        <v>206.44000244140619</v>
      </c>
      <c r="CR171">
        <v>210.83999633789071</v>
      </c>
      <c r="CS171" s="2">
        <f t="shared" si="56"/>
        <v>1.7922646425679867E-3</v>
      </c>
      <c r="CT171" s="2">
        <f t="shared" si="57"/>
        <v>2.1657704300265923E-2</v>
      </c>
      <c r="CU171" s="2">
        <f t="shared" si="58"/>
        <v>0</v>
      </c>
      <c r="CV171" s="2">
        <f t="shared" si="59"/>
        <v>2.0868876744965958E-2</v>
      </c>
      <c r="CW171">
        <v>1</v>
      </c>
      <c r="CX171">
        <v>10</v>
      </c>
      <c r="CY171">
        <v>37</v>
      </c>
      <c r="CZ171">
        <v>70</v>
      </c>
      <c r="DA171">
        <v>12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749</v>
      </c>
      <c r="EF171">
        <v>210.83999633789071</v>
      </c>
      <c r="EG171">
        <v>210.88999938964841</v>
      </c>
      <c r="EH171">
        <v>212.25999450683599</v>
      </c>
      <c r="EI171">
        <v>208.33999633789071</v>
      </c>
      <c r="EJ171">
        <v>209.66999816894531</v>
      </c>
      <c r="EK171" s="2">
        <f t="shared" si="60"/>
        <v>2.3710489782546862E-4</v>
      </c>
      <c r="EL171" s="2">
        <f t="shared" si="61"/>
        <v>6.4543256037041807E-3</v>
      </c>
      <c r="EM171" s="2">
        <f t="shared" si="62"/>
        <v>1.2091626246563791E-2</v>
      </c>
      <c r="EN171" s="2">
        <f t="shared" si="63"/>
        <v>6.3433101667837999E-3</v>
      </c>
      <c r="EO171">
        <v>43</v>
      </c>
      <c r="EP171">
        <v>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23</v>
      </c>
      <c r="EY171">
        <v>9</v>
      </c>
      <c r="EZ171">
        <v>6</v>
      </c>
      <c r="FA171">
        <v>5</v>
      </c>
      <c r="FB171">
        <v>16</v>
      </c>
      <c r="FC171">
        <v>0</v>
      </c>
      <c r="FD171">
        <v>0</v>
      </c>
      <c r="FE171">
        <v>0</v>
      </c>
      <c r="FF171">
        <v>0</v>
      </c>
      <c r="FG171">
        <v>2</v>
      </c>
      <c r="FH171">
        <v>0</v>
      </c>
      <c r="FI171">
        <v>3</v>
      </c>
      <c r="FJ171">
        <v>0</v>
      </c>
      <c r="FK171">
        <v>1</v>
      </c>
      <c r="FL171">
        <v>0</v>
      </c>
      <c r="FM171">
        <v>1</v>
      </c>
      <c r="FN171">
        <v>0</v>
      </c>
      <c r="FO171">
        <v>40</v>
      </c>
      <c r="FP171">
        <v>2</v>
      </c>
      <c r="FQ171">
        <v>2</v>
      </c>
      <c r="FR171">
        <v>0</v>
      </c>
      <c r="FS171">
        <v>1</v>
      </c>
      <c r="FT171">
        <v>1</v>
      </c>
      <c r="FU171">
        <v>1</v>
      </c>
      <c r="FV171">
        <v>0</v>
      </c>
      <c r="FW171" t="s">
        <v>314</v>
      </c>
      <c r="FX171">
        <v>209.66999816894531</v>
      </c>
      <c r="FY171">
        <v>210.47999572753909</v>
      </c>
      <c r="FZ171">
        <v>214.69999694824219</v>
      </c>
      <c r="GA171">
        <v>207.02000427246091</v>
      </c>
      <c r="GB171">
        <v>213.1000061035156</v>
      </c>
      <c r="GC171">
        <v>310</v>
      </c>
      <c r="GD171">
        <v>185</v>
      </c>
      <c r="GE171">
        <v>175</v>
      </c>
      <c r="GF171">
        <v>59</v>
      </c>
      <c r="GG171">
        <v>0</v>
      </c>
      <c r="GH171">
        <v>82</v>
      </c>
      <c r="GI171">
        <v>0</v>
      </c>
      <c r="GJ171">
        <v>82</v>
      </c>
      <c r="GK171">
        <v>0</v>
      </c>
      <c r="GL171">
        <v>41</v>
      </c>
      <c r="GM171">
        <v>0</v>
      </c>
      <c r="GN171">
        <v>16</v>
      </c>
      <c r="GO171">
        <v>3</v>
      </c>
      <c r="GP171">
        <v>1</v>
      </c>
      <c r="GQ171">
        <v>2</v>
      </c>
      <c r="GR171">
        <v>0</v>
      </c>
      <c r="GS171">
        <v>2</v>
      </c>
      <c r="GT171">
        <v>1</v>
      </c>
      <c r="GU171">
        <v>1</v>
      </c>
      <c r="GV171">
        <v>0</v>
      </c>
      <c r="GW171">
        <v>1.5</v>
      </c>
      <c r="GX171" t="s">
        <v>360</v>
      </c>
      <c r="GY171">
        <v>144642</v>
      </c>
      <c r="GZ171">
        <v>165175</v>
      </c>
      <c r="HA171">
        <v>0.879</v>
      </c>
      <c r="HB171">
        <v>0.94899999999999995</v>
      </c>
      <c r="HC171">
        <v>2.38</v>
      </c>
      <c r="HD171">
        <v>3.45</v>
      </c>
      <c r="HE171">
        <v>0</v>
      </c>
      <c r="HF171" s="2">
        <f t="shared" si="64"/>
        <v>3.8483351151445966E-3</v>
      </c>
      <c r="HG171" s="2">
        <f t="shared" si="65"/>
        <v>1.9655338987826898E-2</v>
      </c>
      <c r="HH171" s="2">
        <f t="shared" si="66"/>
        <v>1.6438576231999957E-2</v>
      </c>
      <c r="HI171" s="2">
        <f t="shared" si="67"/>
        <v>2.8531213781858189E-2</v>
      </c>
      <c r="HJ171" s="3">
        <f t="shared" si="68"/>
        <v>214.61705139372023</v>
      </c>
      <c r="HK171" t="str">
        <f t="shared" si="69"/>
        <v>LHCG</v>
      </c>
    </row>
    <row r="172" spans="1:219" x14ac:dyDescent="0.25">
      <c r="A172">
        <v>163</v>
      </c>
      <c r="B172" t="s">
        <v>750</v>
      </c>
      <c r="C172">
        <v>10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85</v>
      </c>
      <c r="N172">
        <v>40</v>
      </c>
      <c r="O172">
        <v>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18</v>
      </c>
      <c r="W172">
        <v>8</v>
      </c>
      <c r="X172">
        <v>2</v>
      </c>
      <c r="Y172">
        <v>1</v>
      </c>
      <c r="Z172">
        <v>1</v>
      </c>
      <c r="AA172">
        <v>1</v>
      </c>
      <c r="AB172">
        <v>30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0</v>
      </c>
      <c r="AJ172">
        <v>0</v>
      </c>
      <c r="AK172">
        <v>1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320</v>
      </c>
      <c r="AV172">
        <v>125.2900009155273</v>
      </c>
      <c r="AW172">
        <v>125.23000335693359</v>
      </c>
      <c r="AX172">
        <v>126.3300018310547</v>
      </c>
      <c r="AY172">
        <v>123.7799987792969</v>
      </c>
      <c r="AZ172">
        <v>124.5299987792969</v>
      </c>
      <c r="BA172" s="2">
        <f t="shared" si="52"/>
        <v>-4.7909891388164816E-4</v>
      </c>
      <c r="BB172" s="2">
        <f t="shared" si="53"/>
        <v>8.7073415513139185E-3</v>
      </c>
      <c r="BC172" s="2">
        <f t="shared" si="54"/>
        <v>1.1578731444283785E-2</v>
      </c>
      <c r="BD172" s="2">
        <f t="shared" si="55"/>
        <v>6.0226452047849044E-3</v>
      </c>
      <c r="BE172">
        <v>14</v>
      </c>
      <c r="BF172">
        <v>19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15</v>
      </c>
      <c r="BO172">
        <v>5</v>
      </c>
      <c r="BP172">
        <v>17</v>
      </c>
      <c r="BQ172">
        <v>8</v>
      </c>
      <c r="BR172">
        <v>101</v>
      </c>
      <c r="BS172">
        <v>0</v>
      </c>
      <c r="BT172">
        <v>0</v>
      </c>
      <c r="BU172">
        <v>0</v>
      </c>
      <c r="BV172">
        <v>0</v>
      </c>
      <c r="BW172">
        <v>19</v>
      </c>
      <c r="BX172">
        <v>0</v>
      </c>
      <c r="BY172">
        <v>0</v>
      </c>
      <c r="BZ172">
        <v>0</v>
      </c>
      <c r="CA172">
        <v>1</v>
      </c>
      <c r="CB172">
        <v>0</v>
      </c>
      <c r="CC172">
        <v>0</v>
      </c>
      <c r="CD172">
        <v>0</v>
      </c>
      <c r="CE172">
        <v>34</v>
      </c>
      <c r="CF172">
        <v>19</v>
      </c>
      <c r="CG172">
        <v>0</v>
      </c>
      <c r="CH172">
        <v>0</v>
      </c>
      <c r="CI172">
        <v>1</v>
      </c>
      <c r="CJ172">
        <v>1</v>
      </c>
      <c r="CK172">
        <v>0</v>
      </c>
      <c r="CL172">
        <v>0</v>
      </c>
      <c r="CM172" t="s">
        <v>751</v>
      </c>
      <c r="CN172">
        <v>124.5299987792969</v>
      </c>
      <c r="CO172">
        <v>124.73000335693359</v>
      </c>
      <c r="CP172">
        <v>127.25</v>
      </c>
      <c r="CQ172">
        <v>124.73000335693359</v>
      </c>
      <c r="CR172">
        <v>125.98000335693359</v>
      </c>
      <c r="CS172" s="2">
        <f t="shared" si="56"/>
        <v>1.60350013832955E-3</v>
      </c>
      <c r="CT172" s="2">
        <f t="shared" si="57"/>
        <v>1.980350996515845E-2</v>
      </c>
      <c r="CU172" s="2">
        <f t="shared" si="58"/>
        <v>0</v>
      </c>
      <c r="CV172" s="2">
        <f t="shared" si="59"/>
        <v>9.9222096101905244E-3</v>
      </c>
      <c r="CW172">
        <v>2</v>
      </c>
      <c r="CX172">
        <v>36</v>
      </c>
      <c r="CY172">
        <v>65</v>
      </c>
      <c r="CZ172">
        <v>48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698</v>
      </c>
      <c r="EF172">
        <v>125.98000335693359</v>
      </c>
      <c r="EG172">
        <v>126.1800003051758</v>
      </c>
      <c r="EH172">
        <v>126.84999847412109</v>
      </c>
      <c r="EI172">
        <v>124.94000244140619</v>
      </c>
      <c r="EJ172">
        <v>125.19000244140619</v>
      </c>
      <c r="EK172" s="2">
        <f t="shared" si="60"/>
        <v>1.5850130587929945E-3</v>
      </c>
      <c r="EL172" s="2">
        <f t="shared" si="61"/>
        <v>5.2818145605416644E-3</v>
      </c>
      <c r="EM172" s="2">
        <f t="shared" si="62"/>
        <v>9.8272139861355079E-3</v>
      </c>
      <c r="EN172" s="2">
        <f t="shared" si="63"/>
        <v>1.9969645748429965E-3</v>
      </c>
      <c r="EO172">
        <v>34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13</v>
      </c>
      <c r="EY172">
        <v>14</v>
      </c>
      <c r="EZ172">
        <v>11</v>
      </c>
      <c r="FA172">
        <v>15</v>
      </c>
      <c r="FB172">
        <v>43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382</v>
      </c>
      <c r="FX172">
        <v>125.19000244140619</v>
      </c>
      <c r="FY172">
        <v>125.19000244140619</v>
      </c>
      <c r="FZ172">
        <v>127.4499969482422</v>
      </c>
      <c r="GA172">
        <v>125.13999938964839</v>
      </c>
      <c r="GB172">
        <v>126.48000335693359</v>
      </c>
      <c r="GC172">
        <v>348</v>
      </c>
      <c r="GD172">
        <v>272</v>
      </c>
      <c r="GE172">
        <v>187</v>
      </c>
      <c r="GF172">
        <v>96</v>
      </c>
      <c r="GG172">
        <v>0</v>
      </c>
      <c r="GH172">
        <v>49</v>
      </c>
      <c r="GI172">
        <v>0</v>
      </c>
      <c r="GJ172">
        <v>49</v>
      </c>
      <c r="GK172">
        <v>0</v>
      </c>
      <c r="GL172">
        <v>145</v>
      </c>
      <c r="GM172">
        <v>0</v>
      </c>
      <c r="GN172">
        <v>43</v>
      </c>
      <c r="GO172">
        <v>1</v>
      </c>
      <c r="GP172">
        <v>0</v>
      </c>
      <c r="GQ172">
        <v>1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2.6</v>
      </c>
      <c r="GX172" t="s">
        <v>222</v>
      </c>
      <c r="GY172">
        <v>134525</v>
      </c>
      <c r="GZ172">
        <v>206725</v>
      </c>
      <c r="HA172">
        <v>1.1879999999999999</v>
      </c>
      <c r="HB172">
        <v>2.024</v>
      </c>
      <c r="HC172">
        <v>1.77</v>
      </c>
      <c r="HD172">
        <v>4.67</v>
      </c>
      <c r="HE172">
        <v>0.57889999999999997</v>
      </c>
      <c r="HF172" s="2">
        <f t="shared" si="64"/>
        <v>0</v>
      </c>
      <c r="HG172" s="2">
        <f t="shared" si="65"/>
        <v>1.7732401419780275E-2</v>
      </c>
      <c r="HH172" s="2">
        <f t="shared" si="66"/>
        <v>3.9941729197745524E-4</v>
      </c>
      <c r="HI172" s="2">
        <f t="shared" si="67"/>
        <v>1.0594591490511229E-2</v>
      </c>
      <c r="HJ172" s="3">
        <f t="shared" si="68"/>
        <v>127.40992181844048</v>
      </c>
      <c r="HK172" t="str">
        <f t="shared" si="69"/>
        <v>LECO</v>
      </c>
    </row>
    <row r="173" spans="1:219" x14ac:dyDescent="0.25">
      <c r="A173">
        <v>164</v>
      </c>
      <c r="B173" t="s">
        <v>752</v>
      </c>
      <c r="C173">
        <v>10</v>
      </c>
      <c r="D173">
        <v>0</v>
      </c>
      <c r="E173">
        <v>5</v>
      </c>
      <c r="F173">
        <v>1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0</v>
      </c>
      <c r="Y173">
        <v>8</v>
      </c>
      <c r="Z173">
        <v>185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 t="s">
        <v>630</v>
      </c>
      <c r="AV173">
        <v>288.45001220703119</v>
      </c>
      <c r="AW173">
        <v>287.14999389648438</v>
      </c>
      <c r="AX173">
        <v>287.85000610351563</v>
      </c>
      <c r="AY173">
        <v>285.69000244140619</v>
      </c>
      <c r="AZ173">
        <v>285.83999633789063</v>
      </c>
      <c r="BA173" s="2">
        <f t="shared" si="52"/>
        <v>-4.5273144286239742E-3</v>
      </c>
      <c r="BB173" s="2">
        <f t="shared" si="53"/>
        <v>2.4318644856290428E-3</v>
      </c>
      <c r="BC173" s="2">
        <f t="shared" si="54"/>
        <v>5.0844209859343126E-3</v>
      </c>
      <c r="BD173" s="2">
        <f t="shared" si="55"/>
        <v>5.247477554090052E-4</v>
      </c>
      <c r="BE173">
        <v>32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48</v>
      </c>
      <c r="BO173">
        <v>50</v>
      </c>
      <c r="BP173">
        <v>41</v>
      </c>
      <c r="BQ173">
        <v>34</v>
      </c>
      <c r="BR173">
        <v>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643</v>
      </c>
      <c r="CN173">
        <v>285.83999633789063</v>
      </c>
      <c r="CO173">
        <v>287.69000244140619</v>
      </c>
      <c r="CP173">
        <v>292.489990234375</v>
      </c>
      <c r="CQ173">
        <v>287.489990234375</v>
      </c>
      <c r="CR173">
        <v>291.97000122070313</v>
      </c>
      <c r="CS173" s="2">
        <f t="shared" si="56"/>
        <v>6.4305540262642458E-3</v>
      </c>
      <c r="CT173" s="2">
        <f t="shared" si="57"/>
        <v>1.6410776276899353E-2</v>
      </c>
      <c r="CU173" s="2">
        <f t="shared" si="58"/>
        <v>6.9523516748526415E-4</v>
      </c>
      <c r="CV173" s="2">
        <f t="shared" si="59"/>
        <v>1.5344079760240992E-2</v>
      </c>
      <c r="CW173">
        <v>7</v>
      </c>
      <c r="CX173">
        <v>48</v>
      </c>
      <c r="CY173">
        <v>113</v>
      </c>
      <c r="CZ173">
        <v>25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2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v>2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753</v>
      </c>
      <c r="EF173">
        <v>291.97000122070313</v>
      </c>
      <c r="EG173">
        <v>290.67999267578119</v>
      </c>
      <c r="EH173">
        <v>291.80999755859369</v>
      </c>
      <c r="EI173">
        <v>288.17001342773438</v>
      </c>
      <c r="EJ173">
        <v>288.70001220703119</v>
      </c>
      <c r="EK173" s="2">
        <f t="shared" si="60"/>
        <v>-4.4378993306251058E-3</v>
      </c>
      <c r="EL173" s="2">
        <f t="shared" si="61"/>
        <v>3.8723994800267114E-3</v>
      </c>
      <c r="EM173" s="2">
        <f t="shared" si="62"/>
        <v>8.6348538299517719E-3</v>
      </c>
      <c r="EN173" s="2">
        <f t="shared" si="63"/>
        <v>1.8358114197679631E-3</v>
      </c>
      <c r="EO173">
        <v>87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26</v>
      </c>
      <c r="EY173">
        <v>11</v>
      </c>
      <c r="EZ173">
        <v>7</v>
      </c>
      <c r="FA173">
        <v>19</v>
      </c>
      <c r="FB173">
        <v>54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424</v>
      </c>
      <c r="FX173">
        <v>288.70001220703119</v>
      </c>
      <c r="FY173">
        <v>288.3699951171875</v>
      </c>
      <c r="FZ173">
        <v>292.42001342773438</v>
      </c>
      <c r="GA173">
        <v>287.85000610351563</v>
      </c>
      <c r="GB173">
        <v>291.60000610351563</v>
      </c>
      <c r="GC173">
        <v>313</v>
      </c>
      <c r="GD173">
        <v>489</v>
      </c>
      <c r="GE173">
        <v>280</v>
      </c>
      <c r="GF173">
        <v>119</v>
      </c>
      <c r="GG173">
        <v>0</v>
      </c>
      <c r="GH173">
        <v>25</v>
      </c>
      <c r="GI173">
        <v>0</v>
      </c>
      <c r="GJ173">
        <v>25</v>
      </c>
      <c r="GK173">
        <v>0</v>
      </c>
      <c r="GL173">
        <v>241</v>
      </c>
      <c r="GM173">
        <v>0</v>
      </c>
      <c r="GN173">
        <v>54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</v>
      </c>
      <c r="GX173" t="s">
        <v>218</v>
      </c>
      <c r="GY173">
        <v>930646</v>
      </c>
      <c r="GZ173">
        <v>1906750</v>
      </c>
      <c r="HA173">
        <v>0.60699999999999998</v>
      </c>
      <c r="HB173">
        <v>0.79500000000000004</v>
      </c>
      <c r="HC173">
        <v>2.66</v>
      </c>
      <c r="HD173">
        <v>2.09</v>
      </c>
      <c r="HE173">
        <v>0.8196</v>
      </c>
      <c r="HF173" s="2">
        <f t="shared" si="64"/>
        <v>-1.1444224275469761E-3</v>
      </c>
      <c r="HG173" s="2">
        <f t="shared" si="65"/>
        <v>1.3850003845744863E-2</v>
      </c>
      <c r="HH173" s="2">
        <f t="shared" si="66"/>
        <v>1.803200826981155E-3</v>
      </c>
      <c r="HI173" s="2">
        <f t="shared" si="67"/>
        <v>1.2860082035350828E-2</v>
      </c>
      <c r="HJ173" s="3">
        <f t="shared" si="68"/>
        <v>292.36392065855796</v>
      </c>
      <c r="HK173" t="str">
        <f t="shared" si="69"/>
        <v>LIN</v>
      </c>
    </row>
    <row r="174" spans="1:219" x14ac:dyDescent="0.25">
      <c r="A174">
        <v>165</v>
      </c>
      <c r="B174" t="s">
        <v>754</v>
      </c>
      <c r="C174">
        <v>9</v>
      </c>
      <c r="D174">
        <v>1</v>
      </c>
      <c r="E174">
        <v>5</v>
      </c>
      <c r="F174">
        <v>1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105</v>
      </c>
      <c r="N174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61</v>
      </c>
      <c r="W174">
        <v>4</v>
      </c>
      <c r="X174">
        <v>7</v>
      </c>
      <c r="Y174">
        <v>5</v>
      </c>
      <c r="Z174">
        <v>5</v>
      </c>
      <c r="AA174">
        <v>0</v>
      </c>
      <c r="AB174">
        <v>0</v>
      </c>
      <c r="AC174">
        <v>0</v>
      </c>
      <c r="AD174">
        <v>0</v>
      </c>
      <c r="AE174">
        <v>8</v>
      </c>
      <c r="AF174">
        <v>0</v>
      </c>
      <c r="AG174">
        <v>5</v>
      </c>
      <c r="AH174">
        <v>0</v>
      </c>
      <c r="AI174">
        <v>2</v>
      </c>
      <c r="AJ174">
        <v>0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380</v>
      </c>
      <c r="AV174">
        <v>44.810001373291023</v>
      </c>
      <c r="AW174">
        <v>44.860000610351563</v>
      </c>
      <c r="AX174">
        <v>45.060001373291023</v>
      </c>
      <c r="AY174">
        <v>43.470001220703118</v>
      </c>
      <c r="AZ174">
        <v>43.869998931884773</v>
      </c>
      <c r="BA174" s="2">
        <f t="shared" si="52"/>
        <v>1.1145616669697711E-3</v>
      </c>
      <c r="BB174" s="2">
        <f t="shared" si="53"/>
        <v>4.4385432055936702E-3</v>
      </c>
      <c r="BC174" s="2">
        <f t="shared" si="54"/>
        <v>3.0985273534028801E-2</v>
      </c>
      <c r="BD174" s="2">
        <f t="shared" si="55"/>
        <v>9.1177962370757593E-3</v>
      </c>
      <c r="BE174">
        <v>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1</v>
      </c>
      <c r="BP174">
        <v>0</v>
      </c>
      <c r="BQ174">
        <v>1</v>
      </c>
      <c r="BR174">
        <v>191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4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 t="s">
        <v>755</v>
      </c>
      <c r="CN174">
        <v>43.869998931884773</v>
      </c>
      <c r="CO174">
        <v>43.720001220703118</v>
      </c>
      <c r="CP174">
        <v>44.630001068115227</v>
      </c>
      <c r="CQ174">
        <v>43.5</v>
      </c>
      <c r="CR174">
        <v>44.450000762939453</v>
      </c>
      <c r="CS174" s="2">
        <f t="shared" si="56"/>
        <v>-3.430871614674702E-3</v>
      </c>
      <c r="CT174" s="2">
        <f t="shared" si="57"/>
        <v>2.0389868376280096E-2</v>
      </c>
      <c r="CU174" s="2">
        <f t="shared" si="58"/>
        <v>5.0320497383458118E-3</v>
      </c>
      <c r="CV174" s="2">
        <f t="shared" si="59"/>
        <v>2.13723452561001E-2</v>
      </c>
      <c r="CW174">
        <v>2</v>
      </c>
      <c r="CX174">
        <v>41</v>
      </c>
      <c r="CY174">
        <v>75</v>
      </c>
      <c r="CZ174">
        <v>71</v>
      </c>
      <c r="DA174">
        <v>2</v>
      </c>
      <c r="DB174">
        <v>0</v>
      </c>
      <c r="DC174">
        <v>0</v>
      </c>
      <c r="DD174">
        <v>0</v>
      </c>
      <c r="DE174">
        <v>0</v>
      </c>
      <c r="DF174">
        <v>2</v>
      </c>
      <c r="DG174">
        <v>0</v>
      </c>
      <c r="DH174">
        <v>1</v>
      </c>
      <c r="DI174">
        <v>1</v>
      </c>
      <c r="DJ174">
        <v>1</v>
      </c>
      <c r="DK174">
        <v>1</v>
      </c>
      <c r="DL174">
        <v>5</v>
      </c>
      <c r="DM174">
        <v>1</v>
      </c>
      <c r="DN174">
        <v>0</v>
      </c>
      <c r="DO174">
        <v>0</v>
      </c>
      <c r="DP174">
        <v>0</v>
      </c>
      <c r="DQ174">
        <v>1</v>
      </c>
      <c r="DR174">
        <v>1</v>
      </c>
      <c r="DS174">
        <v>0</v>
      </c>
      <c r="DT174">
        <v>0</v>
      </c>
      <c r="DU174">
        <v>1</v>
      </c>
      <c r="DV174">
        <v>1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577</v>
      </c>
      <c r="EF174">
        <v>44.450000762939453</v>
      </c>
      <c r="EG174">
        <v>44.540000915527337</v>
      </c>
      <c r="EH174">
        <v>44.799999237060547</v>
      </c>
      <c r="EI174">
        <v>44.009998321533203</v>
      </c>
      <c r="EJ174">
        <v>44.279998779296882</v>
      </c>
      <c r="EK174" s="2">
        <f t="shared" si="60"/>
        <v>2.0206589748072989E-3</v>
      </c>
      <c r="EL174" s="2">
        <f t="shared" si="61"/>
        <v>5.8035340616284792E-3</v>
      </c>
      <c r="EM174" s="2">
        <f t="shared" si="62"/>
        <v>1.1899474250108621E-2</v>
      </c>
      <c r="EN174" s="2">
        <f t="shared" si="63"/>
        <v>6.0975714816396964E-3</v>
      </c>
      <c r="EO174">
        <v>55</v>
      </c>
      <c r="EP174">
        <v>11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10</v>
      </c>
      <c r="EY174">
        <v>8</v>
      </c>
      <c r="EZ174">
        <v>14</v>
      </c>
      <c r="FA174">
        <v>23</v>
      </c>
      <c r="FB174">
        <v>80</v>
      </c>
      <c r="FC174">
        <v>0</v>
      </c>
      <c r="FD174">
        <v>0</v>
      </c>
      <c r="FE174">
        <v>0</v>
      </c>
      <c r="FF174">
        <v>0</v>
      </c>
      <c r="FG174">
        <v>11</v>
      </c>
      <c r="FH174">
        <v>0</v>
      </c>
      <c r="FI174">
        <v>33</v>
      </c>
      <c r="FJ174">
        <v>0</v>
      </c>
      <c r="FK174">
        <v>1</v>
      </c>
      <c r="FL174">
        <v>0</v>
      </c>
      <c r="FM174">
        <v>1</v>
      </c>
      <c r="FN174">
        <v>0</v>
      </c>
      <c r="FO174">
        <v>69</v>
      </c>
      <c r="FP174">
        <v>13</v>
      </c>
      <c r="FQ174">
        <v>1</v>
      </c>
      <c r="FR174">
        <v>1</v>
      </c>
      <c r="FS174">
        <v>2</v>
      </c>
      <c r="FT174">
        <v>1</v>
      </c>
      <c r="FU174">
        <v>1</v>
      </c>
      <c r="FV174">
        <v>1</v>
      </c>
      <c r="FW174" t="s">
        <v>457</v>
      </c>
      <c r="FX174">
        <v>44.279998779296882</v>
      </c>
      <c r="FY174">
        <v>44.549999237060547</v>
      </c>
      <c r="FZ174">
        <v>45.159999847412109</v>
      </c>
      <c r="GA174">
        <v>44.130001068115227</v>
      </c>
      <c r="GB174">
        <v>44.990001678466797</v>
      </c>
      <c r="GC174">
        <v>396</v>
      </c>
      <c r="GD174">
        <v>416</v>
      </c>
      <c r="GE174">
        <v>257</v>
      </c>
      <c r="GF174">
        <v>140</v>
      </c>
      <c r="GG174">
        <v>0</v>
      </c>
      <c r="GH174">
        <v>73</v>
      </c>
      <c r="GI174">
        <v>0</v>
      </c>
      <c r="GJ174">
        <v>73</v>
      </c>
      <c r="GK174">
        <v>0</v>
      </c>
      <c r="GL174">
        <v>277</v>
      </c>
      <c r="GM174">
        <v>0</v>
      </c>
      <c r="GN174">
        <v>81</v>
      </c>
      <c r="GO174">
        <v>4</v>
      </c>
      <c r="GP174">
        <v>2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1</v>
      </c>
      <c r="GW174">
        <v>1.6</v>
      </c>
      <c r="GX174" t="s">
        <v>218</v>
      </c>
      <c r="GY174">
        <v>1197831</v>
      </c>
      <c r="GZ174">
        <v>1253925</v>
      </c>
      <c r="HA174">
        <v>0.69699999999999995</v>
      </c>
      <c r="HB174">
        <v>2.0289999999999999</v>
      </c>
      <c r="HC174">
        <v>0.47</v>
      </c>
      <c r="HD174">
        <v>2.6</v>
      </c>
      <c r="HE174">
        <v>0</v>
      </c>
      <c r="HF174" s="2">
        <f t="shared" si="64"/>
        <v>6.0606164396755924E-3</v>
      </c>
      <c r="HG174" s="2">
        <f t="shared" si="65"/>
        <v>1.3507542347490076E-2</v>
      </c>
      <c r="HH174" s="2">
        <f t="shared" si="66"/>
        <v>9.4275684879457922E-3</v>
      </c>
      <c r="HI174" s="2">
        <f t="shared" si="67"/>
        <v>1.9115371821894933E-2</v>
      </c>
      <c r="HJ174" s="3">
        <f t="shared" si="68"/>
        <v>45.15176023833579</v>
      </c>
      <c r="HK174" t="str">
        <f t="shared" si="69"/>
        <v>LKQ</v>
      </c>
    </row>
    <row r="175" spans="1:219" x14ac:dyDescent="0.25">
      <c r="A175">
        <v>166</v>
      </c>
      <c r="B175" t="s">
        <v>756</v>
      </c>
      <c r="C175">
        <v>10</v>
      </c>
      <c r="D175">
        <v>0</v>
      </c>
      <c r="E175">
        <v>5</v>
      </c>
      <c r="F175">
        <v>1</v>
      </c>
      <c r="G175" t="s">
        <v>218</v>
      </c>
      <c r="H175" t="s">
        <v>218</v>
      </c>
      <c r="I175">
        <v>5</v>
      </c>
      <c r="J175">
        <v>1</v>
      </c>
      <c r="K175" t="s">
        <v>218</v>
      </c>
      <c r="L175" t="s">
        <v>218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4</v>
      </c>
      <c r="W175">
        <v>2</v>
      </c>
      <c r="X175">
        <v>0</v>
      </c>
      <c r="Y175">
        <v>23</v>
      </c>
      <c r="Z175">
        <v>142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242</v>
      </c>
      <c r="AV175">
        <v>54.259998321533203</v>
      </c>
      <c r="AW175">
        <v>53.939998626708977</v>
      </c>
      <c r="AX175">
        <v>54.130001068115227</v>
      </c>
      <c r="AY175">
        <v>53.529998779296882</v>
      </c>
      <c r="AZ175">
        <v>53.930000305175781</v>
      </c>
      <c r="BA175" s="2">
        <f t="shared" si="52"/>
        <v>-5.9325121055116004E-3</v>
      </c>
      <c r="BB175" s="2">
        <f t="shared" si="53"/>
        <v>3.510113387346081E-3</v>
      </c>
      <c r="BC175" s="2">
        <f t="shared" si="54"/>
        <v>7.6010355552563746E-3</v>
      </c>
      <c r="BD175" s="2">
        <f t="shared" si="55"/>
        <v>7.4170503173631719E-3</v>
      </c>
      <c r="BE175">
        <v>23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38</v>
      </c>
      <c r="BO175">
        <v>46</v>
      </c>
      <c r="BP175">
        <v>43</v>
      </c>
      <c r="BQ175">
        <v>16</v>
      </c>
      <c r="BR175">
        <v>27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751</v>
      </c>
      <c r="CN175">
        <v>53.930000305175781</v>
      </c>
      <c r="CO175">
        <v>53.770000457763672</v>
      </c>
      <c r="CP175">
        <v>54.840000152587891</v>
      </c>
      <c r="CQ175">
        <v>53.770000457763672</v>
      </c>
      <c r="CR175">
        <v>54.810001373291023</v>
      </c>
      <c r="CS175" s="2">
        <f t="shared" si="56"/>
        <v>-2.9756341091682348E-3</v>
      </c>
      <c r="CT175" s="2">
        <f t="shared" si="57"/>
        <v>1.9511299997210574E-2</v>
      </c>
      <c r="CU175" s="2">
        <f t="shared" si="58"/>
        <v>0</v>
      </c>
      <c r="CV175" s="2">
        <f t="shared" si="59"/>
        <v>1.8974655892531E-2</v>
      </c>
      <c r="CW175">
        <v>0</v>
      </c>
      <c r="CX175">
        <v>5</v>
      </c>
      <c r="CY175">
        <v>56</v>
      </c>
      <c r="CZ175">
        <v>95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340</v>
      </c>
      <c r="EF175">
        <v>54.810001373291023</v>
      </c>
      <c r="EG175">
        <v>54.569999694824219</v>
      </c>
      <c r="EH175">
        <v>54.799999237060547</v>
      </c>
      <c r="EI175">
        <v>54.220001220703118</v>
      </c>
      <c r="EJ175">
        <v>54.279998779296882</v>
      </c>
      <c r="EK175" s="2">
        <f t="shared" si="60"/>
        <v>-4.3980516732451402E-3</v>
      </c>
      <c r="EL175" s="2">
        <f t="shared" si="61"/>
        <v>4.1970719970517711E-3</v>
      </c>
      <c r="EM175" s="2">
        <f t="shared" si="62"/>
        <v>6.4137525394616368E-3</v>
      </c>
      <c r="EN175" s="2">
        <f t="shared" si="63"/>
        <v>1.1053345604835618E-3</v>
      </c>
      <c r="EO175">
        <v>66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31</v>
      </c>
      <c r="EY175">
        <v>21</v>
      </c>
      <c r="EZ175">
        <v>29</v>
      </c>
      <c r="FA175">
        <v>30</v>
      </c>
      <c r="FB175">
        <v>6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389</v>
      </c>
      <c r="FX175">
        <v>54.279998779296882</v>
      </c>
      <c r="FY175">
        <v>54.400001525878913</v>
      </c>
      <c r="FZ175">
        <v>55.400001525878913</v>
      </c>
      <c r="GA175">
        <v>54.259998321533203</v>
      </c>
      <c r="GB175">
        <v>55.209999084472663</v>
      </c>
      <c r="GC175">
        <v>246</v>
      </c>
      <c r="GD175">
        <v>458</v>
      </c>
      <c r="GE175">
        <v>222</v>
      </c>
      <c r="GF175">
        <v>117</v>
      </c>
      <c r="GG175">
        <v>0</v>
      </c>
      <c r="GH175">
        <v>95</v>
      </c>
      <c r="GI175">
        <v>0</v>
      </c>
      <c r="GJ175">
        <v>95</v>
      </c>
      <c r="GK175">
        <v>0</v>
      </c>
      <c r="GL175">
        <v>175</v>
      </c>
      <c r="GM175">
        <v>0</v>
      </c>
      <c r="GN175">
        <v>6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3</v>
      </c>
      <c r="GX175" t="s">
        <v>222</v>
      </c>
      <c r="GY175">
        <v>377617</v>
      </c>
      <c r="GZ175">
        <v>888425</v>
      </c>
      <c r="HA175">
        <v>0.29199999999999998</v>
      </c>
      <c r="HB175">
        <v>0.46500000000000002</v>
      </c>
      <c r="HD175">
        <v>2.13</v>
      </c>
      <c r="HF175" s="2">
        <f t="shared" si="64"/>
        <v>2.2059327797067096E-3</v>
      </c>
      <c r="HG175" s="2">
        <f t="shared" si="65"/>
        <v>1.8050541019080546E-2</v>
      </c>
      <c r="HH175" s="2">
        <f t="shared" si="66"/>
        <v>2.5735882429912538E-3</v>
      </c>
      <c r="HI175" s="2">
        <f t="shared" si="67"/>
        <v>1.7207041816572621E-2</v>
      </c>
      <c r="HJ175" s="3">
        <f t="shared" si="68"/>
        <v>55.381950984859834</v>
      </c>
      <c r="HK175" t="str">
        <f t="shared" si="69"/>
        <v>L</v>
      </c>
    </row>
    <row r="176" spans="1:219" x14ac:dyDescent="0.25">
      <c r="A176">
        <v>167</v>
      </c>
      <c r="B176" t="s">
        <v>757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71</v>
      </c>
      <c r="N176">
        <v>123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394</v>
      </c>
      <c r="AV176">
        <v>322.26998901367188</v>
      </c>
      <c r="AW176">
        <v>322.79998779296881</v>
      </c>
      <c r="AX176">
        <v>323.64999389648438</v>
      </c>
      <c r="AY176">
        <v>314.82998657226563</v>
      </c>
      <c r="AZ176">
        <v>316.29000854492188</v>
      </c>
      <c r="BA176" s="2">
        <f t="shared" si="52"/>
        <v>1.6418797996883283E-3</v>
      </c>
      <c r="BB176" s="2">
        <f t="shared" si="53"/>
        <v>2.6263127438446165E-3</v>
      </c>
      <c r="BC176" s="2">
        <f t="shared" si="54"/>
        <v>2.4690215372048963E-2</v>
      </c>
      <c r="BD176" s="2">
        <f t="shared" si="55"/>
        <v>4.6160862917327128E-3</v>
      </c>
      <c r="BE176">
        <v>10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4</v>
      </c>
      <c r="BO176">
        <v>2</v>
      </c>
      <c r="BP176">
        <v>3</v>
      </c>
      <c r="BQ176">
        <v>3</v>
      </c>
      <c r="BR176">
        <v>177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11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 t="s">
        <v>758</v>
      </c>
      <c r="CN176">
        <v>316.29000854492188</v>
      </c>
      <c r="CO176">
        <v>316.89999389648438</v>
      </c>
      <c r="CP176">
        <v>326.67999267578119</v>
      </c>
      <c r="CQ176">
        <v>316.70001220703119</v>
      </c>
      <c r="CR176">
        <v>326.67999267578119</v>
      </c>
      <c r="CS176" s="2">
        <f t="shared" si="56"/>
        <v>1.924851256897675E-3</v>
      </c>
      <c r="CT176" s="2">
        <f t="shared" si="57"/>
        <v>2.9937550503752908E-2</v>
      </c>
      <c r="CU176" s="2">
        <f t="shared" si="58"/>
        <v>6.3105614801151066E-4</v>
      </c>
      <c r="CV176" s="2">
        <f t="shared" si="59"/>
        <v>3.0549714376462589E-2</v>
      </c>
      <c r="CW176">
        <v>0</v>
      </c>
      <c r="CX176">
        <v>4</v>
      </c>
      <c r="CY176">
        <v>6</v>
      </c>
      <c r="CZ176">
        <v>10</v>
      </c>
      <c r="DA176">
        <v>175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1</v>
      </c>
      <c r="DM176">
        <v>1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617</v>
      </c>
      <c r="EF176">
        <v>326.67999267578119</v>
      </c>
      <c r="EG176">
        <v>326.17999267578119</v>
      </c>
      <c r="EH176">
        <v>338.8800048828125</v>
      </c>
      <c r="EI176">
        <v>326.17999267578119</v>
      </c>
      <c r="EJ176">
        <v>338.75</v>
      </c>
      <c r="EK176" s="2">
        <f t="shared" si="60"/>
        <v>-1.5328959814435716E-3</v>
      </c>
      <c r="EL176" s="2">
        <f t="shared" si="61"/>
        <v>3.7476428305125542E-2</v>
      </c>
      <c r="EM176" s="2">
        <f t="shared" si="62"/>
        <v>0</v>
      </c>
      <c r="EN176" s="2">
        <f t="shared" si="63"/>
        <v>3.7107032691420794E-2</v>
      </c>
      <c r="EO176">
        <v>0</v>
      </c>
      <c r="EP176">
        <v>2</v>
      </c>
      <c r="EQ176">
        <v>11</v>
      </c>
      <c r="ER176">
        <v>15</v>
      </c>
      <c r="ES176">
        <v>167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396</v>
      </c>
      <c r="FX176">
        <v>338.75</v>
      </c>
      <c r="FY176">
        <v>338.6099853515625</v>
      </c>
      <c r="FZ176">
        <v>342.45999145507813</v>
      </c>
      <c r="GA176">
        <v>336.70999145507813</v>
      </c>
      <c r="GB176">
        <v>340.98001098632813</v>
      </c>
      <c r="GC176">
        <v>595</v>
      </c>
      <c r="GD176">
        <v>191</v>
      </c>
      <c r="GE176">
        <v>390</v>
      </c>
      <c r="GF176">
        <v>1</v>
      </c>
      <c r="GG176">
        <v>0</v>
      </c>
      <c r="GH176">
        <v>367</v>
      </c>
      <c r="GI176">
        <v>0</v>
      </c>
      <c r="GJ176">
        <v>367</v>
      </c>
      <c r="GK176">
        <v>1</v>
      </c>
      <c r="GL176">
        <v>177</v>
      </c>
      <c r="GM176">
        <v>1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2.1</v>
      </c>
      <c r="GX176" t="s">
        <v>218</v>
      </c>
      <c r="GY176">
        <v>2146311</v>
      </c>
      <c r="GZ176">
        <v>2983025</v>
      </c>
      <c r="HA176">
        <v>1.3879999999999999</v>
      </c>
      <c r="HB176">
        <v>2.4049999999999998</v>
      </c>
      <c r="HC176">
        <v>2.19</v>
      </c>
      <c r="HD176">
        <v>1.28</v>
      </c>
      <c r="HE176">
        <v>0</v>
      </c>
      <c r="HF176" s="2">
        <f t="shared" si="64"/>
        <v>-4.1349828562231572E-4</v>
      </c>
      <c r="HG176" s="2">
        <f t="shared" si="65"/>
        <v>1.1242206971848967E-2</v>
      </c>
      <c r="HH176" s="2">
        <f t="shared" si="66"/>
        <v>5.6111573157291428E-3</v>
      </c>
      <c r="HI176" s="2">
        <f t="shared" si="67"/>
        <v>1.2522785482053433E-2</v>
      </c>
      <c r="HJ176" s="3">
        <f t="shared" si="68"/>
        <v>342.41670888961949</v>
      </c>
      <c r="HK176" t="str">
        <f t="shared" si="69"/>
        <v>LULU</v>
      </c>
    </row>
    <row r="177" spans="1:219" x14ac:dyDescent="0.25">
      <c r="A177">
        <v>168</v>
      </c>
      <c r="B177" t="s">
        <v>759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11</v>
      </c>
      <c r="N177">
        <v>7</v>
      </c>
      <c r="O177">
        <v>2</v>
      </c>
      <c r="P177">
        <v>0</v>
      </c>
      <c r="Q177">
        <v>0</v>
      </c>
      <c r="R177">
        <v>1</v>
      </c>
      <c r="S177">
        <v>2</v>
      </c>
      <c r="T177">
        <v>0</v>
      </c>
      <c r="U177">
        <v>0</v>
      </c>
      <c r="V177">
        <v>2</v>
      </c>
      <c r="W177">
        <v>3</v>
      </c>
      <c r="X177">
        <v>1</v>
      </c>
      <c r="Y177">
        <v>4</v>
      </c>
      <c r="Z177">
        <v>174</v>
      </c>
      <c r="AA177">
        <v>1</v>
      </c>
      <c r="AB177">
        <v>0</v>
      </c>
      <c r="AC177">
        <v>0</v>
      </c>
      <c r="AD177">
        <v>0</v>
      </c>
      <c r="AE177">
        <v>9</v>
      </c>
      <c r="AF177">
        <v>2</v>
      </c>
      <c r="AG177">
        <v>7</v>
      </c>
      <c r="AH177">
        <v>0</v>
      </c>
      <c r="AI177">
        <v>2</v>
      </c>
      <c r="AJ177">
        <v>1</v>
      </c>
      <c r="AK177">
        <v>2</v>
      </c>
      <c r="AL177">
        <v>1</v>
      </c>
      <c r="AM177">
        <v>20</v>
      </c>
      <c r="AN177">
        <v>9</v>
      </c>
      <c r="AO177">
        <v>8</v>
      </c>
      <c r="AP177">
        <v>5</v>
      </c>
      <c r="AQ177">
        <v>3</v>
      </c>
      <c r="AR177">
        <v>2</v>
      </c>
      <c r="AS177">
        <v>2</v>
      </c>
      <c r="AT177">
        <v>2</v>
      </c>
      <c r="AU177" t="s">
        <v>627</v>
      </c>
      <c r="AV177">
        <v>16.79999923706055</v>
      </c>
      <c r="AW177">
        <v>16.530000686645511</v>
      </c>
      <c r="AX177">
        <v>16.569999694824219</v>
      </c>
      <c r="AY177">
        <v>15.560000419616699</v>
      </c>
      <c r="AZ177">
        <v>16</v>
      </c>
      <c r="BA177" s="2">
        <f t="shared" si="52"/>
        <v>-1.6333849921323251E-2</v>
      </c>
      <c r="BB177" s="2">
        <f t="shared" si="53"/>
        <v>2.413941395014163E-3</v>
      </c>
      <c r="BC177" s="2">
        <f t="shared" si="54"/>
        <v>5.8681199439542087E-2</v>
      </c>
      <c r="BD177" s="2">
        <f t="shared" si="55"/>
        <v>2.7499973773956299E-2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195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760</v>
      </c>
      <c r="CN177">
        <v>16</v>
      </c>
      <c r="CO177">
        <v>15.94999980926514</v>
      </c>
      <c r="CP177">
        <v>16.729999542236332</v>
      </c>
      <c r="CQ177">
        <v>15.77999973297119</v>
      </c>
      <c r="CR177">
        <v>16.670000076293949</v>
      </c>
      <c r="CS177" s="2">
        <f t="shared" si="56"/>
        <v>-3.1348082340298955E-3</v>
      </c>
      <c r="CT177" s="2">
        <f t="shared" si="57"/>
        <v>4.6622818548321843E-2</v>
      </c>
      <c r="CU177" s="2">
        <f t="shared" si="58"/>
        <v>1.0658312120806368E-2</v>
      </c>
      <c r="CV177" s="2">
        <f t="shared" si="59"/>
        <v>5.3389342486471203E-2</v>
      </c>
      <c r="CW177">
        <v>0</v>
      </c>
      <c r="CX177">
        <v>0</v>
      </c>
      <c r="CY177">
        <v>2</v>
      </c>
      <c r="CZ177">
        <v>2</v>
      </c>
      <c r="DA177">
        <v>190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0</v>
      </c>
      <c r="DP177">
        <v>0</v>
      </c>
      <c r="DQ177">
        <v>1</v>
      </c>
      <c r="DR177">
        <v>1</v>
      </c>
      <c r="DS177">
        <v>0</v>
      </c>
      <c r="DT177">
        <v>0</v>
      </c>
      <c r="DU177">
        <v>1</v>
      </c>
      <c r="DV177">
        <v>1</v>
      </c>
      <c r="DW177">
        <v>0</v>
      </c>
      <c r="DX177">
        <v>0</v>
      </c>
      <c r="DY177">
        <v>1</v>
      </c>
      <c r="DZ177">
        <v>1</v>
      </c>
      <c r="EA177">
        <v>0</v>
      </c>
      <c r="EB177">
        <v>0</v>
      </c>
      <c r="EC177">
        <v>1</v>
      </c>
      <c r="ED177">
        <v>1</v>
      </c>
      <c r="EE177" t="s">
        <v>761</v>
      </c>
      <c r="EF177">
        <v>16.670000076293949</v>
      </c>
      <c r="EG177">
        <v>16.819999694824219</v>
      </c>
      <c r="EH177">
        <v>17.329999923706051</v>
      </c>
      <c r="EI177">
        <v>16.680000305175781</v>
      </c>
      <c r="EJ177">
        <v>16.89999961853027</v>
      </c>
      <c r="EK177" s="2">
        <f t="shared" si="60"/>
        <v>8.9179322979671127E-3</v>
      </c>
      <c r="EL177" s="2">
        <f t="shared" si="61"/>
        <v>2.9428749632260165E-2</v>
      </c>
      <c r="EM177" s="2">
        <f t="shared" si="62"/>
        <v>8.3233883584146184E-3</v>
      </c>
      <c r="EN177" s="2">
        <f t="shared" si="63"/>
        <v>1.3017711143216038E-2</v>
      </c>
      <c r="EO177">
        <v>11</v>
      </c>
      <c r="EP177">
        <v>45</v>
      </c>
      <c r="EQ177">
        <v>54</v>
      </c>
      <c r="ER177">
        <v>18</v>
      </c>
      <c r="ES177">
        <v>66</v>
      </c>
      <c r="ET177">
        <v>1</v>
      </c>
      <c r="EU177">
        <v>1</v>
      </c>
      <c r="EV177">
        <v>0</v>
      </c>
      <c r="EW177">
        <v>0</v>
      </c>
      <c r="EX177">
        <v>6</v>
      </c>
      <c r="EY177">
        <v>2</v>
      </c>
      <c r="EZ177">
        <v>1</v>
      </c>
      <c r="FA177">
        <v>1</v>
      </c>
      <c r="FB177">
        <v>3</v>
      </c>
      <c r="FC177">
        <v>1</v>
      </c>
      <c r="FD177">
        <v>13</v>
      </c>
      <c r="FE177">
        <v>1</v>
      </c>
      <c r="FF177">
        <v>13</v>
      </c>
      <c r="FG177">
        <v>2</v>
      </c>
      <c r="FH177">
        <v>1</v>
      </c>
      <c r="FI177">
        <v>3</v>
      </c>
      <c r="FJ177">
        <v>3</v>
      </c>
      <c r="FK177">
        <v>1</v>
      </c>
      <c r="FL177">
        <v>1</v>
      </c>
      <c r="FM177">
        <v>1</v>
      </c>
      <c r="FN177">
        <v>1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762</v>
      </c>
      <c r="FX177">
        <v>16.89999961853027</v>
      </c>
      <c r="FY177">
        <v>17</v>
      </c>
      <c r="FZ177">
        <v>17.059999465942379</v>
      </c>
      <c r="GA177">
        <v>16.60000038146973</v>
      </c>
      <c r="GB177">
        <v>16.920000076293949</v>
      </c>
      <c r="GC177">
        <v>408</v>
      </c>
      <c r="GD177">
        <v>393</v>
      </c>
      <c r="GE177">
        <v>388</v>
      </c>
      <c r="GF177">
        <v>14</v>
      </c>
      <c r="GG177">
        <v>0</v>
      </c>
      <c r="GH177">
        <v>276</v>
      </c>
      <c r="GI177">
        <v>0</v>
      </c>
      <c r="GJ177">
        <v>276</v>
      </c>
      <c r="GK177">
        <v>14</v>
      </c>
      <c r="GL177">
        <v>373</v>
      </c>
      <c r="GM177">
        <v>14</v>
      </c>
      <c r="GN177">
        <v>4</v>
      </c>
      <c r="GO177">
        <v>4</v>
      </c>
      <c r="GP177">
        <v>2</v>
      </c>
      <c r="GQ177">
        <v>3</v>
      </c>
      <c r="GR177">
        <v>2</v>
      </c>
      <c r="GS177">
        <v>3</v>
      </c>
      <c r="GT177">
        <v>1</v>
      </c>
      <c r="GU177">
        <v>3</v>
      </c>
      <c r="GV177">
        <v>1</v>
      </c>
      <c r="GW177">
        <v>3.5</v>
      </c>
      <c r="GX177" t="s">
        <v>222</v>
      </c>
      <c r="GY177">
        <v>14310433</v>
      </c>
      <c r="GZ177">
        <v>14201000</v>
      </c>
      <c r="HA177">
        <v>0.36499999999999999</v>
      </c>
      <c r="HB177">
        <v>1.1539999999999999</v>
      </c>
      <c r="HC177">
        <v>-2.17</v>
      </c>
      <c r="HD177">
        <v>1.81</v>
      </c>
      <c r="HF177" s="2">
        <f t="shared" si="64"/>
        <v>5.8823753805723467E-3</v>
      </c>
      <c r="HG177" s="2">
        <f t="shared" si="65"/>
        <v>3.5169676330975008E-3</v>
      </c>
      <c r="HH177" s="2">
        <f t="shared" si="66"/>
        <v>2.3529389325310013E-2</v>
      </c>
      <c r="HI177" s="2">
        <f t="shared" si="67"/>
        <v>1.8912511429155399E-2</v>
      </c>
      <c r="HJ177" s="3">
        <f t="shared" si="68"/>
        <v>17.059788449762657</v>
      </c>
      <c r="HK177" t="str">
        <f t="shared" si="69"/>
        <v>M</v>
      </c>
    </row>
    <row r="178" spans="1:219" x14ac:dyDescent="0.25">
      <c r="A178">
        <v>169</v>
      </c>
      <c r="B178" t="s">
        <v>763</v>
      </c>
      <c r="C178">
        <v>10</v>
      </c>
      <c r="D178">
        <v>0</v>
      </c>
      <c r="E178">
        <v>5</v>
      </c>
      <c r="F178">
        <v>1</v>
      </c>
      <c r="G178" t="s">
        <v>218</v>
      </c>
      <c r="H178" t="s">
        <v>218</v>
      </c>
      <c r="I178">
        <v>5</v>
      </c>
      <c r="J178">
        <v>1</v>
      </c>
      <c r="K178" t="s">
        <v>218</v>
      </c>
      <c r="L178" t="s">
        <v>218</v>
      </c>
      <c r="M178">
        <v>50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102</v>
      </c>
      <c r="W178">
        <v>20</v>
      </c>
      <c r="X178">
        <v>22</v>
      </c>
      <c r="Y178">
        <v>15</v>
      </c>
      <c r="Z178">
        <v>8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386</v>
      </c>
      <c r="AV178">
        <v>127.15000152587891</v>
      </c>
      <c r="AW178">
        <v>127.379997253418</v>
      </c>
      <c r="AX178">
        <v>128.86000061035159</v>
      </c>
      <c r="AY178">
        <v>127.2600021362305</v>
      </c>
      <c r="AZ178">
        <v>127.34999847412109</v>
      </c>
      <c r="BA178" s="2">
        <f t="shared" si="52"/>
        <v>1.8055874744723477E-3</v>
      </c>
      <c r="BB178" s="2">
        <f t="shared" si="53"/>
        <v>1.1485358916059951E-2</v>
      </c>
      <c r="BC178" s="2">
        <f t="shared" si="54"/>
        <v>9.4202480589455906E-4</v>
      </c>
      <c r="BD178" s="2">
        <f t="shared" si="55"/>
        <v>7.0668503312842912E-4</v>
      </c>
      <c r="BE178">
        <v>138</v>
      </c>
      <c r="BF178">
        <v>43</v>
      </c>
      <c r="BG178">
        <v>7</v>
      </c>
      <c r="BH178">
        <v>0</v>
      </c>
      <c r="BI178">
        <v>0</v>
      </c>
      <c r="BJ178">
        <v>1</v>
      </c>
      <c r="BK178">
        <v>7</v>
      </c>
      <c r="BL178">
        <v>0</v>
      </c>
      <c r="BM178">
        <v>0</v>
      </c>
      <c r="BN178">
        <v>21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1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261</v>
      </c>
      <c r="CN178">
        <v>127.34999847412109</v>
      </c>
      <c r="CO178">
        <v>127.7099990844727</v>
      </c>
      <c r="CP178">
        <v>128.13999938964841</v>
      </c>
      <c r="CQ178">
        <v>126.8199996948242</v>
      </c>
      <c r="CR178">
        <v>127.5299987792969</v>
      </c>
      <c r="CS178" s="2">
        <f t="shared" si="56"/>
        <v>2.8188913392246384E-3</v>
      </c>
      <c r="CT178" s="2">
        <f t="shared" si="57"/>
        <v>3.3557070955507751E-3</v>
      </c>
      <c r="CU178" s="2">
        <f t="shared" si="58"/>
        <v>6.9689092164177957E-3</v>
      </c>
      <c r="CV178" s="2">
        <f t="shared" si="59"/>
        <v>5.5673103682956082E-3</v>
      </c>
      <c r="CW178">
        <v>3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12</v>
      </c>
      <c r="DG178">
        <v>21</v>
      </c>
      <c r="DH178">
        <v>80</v>
      </c>
      <c r="DI178">
        <v>48</v>
      </c>
      <c r="DJ178">
        <v>34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224</v>
      </c>
      <c r="EF178">
        <v>127.5299987792969</v>
      </c>
      <c r="EG178">
        <v>127.2399978637695</v>
      </c>
      <c r="EH178">
        <v>127.6699981689453</v>
      </c>
      <c r="EI178">
        <v>126.5699996948242</v>
      </c>
      <c r="EJ178">
        <v>126.9100036621094</v>
      </c>
      <c r="EK178" s="2">
        <f t="shared" si="60"/>
        <v>-2.2791647311868335E-3</v>
      </c>
      <c r="EL178" s="2">
        <f t="shared" si="61"/>
        <v>3.3680607138943941E-3</v>
      </c>
      <c r="EM178" s="2">
        <f t="shared" si="62"/>
        <v>5.265625433777843E-3</v>
      </c>
      <c r="EN178" s="2">
        <f t="shared" si="63"/>
        <v>2.6790950868651464E-3</v>
      </c>
      <c r="EO178">
        <v>86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51</v>
      </c>
      <c r="EY178">
        <v>27</v>
      </c>
      <c r="EZ178">
        <v>32</v>
      </c>
      <c r="FA178">
        <v>15</v>
      </c>
      <c r="FB178">
        <v>1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273</v>
      </c>
      <c r="FX178">
        <v>126.9100036621094</v>
      </c>
      <c r="FY178">
        <v>127.2600021362305</v>
      </c>
      <c r="FZ178">
        <v>127.9700012207031</v>
      </c>
      <c r="GA178">
        <v>126.65000152587891</v>
      </c>
      <c r="GB178">
        <v>127.6699981689453</v>
      </c>
      <c r="GC178">
        <v>327</v>
      </c>
      <c r="GD178">
        <v>509</v>
      </c>
      <c r="GE178">
        <v>89</v>
      </c>
      <c r="GF178">
        <v>321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43</v>
      </c>
      <c r="GM178">
        <v>0</v>
      </c>
      <c r="GN178">
        <v>35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2.9</v>
      </c>
      <c r="GX178" t="s">
        <v>222</v>
      </c>
      <c r="GY178">
        <v>974284</v>
      </c>
      <c r="GZ178">
        <v>1468585</v>
      </c>
      <c r="HA178">
        <v>1.157</v>
      </c>
      <c r="HB178">
        <v>1.244</v>
      </c>
      <c r="HC178">
        <v>2.68</v>
      </c>
      <c r="HD178">
        <v>2.35</v>
      </c>
      <c r="HE178">
        <v>0.46700000000000003</v>
      </c>
      <c r="HF178" s="2">
        <f t="shared" si="64"/>
        <v>2.7502629910882703E-3</v>
      </c>
      <c r="HG178" s="2">
        <f t="shared" si="65"/>
        <v>5.5481681464401023E-3</v>
      </c>
      <c r="HH178" s="2">
        <f t="shared" si="66"/>
        <v>4.7933411921413649E-3</v>
      </c>
      <c r="HI178" s="2">
        <f t="shared" si="67"/>
        <v>7.9893213573688504E-3</v>
      </c>
      <c r="HJ178" s="3">
        <f t="shared" si="68"/>
        <v>127.96606202639863</v>
      </c>
      <c r="HK178" t="str">
        <f t="shared" si="69"/>
        <v>MMC</v>
      </c>
    </row>
    <row r="179" spans="1:219" x14ac:dyDescent="0.25">
      <c r="A179">
        <v>170</v>
      </c>
      <c r="B179" t="s">
        <v>764</v>
      </c>
      <c r="C179">
        <v>10</v>
      </c>
      <c r="D179">
        <v>0</v>
      </c>
      <c r="E179">
        <v>5</v>
      </c>
      <c r="F179">
        <v>1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19</v>
      </c>
      <c r="W179">
        <v>34</v>
      </c>
      <c r="X179">
        <v>52</v>
      </c>
      <c r="Y179">
        <v>35</v>
      </c>
      <c r="Z179">
        <v>54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526</v>
      </c>
      <c r="AV179">
        <v>64.550003051757813</v>
      </c>
      <c r="AW179">
        <v>64.379997253417969</v>
      </c>
      <c r="AX179">
        <v>64.849998474121094</v>
      </c>
      <c r="AY179">
        <v>62.950000762939453</v>
      </c>
      <c r="AZ179">
        <v>63.5</v>
      </c>
      <c r="BA179" s="2">
        <f t="shared" si="52"/>
        <v>-2.6406617830481149E-3</v>
      </c>
      <c r="BB179" s="2">
        <f t="shared" si="53"/>
        <v>7.2475132114410146E-3</v>
      </c>
      <c r="BC179" s="2">
        <f t="shared" si="54"/>
        <v>2.2211813474449893E-2</v>
      </c>
      <c r="BD179" s="2">
        <f t="shared" si="55"/>
        <v>8.6614053080401598E-3</v>
      </c>
      <c r="BE179">
        <v>27</v>
      </c>
      <c r="BF179">
        <v>2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</v>
      </c>
      <c r="BO179">
        <v>3</v>
      </c>
      <c r="BP179">
        <v>4</v>
      </c>
      <c r="BQ179">
        <v>2</v>
      </c>
      <c r="BR179">
        <v>156</v>
      </c>
      <c r="BS179">
        <v>0</v>
      </c>
      <c r="BT179">
        <v>0</v>
      </c>
      <c r="BU179">
        <v>0</v>
      </c>
      <c r="BV179">
        <v>0</v>
      </c>
      <c r="BW179">
        <v>4</v>
      </c>
      <c r="BX179">
        <v>0</v>
      </c>
      <c r="BY179">
        <v>0</v>
      </c>
      <c r="BZ179">
        <v>0</v>
      </c>
      <c r="CA179">
        <v>1</v>
      </c>
      <c r="CB179">
        <v>0</v>
      </c>
      <c r="CC179">
        <v>0</v>
      </c>
      <c r="CD179">
        <v>0</v>
      </c>
      <c r="CE179">
        <v>30</v>
      </c>
      <c r="CF179">
        <v>4</v>
      </c>
      <c r="CG179">
        <v>0</v>
      </c>
      <c r="CH179">
        <v>0</v>
      </c>
      <c r="CI179">
        <v>1</v>
      </c>
      <c r="CJ179">
        <v>1</v>
      </c>
      <c r="CK179">
        <v>0</v>
      </c>
      <c r="CL179">
        <v>0</v>
      </c>
      <c r="CM179" t="s">
        <v>765</v>
      </c>
      <c r="CN179">
        <v>63.5</v>
      </c>
      <c r="CO179">
        <v>63.930000305175781</v>
      </c>
      <c r="CP179">
        <v>64.620002746582031</v>
      </c>
      <c r="CQ179">
        <v>63.680000305175781</v>
      </c>
      <c r="CR179">
        <v>64.050003051757813</v>
      </c>
      <c r="CS179" s="2">
        <f t="shared" si="56"/>
        <v>6.7261114206653705E-3</v>
      </c>
      <c r="CT179" s="2">
        <f t="shared" si="57"/>
        <v>1.0677846055070717E-2</v>
      </c>
      <c r="CU179" s="2">
        <f t="shared" si="58"/>
        <v>3.910527120391083E-3</v>
      </c>
      <c r="CV179" s="2">
        <f t="shared" si="59"/>
        <v>5.7767795308774073E-3</v>
      </c>
      <c r="CW179">
        <v>82</v>
      </c>
      <c r="CX179">
        <v>105</v>
      </c>
      <c r="CY179">
        <v>4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5</v>
      </c>
      <c r="DG179">
        <v>1</v>
      </c>
      <c r="DH179">
        <v>1</v>
      </c>
      <c r="DI179">
        <v>0</v>
      </c>
      <c r="DJ179">
        <v>0</v>
      </c>
      <c r="DK179">
        <v>1</v>
      </c>
      <c r="DL179">
        <v>7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704</v>
      </c>
      <c r="EF179">
        <v>64.050003051757813</v>
      </c>
      <c r="EG179">
        <v>64.379997253417969</v>
      </c>
      <c r="EH179">
        <v>64.489997863769531</v>
      </c>
      <c r="EI179">
        <v>63.759998321533203</v>
      </c>
      <c r="EJ179">
        <v>64.069999694824219</v>
      </c>
      <c r="EK179" s="2">
        <f t="shared" si="60"/>
        <v>5.1257256250136773E-3</v>
      </c>
      <c r="EL179" s="2">
        <f t="shared" si="61"/>
        <v>1.7057003255595005E-3</v>
      </c>
      <c r="EM179" s="2">
        <f t="shared" si="62"/>
        <v>9.6303037952032433E-3</v>
      </c>
      <c r="EN179" s="2">
        <f t="shared" si="63"/>
        <v>4.8384793939066917E-3</v>
      </c>
      <c r="EO179">
        <v>45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22</v>
      </c>
      <c r="EY179">
        <v>19</v>
      </c>
      <c r="EZ179">
        <v>19</v>
      </c>
      <c r="FA179">
        <v>45</v>
      </c>
      <c r="FB179">
        <v>58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368</v>
      </c>
      <c r="FX179">
        <v>64.069999694824219</v>
      </c>
      <c r="FY179">
        <v>64</v>
      </c>
      <c r="FZ179">
        <v>64.830001831054688</v>
      </c>
      <c r="GA179">
        <v>63.840000152587891</v>
      </c>
      <c r="GB179">
        <v>64.75</v>
      </c>
      <c r="GC179">
        <v>268</v>
      </c>
      <c r="GD179">
        <v>531</v>
      </c>
      <c r="GE179">
        <v>236</v>
      </c>
      <c r="GF179">
        <v>170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268</v>
      </c>
      <c r="GM179">
        <v>0</v>
      </c>
      <c r="GN179">
        <v>58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2.4</v>
      </c>
      <c r="GX179" t="s">
        <v>218</v>
      </c>
      <c r="GY179">
        <v>1447102</v>
      </c>
      <c r="GZ179">
        <v>1695685</v>
      </c>
      <c r="HA179">
        <v>1.2749999999999999</v>
      </c>
      <c r="HB179">
        <v>1.804</v>
      </c>
      <c r="HC179">
        <v>1.65</v>
      </c>
      <c r="HD179">
        <v>3.25</v>
      </c>
      <c r="HE179">
        <v>0.22530001</v>
      </c>
      <c r="HF179" s="2">
        <f t="shared" si="64"/>
        <v>-1.093745231628418E-3</v>
      </c>
      <c r="HG179" s="2">
        <f t="shared" si="65"/>
        <v>1.2802742674875245E-2</v>
      </c>
      <c r="HH179" s="2">
        <f t="shared" si="66"/>
        <v>2.499997615814209E-3</v>
      </c>
      <c r="HI179" s="2">
        <f t="shared" si="67"/>
        <v>1.4054051697484304E-2</v>
      </c>
      <c r="HJ179" s="3">
        <f t="shared" si="68"/>
        <v>64.819375531192009</v>
      </c>
      <c r="HK179" t="str">
        <f t="shared" si="69"/>
        <v>MAS</v>
      </c>
    </row>
    <row r="180" spans="1:219" x14ac:dyDescent="0.25">
      <c r="A180">
        <v>171</v>
      </c>
      <c r="B180" t="s">
        <v>766</v>
      </c>
      <c r="C180">
        <v>9</v>
      </c>
      <c r="D180">
        <v>0</v>
      </c>
      <c r="E180">
        <v>5</v>
      </c>
      <c r="F180">
        <v>1</v>
      </c>
      <c r="G180" t="s">
        <v>218</v>
      </c>
      <c r="H180" t="s">
        <v>264</v>
      </c>
      <c r="I180">
        <v>6</v>
      </c>
      <c r="J180">
        <v>0</v>
      </c>
      <c r="K180" t="s">
        <v>218</v>
      </c>
      <c r="L180" t="s">
        <v>218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2</v>
      </c>
      <c r="Z180">
        <v>136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 t="s">
        <v>424</v>
      </c>
      <c r="AV180">
        <v>242.97999572753901</v>
      </c>
      <c r="AW180">
        <v>241.63999938964841</v>
      </c>
      <c r="AX180">
        <v>246.58000183105469</v>
      </c>
      <c r="AY180">
        <v>241.63999938964841</v>
      </c>
      <c r="AZ180">
        <v>243.50999450683599</v>
      </c>
      <c r="BA180" s="2">
        <f t="shared" si="52"/>
        <v>-5.54542435555061E-3</v>
      </c>
      <c r="BB180" s="2">
        <f t="shared" si="53"/>
        <v>2.0034075775499982E-2</v>
      </c>
      <c r="BC180" s="2">
        <f t="shared" si="54"/>
        <v>0</v>
      </c>
      <c r="BD180" s="2">
        <f t="shared" si="55"/>
        <v>7.6793362053773073E-3</v>
      </c>
      <c r="BE180">
        <v>1</v>
      </c>
      <c r="BF180">
        <v>69</v>
      </c>
      <c r="BG180">
        <v>28</v>
      </c>
      <c r="BH180">
        <v>14</v>
      </c>
      <c r="BI180">
        <v>2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237</v>
      </c>
      <c r="CN180">
        <v>243.50999450683599</v>
      </c>
      <c r="CO180">
        <v>244.25</v>
      </c>
      <c r="CP180">
        <v>248.63999938964841</v>
      </c>
      <c r="CQ180">
        <v>244.25</v>
      </c>
      <c r="CR180">
        <v>247.05999755859369</v>
      </c>
      <c r="CS180" s="2">
        <f t="shared" si="56"/>
        <v>3.0297051920736839E-3</v>
      </c>
      <c r="CT180" s="2">
        <f t="shared" si="57"/>
        <v>1.765604649463004E-2</v>
      </c>
      <c r="CU180" s="2">
        <f t="shared" si="58"/>
        <v>0</v>
      </c>
      <c r="CV180" s="2">
        <f t="shared" si="59"/>
        <v>1.1373745593627582E-2</v>
      </c>
      <c r="CW180">
        <v>0</v>
      </c>
      <c r="CX180">
        <v>13</v>
      </c>
      <c r="CY180">
        <v>96</v>
      </c>
      <c r="CZ180">
        <v>23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767</v>
      </c>
      <c r="EF180">
        <v>247.05999755859369</v>
      </c>
      <c r="EG180">
        <v>247.19000244140619</v>
      </c>
      <c r="EH180">
        <v>247.67999267578119</v>
      </c>
      <c r="EI180">
        <v>244.42999267578119</v>
      </c>
      <c r="EJ180">
        <v>245.36000061035159</v>
      </c>
      <c r="EK180" s="2">
        <f t="shared" si="60"/>
        <v>5.2593099044662139E-4</v>
      </c>
      <c r="EL180" s="2">
        <f t="shared" si="61"/>
        <v>1.9783198032325977E-3</v>
      </c>
      <c r="EM180" s="2">
        <f t="shared" si="62"/>
        <v>1.1165539618776532E-2</v>
      </c>
      <c r="EN180" s="2">
        <f t="shared" si="63"/>
        <v>3.7903812041772955E-3</v>
      </c>
      <c r="EO180">
        <v>2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2</v>
      </c>
      <c r="EY180">
        <v>2</v>
      </c>
      <c r="EZ180">
        <v>5</v>
      </c>
      <c r="FA180">
        <v>15</v>
      </c>
      <c r="FB180">
        <v>130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3</v>
      </c>
      <c r="FP180">
        <v>0</v>
      </c>
      <c r="FQ180">
        <v>0</v>
      </c>
      <c r="FR180">
        <v>0</v>
      </c>
      <c r="FS180">
        <v>1</v>
      </c>
      <c r="FT180">
        <v>0</v>
      </c>
      <c r="FU180">
        <v>0</v>
      </c>
      <c r="FV180">
        <v>0</v>
      </c>
      <c r="FW180" t="s">
        <v>351</v>
      </c>
      <c r="FX180">
        <v>245.36000061035159</v>
      </c>
      <c r="FY180">
        <v>244.88999938964841</v>
      </c>
      <c r="FZ180">
        <v>247.94000244140619</v>
      </c>
      <c r="GA180">
        <v>244.2799987792969</v>
      </c>
      <c r="GB180">
        <v>246.2799987792969</v>
      </c>
      <c r="GC180">
        <v>248</v>
      </c>
      <c r="GD180">
        <v>293</v>
      </c>
      <c r="GE180">
        <v>134</v>
      </c>
      <c r="GF180">
        <v>154</v>
      </c>
      <c r="GG180">
        <v>0</v>
      </c>
      <c r="GH180">
        <v>39</v>
      </c>
      <c r="GI180">
        <v>0</v>
      </c>
      <c r="GJ180">
        <v>23</v>
      </c>
      <c r="GK180">
        <v>0</v>
      </c>
      <c r="GL180">
        <v>266</v>
      </c>
      <c r="GM180">
        <v>0</v>
      </c>
      <c r="GN180">
        <v>130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</v>
      </c>
      <c r="GX180" t="s">
        <v>218</v>
      </c>
      <c r="GY180">
        <v>241968</v>
      </c>
      <c r="GZ180">
        <v>207285</v>
      </c>
      <c r="HA180">
        <v>3.5190000000000001</v>
      </c>
      <c r="HB180">
        <v>4.7089999999999996</v>
      </c>
      <c r="HC180">
        <v>4.91</v>
      </c>
      <c r="HD180">
        <v>2.2000000000000002</v>
      </c>
      <c r="HE180">
        <v>0</v>
      </c>
      <c r="HF180" s="2">
        <f t="shared" si="64"/>
        <v>-1.9192340310938416E-3</v>
      </c>
      <c r="HG180" s="2">
        <f t="shared" si="65"/>
        <v>1.2301375420364358E-2</v>
      </c>
      <c r="HH180" s="2">
        <f t="shared" si="66"/>
        <v>2.4909167866056237E-3</v>
      </c>
      <c r="HI180" s="2">
        <f t="shared" si="67"/>
        <v>8.1208381107403804E-3</v>
      </c>
      <c r="HJ180" s="3">
        <f t="shared" si="68"/>
        <v>247.90248320883327</v>
      </c>
      <c r="HK180" t="str">
        <f t="shared" si="69"/>
        <v>MASI</v>
      </c>
    </row>
    <row r="181" spans="1:219" x14ac:dyDescent="0.25">
      <c r="A181">
        <v>172</v>
      </c>
      <c r="B181" t="s">
        <v>768</v>
      </c>
      <c r="C181">
        <v>10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53</v>
      </c>
      <c r="N181">
        <v>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16</v>
      </c>
      <c r="W181">
        <v>8</v>
      </c>
      <c r="X181">
        <v>8</v>
      </c>
      <c r="Y181">
        <v>14</v>
      </c>
      <c r="Z181">
        <v>98</v>
      </c>
      <c r="AA181">
        <v>0</v>
      </c>
      <c r="AB181">
        <v>0</v>
      </c>
      <c r="AC181">
        <v>0</v>
      </c>
      <c r="AD181">
        <v>0</v>
      </c>
      <c r="AE181">
        <v>9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489</v>
      </c>
      <c r="AV181">
        <v>382.16000366210938</v>
      </c>
      <c r="AW181">
        <v>380.19000244140631</v>
      </c>
      <c r="AX181">
        <v>381.30999755859381</v>
      </c>
      <c r="AY181">
        <v>373.55999755859381</v>
      </c>
      <c r="AZ181">
        <v>376.6300048828125</v>
      </c>
      <c r="BA181" s="2">
        <f t="shared" si="52"/>
        <v>-5.1816228939547404E-3</v>
      </c>
      <c r="BB181" s="2">
        <f t="shared" si="53"/>
        <v>2.937229876894043E-3</v>
      </c>
      <c r="BC181" s="2">
        <f t="shared" si="54"/>
        <v>1.7438661827606339E-2</v>
      </c>
      <c r="BD181" s="2">
        <f t="shared" si="55"/>
        <v>8.151255302067395E-3</v>
      </c>
      <c r="BE181">
        <v>25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14</v>
      </c>
      <c r="BO181">
        <v>4</v>
      </c>
      <c r="BP181">
        <v>3</v>
      </c>
      <c r="BQ181">
        <v>2</v>
      </c>
      <c r="BR181">
        <v>161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26</v>
      </c>
      <c r="CF181">
        <v>0</v>
      </c>
      <c r="CG181">
        <v>0</v>
      </c>
      <c r="CH181">
        <v>0</v>
      </c>
      <c r="CI181">
        <v>1</v>
      </c>
      <c r="CJ181">
        <v>0</v>
      </c>
      <c r="CK181">
        <v>0</v>
      </c>
      <c r="CL181">
        <v>0</v>
      </c>
      <c r="CM181" t="s">
        <v>447</v>
      </c>
      <c r="CN181">
        <v>376.6300048828125</v>
      </c>
      <c r="CO181">
        <v>378.58999633789063</v>
      </c>
      <c r="CP181">
        <v>384.10000610351563</v>
      </c>
      <c r="CQ181">
        <v>376.67001342773438</v>
      </c>
      <c r="CR181">
        <v>383.10000610351563</v>
      </c>
      <c r="CS181" s="2">
        <f t="shared" si="56"/>
        <v>5.1770819990943906E-3</v>
      </c>
      <c r="CT181" s="2">
        <f t="shared" si="57"/>
        <v>1.4345247795023552E-2</v>
      </c>
      <c r="CU181" s="2">
        <f t="shared" si="58"/>
        <v>5.071404233414234E-3</v>
      </c>
      <c r="CV181" s="2">
        <f t="shared" si="59"/>
        <v>1.6784110084414494E-2</v>
      </c>
      <c r="CW181">
        <v>7</v>
      </c>
      <c r="CX181">
        <v>59</v>
      </c>
      <c r="CY181">
        <v>123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</v>
      </c>
      <c r="DG181">
        <v>2</v>
      </c>
      <c r="DH181">
        <v>4</v>
      </c>
      <c r="DI181">
        <v>0</v>
      </c>
      <c r="DJ181">
        <v>1</v>
      </c>
      <c r="DK181">
        <v>1</v>
      </c>
      <c r="DL181">
        <v>9</v>
      </c>
      <c r="DM181">
        <v>0</v>
      </c>
      <c r="DN181">
        <v>0</v>
      </c>
      <c r="DO181">
        <v>0</v>
      </c>
      <c r="DP181">
        <v>0</v>
      </c>
      <c r="DQ181">
        <v>1</v>
      </c>
      <c r="DR181">
        <v>1</v>
      </c>
      <c r="DS181">
        <v>0</v>
      </c>
      <c r="DT181">
        <v>0</v>
      </c>
      <c r="DU181">
        <v>1</v>
      </c>
      <c r="DV181">
        <v>1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769</v>
      </c>
      <c r="EF181">
        <v>383.10000610351563</v>
      </c>
      <c r="EG181">
        <v>383.07998657226563</v>
      </c>
      <c r="EH181">
        <v>389.5</v>
      </c>
      <c r="EI181">
        <v>381.989990234375</v>
      </c>
      <c r="EJ181">
        <v>383.3599853515625</v>
      </c>
      <c r="EK181" s="2">
        <f t="shared" si="60"/>
        <v>-5.2259402609777794E-5</v>
      </c>
      <c r="EL181" s="2">
        <f t="shared" si="61"/>
        <v>1.648270456414469E-2</v>
      </c>
      <c r="EM181" s="2">
        <f t="shared" si="62"/>
        <v>2.8453492119067114E-3</v>
      </c>
      <c r="EN181" s="2">
        <f t="shared" si="63"/>
        <v>3.5736518404004824E-3</v>
      </c>
      <c r="EO181">
        <v>49</v>
      </c>
      <c r="EP181">
        <v>49</v>
      </c>
      <c r="EQ181">
        <v>68</v>
      </c>
      <c r="ER181">
        <v>26</v>
      </c>
      <c r="ES181">
        <v>0</v>
      </c>
      <c r="ET181">
        <v>1</v>
      </c>
      <c r="EU181">
        <v>94</v>
      </c>
      <c r="EV181">
        <v>0</v>
      </c>
      <c r="EW181">
        <v>0</v>
      </c>
      <c r="EX181">
        <v>6</v>
      </c>
      <c r="EY181">
        <v>5</v>
      </c>
      <c r="EZ181">
        <v>0</v>
      </c>
      <c r="FA181">
        <v>0</v>
      </c>
      <c r="FB181">
        <v>0</v>
      </c>
      <c r="FC181">
        <v>1</v>
      </c>
      <c r="FD181">
        <v>3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444</v>
      </c>
      <c r="FX181">
        <v>383.3599853515625</v>
      </c>
      <c r="FY181">
        <v>384.35000610351563</v>
      </c>
      <c r="FZ181">
        <v>389.8800048828125</v>
      </c>
      <c r="GA181">
        <v>383.45999145507813</v>
      </c>
      <c r="GB181">
        <v>387.05999755859381</v>
      </c>
      <c r="GC181">
        <v>468</v>
      </c>
      <c r="GD181">
        <v>348</v>
      </c>
      <c r="GE181">
        <v>381</v>
      </c>
      <c r="GF181">
        <v>20</v>
      </c>
      <c r="GG181">
        <v>0</v>
      </c>
      <c r="GH181">
        <v>26</v>
      </c>
      <c r="GI181">
        <v>0</v>
      </c>
      <c r="GJ181">
        <v>26</v>
      </c>
      <c r="GK181">
        <v>0</v>
      </c>
      <c r="GL181">
        <v>260</v>
      </c>
      <c r="GM181">
        <v>0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0</v>
      </c>
      <c r="GT181">
        <v>0</v>
      </c>
      <c r="GU181">
        <v>0</v>
      </c>
      <c r="GV181">
        <v>0</v>
      </c>
      <c r="GW181">
        <v>1.8</v>
      </c>
      <c r="GX181" t="s">
        <v>218</v>
      </c>
      <c r="GY181">
        <v>3713780</v>
      </c>
      <c r="GZ181">
        <v>2800142</v>
      </c>
      <c r="HA181">
        <v>1.262</v>
      </c>
      <c r="HB181">
        <v>1.613</v>
      </c>
      <c r="HC181">
        <v>3.19</v>
      </c>
      <c r="HD181">
        <v>1.1299999999999999</v>
      </c>
      <c r="HE181">
        <v>0.32029997999999998</v>
      </c>
      <c r="HF181" s="2">
        <f t="shared" si="64"/>
        <v>2.5758312377559545E-3</v>
      </c>
      <c r="HG181" s="2">
        <f t="shared" si="65"/>
        <v>1.4183848132860888E-2</v>
      </c>
      <c r="HH181" s="2">
        <f t="shared" si="66"/>
        <v>2.3156358379184949E-3</v>
      </c>
      <c r="HI181" s="2">
        <f t="shared" si="67"/>
        <v>9.3008994115200139E-3</v>
      </c>
      <c r="HJ181" s="3">
        <f t="shared" si="68"/>
        <v>389.80156821995206</v>
      </c>
      <c r="HK181" t="str">
        <f t="shared" si="69"/>
        <v>MA</v>
      </c>
    </row>
    <row r="182" spans="1:219" x14ac:dyDescent="0.25">
      <c r="A182">
        <v>173</v>
      </c>
      <c r="B182" t="s">
        <v>770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5</v>
      </c>
      <c r="W182">
        <v>14</v>
      </c>
      <c r="X182">
        <v>22</v>
      </c>
      <c r="Y182">
        <v>29</v>
      </c>
      <c r="Z182">
        <v>125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378</v>
      </c>
      <c r="AV182">
        <v>231.80999755859369</v>
      </c>
      <c r="AW182">
        <v>231.24000549316409</v>
      </c>
      <c r="AX182">
        <v>233.21000671386719</v>
      </c>
      <c r="AY182">
        <v>231.08000183105469</v>
      </c>
      <c r="AZ182">
        <v>233.00999450683599</v>
      </c>
      <c r="BA182" s="2">
        <f t="shared" si="52"/>
        <v>-2.4649370865303943E-3</v>
      </c>
      <c r="BB182" s="2">
        <f t="shared" si="53"/>
        <v>8.4473271471586786E-3</v>
      </c>
      <c r="BC182" s="2">
        <f t="shared" si="54"/>
        <v>6.9193763323160962E-4</v>
      </c>
      <c r="BD182" s="2">
        <f t="shared" si="55"/>
        <v>8.2828750752349523E-3</v>
      </c>
      <c r="BE182">
        <v>65</v>
      </c>
      <c r="BF182">
        <v>130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253</v>
      </c>
      <c r="CN182">
        <v>233.00999450683599</v>
      </c>
      <c r="CO182">
        <v>233.30000305175781</v>
      </c>
      <c r="CP182">
        <v>233.86000061035159</v>
      </c>
      <c r="CQ182">
        <v>231.8500061035156</v>
      </c>
      <c r="CR182">
        <v>232.25999450683599</v>
      </c>
      <c r="CS182" s="2">
        <f t="shared" si="56"/>
        <v>1.2430713293110074E-3</v>
      </c>
      <c r="CT182" s="2">
        <f t="shared" si="57"/>
        <v>2.3945846110161595E-3</v>
      </c>
      <c r="CU182" s="2">
        <f t="shared" si="58"/>
        <v>6.2151604340979771E-3</v>
      </c>
      <c r="CV182" s="2">
        <f t="shared" si="59"/>
        <v>1.7652131792689207E-3</v>
      </c>
      <c r="CW182">
        <v>28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18</v>
      </c>
      <c r="DG182">
        <v>22</v>
      </c>
      <c r="DH182">
        <v>58</v>
      </c>
      <c r="DI182">
        <v>56</v>
      </c>
      <c r="DJ182">
        <v>26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296</v>
      </c>
      <c r="EF182">
        <v>232.25999450683599</v>
      </c>
      <c r="EG182">
        <v>232.83000183105469</v>
      </c>
      <c r="EH182">
        <v>234.03999328613281</v>
      </c>
      <c r="EI182">
        <v>231.94000244140619</v>
      </c>
      <c r="EJ182">
        <v>232.96000671386719</v>
      </c>
      <c r="EK182" s="2">
        <f t="shared" si="60"/>
        <v>2.4481695646435542E-3</v>
      </c>
      <c r="EL182" s="2">
        <f t="shared" si="61"/>
        <v>5.1700200384077188E-3</v>
      </c>
      <c r="EM182" s="2">
        <f t="shared" si="62"/>
        <v>3.8225288092137433E-3</v>
      </c>
      <c r="EN182" s="2">
        <f t="shared" si="63"/>
        <v>4.3784522796387337E-3</v>
      </c>
      <c r="EO182">
        <v>158</v>
      </c>
      <c r="EP182">
        <v>4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55</v>
      </c>
      <c r="EY182">
        <v>9</v>
      </c>
      <c r="EZ182">
        <v>4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496</v>
      </c>
      <c r="FX182">
        <v>232.96000671386719</v>
      </c>
      <c r="FY182">
        <v>233.78999328613281</v>
      </c>
      <c r="FZ182">
        <v>235.24000549316409</v>
      </c>
      <c r="GA182">
        <v>233.1000061035156</v>
      </c>
      <c r="GB182">
        <v>234.58000183105469</v>
      </c>
      <c r="GC182">
        <v>386</v>
      </c>
      <c r="GD182">
        <v>444</v>
      </c>
      <c r="GE182">
        <v>190</v>
      </c>
      <c r="GF182">
        <v>248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151</v>
      </c>
      <c r="GM182">
        <v>0</v>
      </c>
      <c r="GN182">
        <v>26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2</v>
      </c>
      <c r="GX182" t="s">
        <v>218</v>
      </c>
      <c r="GY182">
        <v>1839671</v>
      </c>
      <c r="GZ182">
        <v>2237542</v>
      </c>
      <c r="HA182">
        <v>0.95199999999999996</v>
      </c>
      <c r="HB182">
        <v>1.01</v>
      </c>
      <c r="HC182">
        <v>1.52</v>
      </c>
      <c r="HD182">
        <v>1.67</v>
      </c>
      <c r="HE182">
        <v>0.79870003000000001</v>
      </c>
      <c r="HF182" s="2">
        <f t="shared" si="64"/>
        <v>3.5501372860292646E-3</v>
      </c>
      <c r="HG182" s="2">
        <f t="shared" si="65"/>
        <v>6.1639694489524777E-3</v>
      </c>
      <c r="HH182" s="2">
        <f t="shared" si="66"/>
        <v>2.9513118714741271E-3</v>
      </c>
      <c r="HI182" s="2">
        <f t="shared" si="67"/>
        <v>6.3091300025012176E-3</v>
      </c>
      <c r="HJ182" s="3">
        <f t="shared" si="68"/>
        <v>235.23106766221935</v>
      </c>
      <c r="HK182" t="str">
        <f t="shared" si="69"/>
        <v>MCD</v>
      </c>
    </row>
    <row r="183" spans="1:219" x14ac:dyDescent="0.25">
      <c r="A183">
        <v>174</v>
      </c>
      <c r="B183" t="s">
        <v>771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11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9</v>
      </c>
      <c r="W183">
        <v>9</v>
      </c>
      <c r="X183">
        <v>19</v>
      </c>
      <c r="Y183">
        <v>35</v>
      </c>
      <c r="Z183">
        <v>113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591</v>
      </c>
      <c r="AV183">
        <v>193.69000244140619</v>
      </c>
      <c r="AW183">
        <v>193.0299987792969</v>
      </c>
      <c r="AX183">
        <v>195.2799987792969</v>
      </c>
      <c r="AY183">
        <v>192.7799987792969</v>
      </c>
      <c r="AZ183">
        <v>194.5299987792969</v>
      </c>
      <c r="BA183" s="2">
        <f t="shared" si="52"/>
        <v>-3.4191766372226873E-3</v>
      </c>
      <c r="BB183" s="2">
        <f t="shared" si="53"/>
        <v>1.1521917319053832E-2</v>
      </c>
      <c r="BC183" s="2">
        <f t="shared" si="54"/>
        <v>1.2951354793605541E-3</v>
      </c>
      <c r="BD183" s="2">
        <f t="shared" si="55"/>
        <v>8.9960417980851082E-3</v>
      </c>
      <c r="BE183">
        <v>41</v>
      </c>
      <c r="BF183">
        <v>137</v>
      </c>
      <c r="BG183">
        <v>6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8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426</v>
      </c>
      <c r="CN183">
        <v>194.5299987792969</v>
      </c>
      <c r="CO183">
        <v>195.6499938964844</v>
      </c>
      <c r="CP183">
        <v>197.25</v>
      </c>
      <c r="CQ183">
        <v>193.82000732421881</v>
      </c>
      <c r="CR183">
        <v>196.03999328613281</v>
      </c>
      <c r="CS183" s="2">
        <f t="shared" si="56"/>
        <v>5.7244832717964211E-3</v>
      </c>
      <c r="CT183" s="2">
        <f t="shared" si="57"/>
        <v>8.111564529863613E-3</v>
      </c>
      <c r="CU183" s="2">
        <f t="shared" si="58"/>
        <v>9.3533689207975224E-3</v>
      </c>
      <c r="CV183" s="2">
        <f t="shared" si="59"/>
        <v>1.1324148326580463E-2</v>
      </c>
      <c r="CW183">
        <v>103</v>
      </c>
      <c r="CX183">
        <v>10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22</v>
      </c>
      <c r="DG183">
        <v>5</v>
      </c>
      <c r="DH183">
        <v>6</v>
      </c>
      <c r="DI183">
        <v>5</v>
      </c>
      <c r="DJ183">
        <v>48</v>
      </c>
      <c r="DK183">
        <v>0</v>
      </c>
      <c r="DL183">
        <v>0</v>
      </c>
      <c r="DM183">
        <v>0</v>
      </c>
      <c r="DN183">
        <v>0</v>
      </c>
      <c r="DO183">
        <v>10</v>
      </c>
      <c r="DP183">
        <v>0</v>
      </c>
      <c r="DQ183">
        <v>0</v>
      </c>
      <c r="DR183">
        <v>0</v>
      </c>
      <c r="DS183">
        <v>1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326</v>
      </c>
      <c r="EF183">
        <v>196.03999328613281</v>
      </c>
      <c r="EG183">
        <v>195.49000549316409</v>
      </c>
      <c r="EH183">
        <v>197.24000549316409</v>
      </c>
      <c r="EI183">
        <v>194.53999328613281</v>
      </c>
      <c r="EJ183">
        <v>195.33000183105469</v>
      </c>
      <c r="EK183" s="2">
        <f t="shared" si="60"/>
        <v>-2.8133806205654643E-3</v>
      </c>
      <c r="EL183" s="2">
        <f t="shared" si="61"/>
        <v>8.872439420311462E-3</v>
      </c>
      <c r="EM183" s="2">
        <f t="shared" si="62"/>
        <v>4.8596459171130757E-3</v>
      </c>
      <c r="EN183" s="2">
        <f t="shared" si="63"/>
        <v>4.0444813265561042E-3</v>
      </c>
      <c r="EO183">
        <v>92</v>
      </c>
      <c r="EP183">
        <v>66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39</v>
      </c>
      <c r="EY183">
        <v>16</v>
      </c>
      <c r="EZ183">
        <v>10</v>
      </c>
      <c r="FA183">
        <v>3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772</v>
      </c>
      <c r="FX183">
        <v>195.33000183105469</v>
      </c>
      <c r="FY183">
        <v>195.77000427246091</v>
      </c>
      <c r="FZ183">
        <v>197.21000671386719</v>
      </c>
      <c r="GA183">
        <v>193.9700012207031</v>
      </c>
      <c r="GB183">
        <v>196.1000061035156</v>
      </c>
      <c r="GC183">
        <v>466</v>
      </c>
      <c r="GD183">
        <v>347</v>
      </c>
      <c r="GE183">
        <v>271</v>
      </c>
      <c r="GF183">
        <v>154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161</v>
      </c>
      <c r="GM183">
        <v>0</v>
      </c>
      <c r="GN183">
        <v>48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1.9</v>
      </c>
      <c r="GX183" t="s">
        <v>218</v>
      </c>
      <c r="GY183">
        <v>836395</v>
      </c>
      <c r="GZ183">
        <v>712300</v>
      </c>
      <c r="HA183">
        <v>0.53600000000000003</v>
      </c>
      <c r="HB183">
        <v>1.01</v>
      </c>
      <c r="HC183">
        <v>1.07</v>
      </c>
      <c r="HD183">
        <v>2.6</v>
      </c>
      <c r="HF183" s="2">
        <f t="shared" si="64"/>
        <v>2.2475477948800116E-3</v>
      </c>
      <c r="HG183" s="2">
        <f t="shared" si="65"/>
        <v>7.3018730915392904E-3</v>
      </c>
      <c r="HH183" s="2">
        <f t="shared" si="66"/>
        <v>9.1944782779525003E-3</v>
      </c>
      <c r="HI183" s="2">
        <f t="shared" si="67"/>
        <v>1.0861829762963571E-2</v>
      </c>
      <c r="HJ183" s="3">
        <f t="shared" si="68"/>
        <v>197.19949199878852</v>
      </c>
      <c r="HK183" t="str">
        <f t="shared" si="69"/>
        <v>MCK</v>
      </c>
    </row>
    <row r="184" spans="1:219" x14ac:dyDescent="0.25">
      <c r="A184">
        <v>175</v>
      </c>
      <c r="B184" t="s">
        <v>773</v>
      </c>
      <c r="C184">
        <v>9</v>
      </c>
      <c r="D184">
        <v>0</v>
      </c>
      <c r="E184">
        <v>5</v>
      </c>
      <c r="F184">
        <v>1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2</v>
      </c>
      <c r="Z184">
        <v>181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 t="s">
        <v>429</v>
      </c>
      <c r="AV184">
        <v>26.45999908447266</v>
      </c>
      <c r="AW184">
        <v>26.25</v>
      </c>
      <c r="AX184">
        <v>26.469999313354489</v>
      </c>
      <c r="AY184">
        <v>25.760000228881839</v>
      </c>
      <c r="AZ184">
        <v>26.319999694824219</v>
      </c>
      <c r="BA184" s="2">
        <f t="shared" si="52"/>
        <v>-7.9999651227680157E-3</v>
      </c>
      <c r="BB184" s="2">
        <f t="shared" si="53"/>
        <v>8.3112700816541096E-3</v>
      </c>
      <c r="BC184" s="2">
        <f t="shared" si="54"/>
        <v>1.8666657947358445E-2</v>
      </c>
      <c r="BD184" s="2">
        <f t="shared" si="55"/>
        <v>2.1276575700435951E-2</v>
      </c>
      <c r="BE184">
        <v>15</v>
      </c>
      <c r="BF184">
        <v>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8</v>
      </c>
      <c r="BO184">
        <v>5</v>
      </c>
      <c r="BP184">
        <v>12</v>
      </c>
      <c r="BQ184">
        <v>6</v>
      </c>
      <c r="BR184">
        <v>134</v>
      </c>
      <c r="BS184">
        <v>0</v>
      </c>
      <c r="BT184">
        <v>0</v>
      </c>
      <c r="BU184">
        <v>0</v>
      </c>
      <c r="BV184">
        <v>0</v>
      </c>
      <c r="BW184">
        <v>2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1</v>
      </c>
      <c r="CD184">
        <v>0</v>
      </c>
      <c r="CE184">
        <v>6</v>
      </c>
      <c r="CF184">
        <v>2</v>
      </c>
      <c r="CG184">
        <v>66</v>
      </c>
      <c r="CH184">
        <v>0</v>
      </c>
      <c r="CI184">
        <v>3</v>
      </c>
      <c r="CJ184">
        <v>1</v>
      </c>
      <c r="CK184">
        <v>3</v>
      </c>
      <c r="CL184">
        <v>1</v>
      </c>
      <c r="CM184" t="s">
        <v>293</v>
      </c>
      <c r="CN184">
        <v>26.319999694824219</v>
      </c>
      <c r="CO184">
        <v>26.370000839233398</v>
      </c>
      <c r="CP184">
        <v>27</v>
      </c>
      <c r="CQ184">
        <v>26.29000091552734</v>
      </c>
      <c r="CR184">
        <v>26.559999465942379</v>
      </c>
      <c r="CS184" s="2">
        <f t="shared" si="56"/>
        <v>1.8961373840681306E-3</v>
      </c>
      <c r="CT184" s="2">
        <f t="shared" si="57"/>
        <v>2.3333302250614918E-2</v>
      </c>
      <c r="CU184" s="2">
        <f t="shared" si="58"/>
        <v>3.0337474842637713E-3</v>
      </c>
      <c r="CV184" s="2">
        <f t="shared" si="59"/>
        <v>1.0165608277261318E-2</v>
      </c>
      <c r="CW184">
        <v>2</v>
      </c>
      <c r="CX184">
        <v>16</v>
      </c>
      <c r="CY184">
        <v>81</v>
      </c>
      <c r="CZ184">
        <v>64</v>
      </c>
      <c r="DA184">
        <v>16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0</v>
      </c>
      <c r="DH184">
        <v>1</v>
      </c>
      <c r="DI184">
        <v>0</v>
      </c>
      <c r="DJ184">
        <v>0</v>
      </c>
      <c r="DK184">
        <v>1</v>
      </c>
      <c r="DL184">
        <v>2</v>
      </c>
      <c r="DM184">
        <v>1</v>
      </c>
      <c r="DN184">
        <v>2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281</v>
      </c>
      <c r="EF184">
        <v>26.559999465942379</v>
      </c>
      <c r="EG184">
        <v>26.579999923706051</v>
      </c>
      <c r="EH184">
        <v>27.030000686645511</v>
      </c>
      <c r="EI184">
        <v>26.149999618530281</v>
      </c>
      <c r="EJ184">
        <v>26.520000457763668</v>
      </c>
      <c r="EK184" s="2">
        <f t="shared" si="60"/>
        <v>7.5246267197437433E-4</v>
      </c>
      <c r="EL184" s="2">
        <f t="shared" si="61"/>
        <v>1.6648196504182367E-2</v>
      </c>
      <c r="EM184" s="2">
        <f t="shared" si="62"/>
        <v>1.6177588653499719E-2</v>
      </c>
      <c r="EN184" s="2">
        <f t="shared" si="63"/>
        <v>1.395176594444858E-2</v>
      </c>
      <c r="EO184">
        <v>29</v>
      </c>
      <c r="EP184">
        <v>67</v>
      </c>
      <c r="EQ184">
        <v>21</v>
      </c>
      <c r="ER184">
        <v>7</v>
      </c>
      <c r="ES184">
        <v>0</v>
      </c>
      <c r="ET184">
        <v>3</v>
      </c>
      <c r="EU184">
        <v>28</v>
      </c>
      <c r="EV184">
        <v>0</v>
      </c>
      <c r="EW184">
        <v>0</v>
      </c>
      <c r="EX184">
        <v>9</v>
      </c>
      <c r="EY184">
        <v>4</v>
      </c>
      <c r="EZ184">
        <v>4</v>
      </c>
      <c r="FA184">
        <v>2</v>
      </c>
      <c r="FB184">
        <v>49</v>
      </c>
      <c r="FC184">
        <v>3</v>
      </c>
      <c r="FD184">
        <v>44</v>
      </c>
      <c r="FE184">
        <v>0</v>
      </c>
      <c r="FF184">
        <v>0</v>
      </c>
      <c r="FG184">
        <v>66</v>
      </c>
      <c r="FH184">
        <v>28</v>
      </c>
      <c r="FI184">
        <v>49</v>
      </c>
      <c r="FJ184">
        <v>38</v>
      </c>
      <c r="FK184">
        <v>2</v>
      </c>
      <c r="FL184">
        <v>2</v>
      </c>
      <c r="FM184">
        <v>3</v>
      </c>
      <c r="FN184">
        <v>3</v>
      </c>
      <c r="FO184">
        <v>81</v>
      </c>
      <c r="FP184">
        <v>66</v>
      </c>
      <c r="FQ184">
        <v>19</v>
      </c>
      <c r="FR184">
        <v>19</v>
      </c>
      <c r="FS184">
        <v>2</v>
      </c>
      <c r="FT184">
        <v>2</v>
      </c>
      <c r="FU184">
        <v>3</v>
      </c>
      <c r="FV184">
        <v>3</v>
      </c>
      <c r="FW184" t="s">
        <v>220</v>
      </c>
      <c r="FX184">
        <v>26.520000457763668</v>
      </c>
      <c r="FY184">
        <v>26.680000305175781</v>
      </c>
      <c r="FZ184">
        <v>26.75</v>
      </c>
      <c r="GA184">
        <v>26.180000305175781</v>
      </c>
      <c r="GB184">
        <v>26.29000091552734</v>
      </c>
      <c r="GC184">
        <v>328</v>
      </c>
      <c r="GD184">
        <v>419</v>
      </c>
      <c r="GE184">
        <v>303</v>
      </c>
      <c r="GF184">
        <v>70</v>
      </c>
      <c r="GG184">
        <v>0</v>
      </c>
      <c r="GH184">
        <v>87</v>
      </c>
      <c r="GI184">
        <v>0</v>
      </c>
      <c r="GJ184">
        <v>87</v>
      </c>
      <c r="GK184">
        <v>2</v>
      </c>
      <c r="GL184">
        <v>364</v>
      </c>
      <c r="GM184">
        <v>2</v>
      </c>
      <c r="GN184">
        <v>49</v>
      </c>
      <c r="GO184">
        <v>4</v>
      </c>
      <c r="GP184">
        <v>3</v>
      </c>
      <c r="GQ184">
        <v>3</v>
      </c>
      <c r="GR184">
        <v>3</v>
      </c>
      <c r="GS184">
        <v>6</v>
      </c>
      <c r="GT184">
        <v>3</v>
      </c>
      <c r="GU184">
        <v>4</v>
      </c>
      <c r="GV184">
        <v>3</v>
      </c>
      <c r="GW184">
        <v>3</v>
      </c>
      <c r="GX184" t="s">
        <v>222</v>
      </c>
      <c r="GY184">
        <v>520667</v>
      </c>
      <c r="GZ184">
        <v>577257</v>
      </c>
      <c r="HA184">
        <v>3.31</v>
      </c>
      <c r="HB184">
        <v>3.4870000000000001</v>
      </c>
      <c r="HC184">
        <v>16.48</v>
      </c>
      <c r="HD184">
        <v>7.82</v>
      </c>
      <c r="HE184">
        <v>0</v>
      </c>
      <c r="HF184" s="2">
        <f t="shared" si="64"/>
        <v>5.9969957114682781E-3</v>
      </c>
      <c r="HG184" s="2">
        <f t="shared" si="65"/>
        <v>2.6168110214661588E-3</v>
      </c>
      <c r="HH184" s="2">
        <f t="shared" si="66"/>
        <v>1.8740629470795134E-2</v>
      </c>
      <c r="HI184" s="2">
        <f t="shared" si="67"/>
        <v>4.1841234888124745E-3</v>
      </c>
      <c r="HJ184" s="3">
        <f t="shared" si="68"/>
        <v>26.749816824027086</v>
      </c>
      <c r="HK184" t="str">
        <f t="shared" si="69"/>
        <v>MD</v>
      </c>
    </row>
    <row r="185" spans="1:219" x14ac:dyDescent="0.25">
      <c r="A185">
        <v>176</v>
      </c>
      <c r="B185" t="s">
        <v>774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47</v>
      </c>
      <c r="N185">
        <v>25</v>
      </c>
      <c r="O185">
        <v>9</v>
      </c>
      <c r="P185">
        <v>8</v>
      </c>
      <c r="Q185">
        <v>0</v>
      </c>
      <c r="R185">
        <v>1</v>
      </c>
      <c r="S185">
        <v>17</v>
      </c>
      <c r="T185">
        <v>0</v>
      </c>
      <c r="U185">
        <v>0</v>
      </c>
      <c r="V185">
        <v>14</v>
      </c>
      <c r="W185">
        <v>7</v>
      </c>
      <c r="X185">
        <v>9</v>
      </c>
      <c r="Y185">
        <v>9</v>
      </c>
      <c r="Z185">
        <v>42</v>
      </c>
      <c r="AA185">
        <v>1</v>
      </c>
      <c r="AB185">
        <v>1</v>
      </c>
      <c r="AC185">
        <v>0</v>
      </c>
      <c r="AD185">
        <v>0</v>
      </c>
      <c r="AE185">
        <v>41</v>
      </c>
      <c r="AF185">
        <v>17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317</v>
      </c>
      <c r="AV185">
        <v>180.5</v>
      </c>
      <c r="AW185">
        <v>180.96000671386719</v>
      </c>
      <c r="AX185">
        <v>185.21000671386719</v>
      </c>
      <c r="AY185">
        <v>179.30000305175781</v>
      </c>
      <c r="AZ185">
        <v>184.30000305175781</v>
      </c>
      <c r="BA185" s="2">
        <f t="shared" si="52"/>
        <v>2.542035238728424E-3</v>
      </c>
      <c r="BB185" s="2">
        <f t="shared" si="53"/>
        <v>2.2946924280208392E-2</v>
      </c>
      <c r="BC185" s="2">
        <f t="shared" si="54"/>
        <v>9.17331786317932E-3</v>
      </c>
      <c r="BD185" s="2">
        <f t="shared" si="55"/>
        <v>2.7129679420546893E-2</v>
      </c>
      <c r="BE185">
        <v>35</v>
      </c>
      <c r="BF185">
        <v>19</v>
      </c>
      <c r="BG185">
        <v>6</v>
      </c>
      <c r="BH185">
        <v>6</v>
      </c>
      <c r="BI185">
        <v>3</v>
      </c>
      <c r="BJ185">
        <v>1</v>
      </c>
      <c r="BK185">
        <v>2</v>
      </c>
      <c r="BL185">
        <v>0</v>
      </c>
      <c r="BM185">
        <v>0</v>
      </c>
      <c r="BN185">
        <v>12</v>
      </c>
      <c r="BO185">
        <v>5</v>
      </c>
      <c r="BP185">
        <v>8</v>
      </c>
      <c r="BQ185">
        <v>7</v>
      </c>
      <c r="BR185">
        <v>17</v>
      </c>
      <c r="BS185">
        <v>2</v>
      </c>
      <c r="BT185">
        <v>49</v>
      </c>
      <c r="BU185">
        <v>1</v>
      </c>
      <c r="BV185">
        <v>49</v>
      </c>
      <c r="BW185">
        <v>8</v>
      </c>
      <c r="BX185">
        <v>2</v>
      </c>
      <c r="BY185">
        <v>17</v>
      </c>
      <c r="BZ185">
        <v>17</v>
      </c>
      <c r="CA185">
        <v>1</v>
      </c>
      <c r="CB185">
        <v>1</v>
      </c>
      <c r="CC185">
        <v>1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775</v>
      </c>
      <c r="CN185">
        <v>184.30000305175781</v>
      </c>
      <c r="CO185">
        <v>184.91999816894531</v>
      </c>
      <c r="CP185">
        <v>189.38999938964841</v>
      </c>
      <c r="CQ185">
        <v>182.58500671386719</v>
      </c>
      <c r="CR185">
        <v>188.1199951171875</v>
      </c>
      <c r="CS185" s="2">
        <f t="shared" si="56"/>
        <v>3.3527748395338897E-3</v>
      </c>
      <c r="CT185" s="2">
        <f t="shared" si="57"/>
        <v>2.3602097445000636E-2</v>
      </c>
      <c r="CU185" s="2">
        <f t="shared" si="58"/>
        <v>1.2627035897679662E-2</v>
      </c>
      <c r="CV185" s="2">
        <f t="shared" si="59"/>
        <v>2.9422648027777942E-2</v>
      </c>
      <c r="CW185">
        <v>25</v>
      </c>
      <c r="CX185">
        <v>16</v>
      </c>
      <c r="CY185">
        <v>3</v>
      </c>
      <c r="CZ185">
        <v>38</v>
      </c>
      <c r="DA185">
        <v>19</v>
      </c>
      <c r="DB185">
        <v>0</v>
      </c>
      <c r="DC185">
        <v>0</v>
      </c>
      <c r="DD185">
        <v>0</v>
      </c>
      <c r="DE185">
        <v>0</v>
      </c>
      <c r="DF185">
        <v>7</v>
      </c>
      <c r="DG185">
        <v>7</v>
      </c>
      <c r="DH185">
        <v>2</v>
      </c>
      <c r="DI185">
        <v>2</v>
      </c>
      <c r="DJ185">
        <v>9</v>
      </c>
      <c r="DK185">
        <v>1</v>
      </c>
      <c r="DL185">
        <v>27</v>
      </c>
      <c r="DM185">
        <v>1</v>
      </c>
      <c r="DN185">
        <v>27</v>
      </c>
      <c r="DO185">
        <v>1</v>
      </c>
      <c r="DP185">
        <v>0</v>
      </c>
      <c r="DQ185">
        <v>9</v>
      </c>
      <c r="DR185">
        <v>9</v>
      </c>
      <c r="DS185">
        <v>1</v>
      </c>
      <c r="DT185">
        <v>0</v>
      </c>
      <c r="DU185">
        <v>2</v>
      </c>
      <c r="DV185">
        <v>1</v>
      </c>
      <c r="DW185">
        <v>1</v>
      </c>
      <c r="DX185">
        <v>0</v>
      </c>
      <c r="DY185">
        <v>2</v>
      </c>
      <c r="DZ185">
        <v>2</v>
      </c>
      <c r="EA185">
        <v>1</v>
      </c>
      <c r="EB185">
        <v>0</v>
      </c>
      <c r="EC185">
        <v>1</v>
      </c>
      <c r="ED185">
        <v>1</v>
      </c>
      <c r="EE185" t="s">
        <v>719</v>
      </c>
      <c r="EF185">
        <v>188.1199951171875</v>
      </c>
      <c r="EG185">
        <v>187.4700012207031</v>
      </c>
      <c r="EH185">
        <v>191.75599670410159</v>
      </c>
      <c r="EI185">
        <v>185.22999572753901</v>
      </c>
      <c r="EJ185">
        <v>187.49000549316409</v>
      </c>
      <c r="EK185" s="2">
        <f t="shared" si="60"/>
        <v>-3.4671888422252994E-3</v>
      </c>
      <c r="EL185" s="2">
        <f t="shared" si="61"/>
        <v>2.2351298301310552E-2</v>
      </c>
      <c r="EM185" s="2">
        <f t="shared" si="62"/>
        <v>1.1948607662977451E-2</v>
      </c>
      <c r="EN185" s="2">
        <f t="shared" si="63"/>
        <v>1.2054027945012202E-2</v>
      </c>
      <c r="EO185">
        <v>28</v>
      </c>
      <c r="EP185">
        <v>16</v>
      </c>
      <c r="EQ185">
        <v>21</v>
      </c>
      <c r="ER185">
        <v>22</v>
      </c>
      <c r="ES185">
        <v>20</v>
      </c>
      <c r="ET185">
        <v>1</v>
      </c>
      <c r="EU185">
        <v>63</v>
      </c>
      <c r="EV185">
        <v>1</v>
      </c>
      <c r="EW185">
        <v>20</v>
      </c>
      <c r="EX185">
        <v>16</v>
      </c>
      <c r="EY185">
        <v>5</v>
      </c>
      <c r="EZ185">
        <v>6</v>
      </c>
      <c r="FA185">
        <v>1</v>
      </c>
      <c r="FB185">
        <v>12</v>
      </c>
      <c r="FC185">
        <v>0</v>
      </c>
      <c r="FD185">
        <v>0</v>
      </c>
      <c r="FE185">
        <v>0</v>
      </c>
      <c r="FF185">
        <v>0</v>
      </c>
      <c r="FG185">
        <v>73</v>
      </c>
      <c r="FH185">
        <v>63</v>
      </c>
      <c r="FI185">
        <v>12</v>
      </c>
      <c r="FJ185">
        <v>0</v>
      </c>
      <c r="FK185">
        <v>1</v>
      </c>
      <c r="FL185">
        <v>1</v>
      </c>
      <c r="FM185">
        <v>1</v>
      </c>
      <c r="FN185">
        <v>0</v>
      </c>
      <c r="FO185">
        <v>82</v>
      </c>
      <c r="FP185">
        <v>73</v>
      </c>
      <c r="FQ185">
        <v>5</v>
      </c>
      <c r="FR185">
        <v>5</v>
      </c>
      <c r="FS185">
        <v>1</v>
      </c>
      <c r="FT185">
        <v>1</v>
      </c>
      <c r="FU185">
        <v>1</v>
      </c>
      <c r="FV185">
        <v>1</v>
      </c>
      <c r="FW185" t="s">
        <v>255</v>
      </c>
      <c r="FX185">
        <v>187.49000549316409</v>
      </c>
      <c r="FY185">
        <v>188.05000305175781</v>
      </c>
      <c r="FZ185">
        <v>191.71000671386719</v>
      </c>
      <c r="GA185">
        <v>187.1300048828125</v>
      </c>
      <c r="GB185">
        <v>191.28999328613281</v>
      </c>
      <c r="GC185">
        <v>366</v>
      </c>
      <c r="GD185">
        <v>197</v>
      </c>
      <c r="GE185">
        <v>208</v>
      </c>
      <c r="GF185">
        <v>67</v>
      </c>
      <c r="GG185">
        <v>20</v>
      </c>
      <c r="GH185">
        <v>116</v>
      </c>
      <c r="GI185">
        <v>20</v>
      </c>
      <c r="GJ185">
        <v>99</v>
      </c>
      <c r="GK185">
        <v>76</v>
      </c>
      <c r="GL185">
        <v>80</v>
      </c>
      <c r="GM185">
        <v>27</v>
      </c>
      <c r="GN185">
        <v>21</v>
      </c>
      <c r="GO185">
        <v>5</v>
      </c>
      <c r="GP185">
        <v>3</v>
      </c>
      <c r="GQ185">
        <v>2</v>
      </c>
      <c r="GR185">
        <v>1</v>
      </c>
      <c r="GS185">
        <v>2</v>
      </c>
      <c r="GT185">
        <v>2</v>
      </c>
      <c r="GU185">
        <v>2</v>
      </c>
      <c r="GV185">
        <v>2</v>
      </c>
      <c r="GW185">
        <v>2.2999999999999998</v>
      </c>
      <c r="GX185" t="s">
        <v>218</v>
      </c>
      <c r="GY185">
        <v>171709</v>
      </c>
      <c r="GZ185">
        <v>245757</v>
      </c>
      <c r="HA185">
        <v>0.997</v>
      </c>
      <c r="HB185">
        <v>1.0760000000000001</v>
      </c>
      <c r="HC185">
        <v>2.7</v>
      </c>
      <c r="HD185">
        <v>4.09</v>
      </c>
      <c r="HE185">
        <v>0</v>
      </c>
      <c r="HF185" s="2">
        <f t="shared" si="64"/>
        <v>2.9779183701453826E-3</v>
      </c>
      <c r="HG185" s="2">
        <f t="shared" si="65"/>
        <v>1.9091354305631247E-2</v>
      </c>
      <c r="HH185" s="2">
        <f t="shared" si="66"/>
        <v>4.8923060569804333E-3</v>
      </c>
      <c r="HI185" s="2">
        <f t="shared" si="67"/>
        <v>2.1747025716592372E-2</v>
      </c>
      <c r="HJ185" s="3">
        <f t="shared" si="68"/>
        <v>191.64013228719395</v>
      </c>
      <c r="HK185" t="str">
        <f t="shared" si="69"/>
        <v>MEDP</v>
      </c>
    </row>
    <row r="186" spans="1:219" x14ac:dyDescent="0.25">
      <c r="A186">
        <v>177</v>
      </c>
      <c r="B186" t="s">
        <v>776</v>
      </c>
      <c r="C186">
        <v>9</v>
      </c>
      <c r="D186">
        <v>1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</v>
      </c>
      <c r="W186">
        <v>0</v>
      </c>
      <c r="X186">
        <v>1</v>
      </c>
      <c r="Y186">
        <v>6</v>
      </c>
      <c r="Z186">
        <v>128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6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 t="s">
        <v>636</v>
      </c>
      <c r="AV186">
        <v>60.959999084472663</v>
      </c>
      <c r="AW186">
        <v>61.009998321533203</v>
      </c>
      <c r="AX186">
        <v>61.650001525878913</v>
      </c>
      <c r="AY186">
        <v>60.25</v>
      </c>
      <c r="AZ186">
        <v>60.950000762939453</v>
      </c>
      <c r="BA186" s="2">
        <f t="shared" si="52"/>
        <v>8.1952529808371199E-4</v>
      </c>
      <c r="BB186" s="2">
        <f t="shared" si="53"/>
        <v>1.0381235823279877E-2</v>
      </c>
      <c r="BC186" s="2">
        <f t="shared" si="54"/>
        <v>1.2456947097881921E-2</v>
      </c>
      <c r="BD186" s="2">
        <f t="shared" si="55"/>
        <v>1.1484835999626242E-2</v>
      </c>
      <c r="BE186">
        <v>68</v>
      </c>
      <c r="BF186">
        <v>38</v>
      </c>
      <c r="BG186">
        <v>1</v>
      </c>
      <c r="BH186">
        <v>0</v>
      </c>
      <c r="BI186">
        <v>0</v>
      </c>
      <c r="BJ186">
        <v>1</v>
      </c>
      <c r="BK186">
        <v>1</v>
      </c>
      <c r="BL186">
        <v>0</v>
      </c>
      <c r="BM186">
        <v>0</v>
      </c>
      <c r="BN186">
        <v>29</v>
      </c>
      <c r="BO186">
        <v>9</v>
      </c>
      <c r="BP186">
        <v>7</v>
      </c>
      <c r="BQ186">
        <v>1</v>
      </c>
      <c r="BR186">
        <v>6</v>
      </c>
      <c r="BS186">
        <v>1</v>
      </c>
      <c r="BT186">
        <v>0</v>
      </c>
      <c r="BU186">
        <v>0</v>
      </c>
      <c r="BV186">
        <v>0</v>
      </c>
      <c r="BW186">
        <v>39</v>
      </c>
      <c r="BX186">
        <v>2</v>
      </c>
      <c r="BY186">
        <v>5</v>
      </c>
      <c r="BZ186">
        <v>0</v>
      </c>
      <c r="CA186">
        <v>2</v>
      </c>
      <c r="CB186">
        <v>1</v>
      </c>
      <c r="CC186">
        <v>2</v>
      </c>
      <c r="CD186">
        <v>1</v>
      </c>
      <c r="CE186">
        <v>0</v>
      </c>
      <c r="CF186">
        <v>0</v>
      </c>
      <c r="CG186">
        <v>1</v>
      </c>
      <c r="CH186">
        <v>1</v>
      </c>
      <c r="CI186">
        <v>0</v>
      </c>
      <c r="CJ186">
        <v>0</v>
      </c>
      <c r="CK186">
        <v>1</v>
      </c>
      <c r="CL186">
        <v>1</v>
      </c>
      <c r="CM186" t="s">
        <v>403</v>
      </c>
      <c r="CN186">
        <v>60.950000762939453</v>
      </c>
      <c r="CO186">
        <v>61.290000915527337</v>
      </c>
      <c r="CP186">
        <v>63.25</v>
      </c>
      <c r="CQ186">
        <v>60.930000305175781</v>
      </c>
      <c r="CR186">
        <v>63.150001525878913</v>
      </c>
      <c r="CS186" s="2">
        <f t="shared" si="56"/>
        <v>5.5474000246220623E-3</v>
      </c>
      <c r="CT186" s="2">
        <f t="shared" si="57"/>
        <v>3.0988127817749622E-2</v>
      </c>
      <c r="CU186" s="2">
        <f t="shared" si="58"/>
        <v>5.8737249954967652E-3</v>
      </c>
      <c r="CV186" s="2">
        <f t="shared" si="59"/>
        <v>3.515441278007525E-2</v>
      </c>
      <c r="CW186">
        <v>1</v>
      </c>
      <c r="CX186">
        <v>3</v>
      </c>
      <c r="CY186">
        <v>10</v>
      </c>
      <c r="CZ186">
        <v>71</v>
      </c>
      <c r="DA186">
        <v>61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1</v>
      </c>
      <c r="DH186">
        <v>0</v>
      </c>
      <c r="DI186">
        <v>0</v>
      </c>
      <c r="DJ186">
        <v>1</v>
      </c>
      <c r="DK186">
        <v>1</v>
      </c>
      <c r="DL186">
        <v>2</v>
      </c>
      <c r="DM186">
        <v>1</v>
      </c>
      <c r="DN186">
        <v>2</v>
      </c>
      <c r="DO186">
        <v>0</v>
      </c>
      <c r="DP186">
        <v>0</v>
      </c>
      <c r="DQ186">
        <v>1</v>
      </c>
      <c r="DR186">
        <v>1</v>
      </c>
      <c r="DS186">
        <v>0</v>
      </c>
      <c r="DT186">
        <v>0</v>
      </c>
      <c r="DU186">
        <v>1</v>
      </c>
      <c r="DV186">
        <v>1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777</v>
      </c>
      <c r="EF186">
        <v>63.150001525878913</v>
      </c>
      <c r="EG186">
        <v>62.610000610351563</v>
      </c>
      <c r="EH186">
        <v>63.509998321533203</v>
      </c>
      <c r="EI186">
        <v>61.930000305175781</v>
      </c>
      <c r="EJ186">
        <v>62.169998168945313</v>
      </c>
      <c r="EK186" s="2">
        <f t="shared" si="60"/>
        <v>-8.6248348548660925E-3</v>
      </c>
      <c r="EL186" s="2">
        <f t="shared" si="61"/>
        <v>1.4170961029241536E-2</v>
      </c>
      <c r="EM186" s="2">
        <f t="shared" si="62"/>
        <v>1.0860889611033708E-2</v>
      </c>
      <c r="EN186" s="2">
        <f t="shared" si="63"/>
        <v>3.8603485738787358E-3</v>
      </c>
      <c r="EO186">
        <v>42</v>
      </c>
      <c r="EP186">
        <v>36</v>
      </c>
      <c r="EQ186">
        <v>40</v>
      </c>
      <c r="ER186">
        <v>0</v>
      </c>
      <c r="ES186">
        <v>0</v>
      </c>
      <c r="ET186">
        <v>1</v>
      </c>
      <c r="EU186">
        <v>40</v>
      </c>
      <c r="EV186">
        <v>0</v>
      </c>
      <c r="EW186">
        <v>0</v>
      </c>
      <c r="EX186">
        <v>12</v>
      </c>
      <c r="EY186">
        <v>18</v>
      </c>
      <c r="EZ186">
        <v>8</v>
      </c>
      <c r="FA186">
        <v>6</v>
      </c>
      <c r="FB186">
        <v>16</v>
      </c>
      <c r="FC186">
        <v>1</v>
      </c>
      <c r="FD186">
        <v>3</v>
      </c>
      <c r="FE186">
        <v>0</v>
      </c>
      <c r="FF186">
        <v>0</v>
      </c>
      <c r="FG186">
        <v>78</v>
      </c>
      <c r="FH186">
        <v>40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118</v>
      </c>
      <c r="FP186">
        <v>79</v>
      </c>
      <c r="FQ186">
        <v>0</v>
      </c>
      <c r="FR186">
        <v>0</v>
      </c>
      <c r="FS186">
        <v>1</v>
      </c>
      <c r="FT186">
        <v>1</v>
      </c>
      <c r="FU186">
        <v>0</v>
      </c>
      <c r="FV186">
        <v>0</v>
      </c>
      <c r="FW186" t="s">
        <v>633</v>
      </c>
      <c r="FX186">
        <v>62.169998168945313</v>
      </c>
      <c r="FY186">
        <v>62.770000457763672</v>
      </c>
      <c r="FZ186">
        <v>64.160003662109375</v>
      </c>
      <c r="GA186">
        <v>62.770000457763672</v>
      </c>
      <c r="GB186">
        <v>64.019996643066406</v>
      </c>
      <c r="GC186">
        <v>376</v>
      </c>
      <c r="GD186">
        <v>252</v>
      </c>
      <c r="GE186">
        <v>264</v>
      </c>
      <c r="GF186">
        <v>62</v>
      </c>
      <c r="GG186">
        <v>0</v>
      </c>
      <c r="GH186">
        <v>132</v>
      </c>
      <c r="GI186">
        <v>0</v>
      </c>
      <c r="GJ186">
        <v>132</v>
      </c>
      <c r="GK186">
        <v>2</v>
      </c>
      <c r="GL186">
        <v>151</v>
      </c>
      <c r="GM186">
        <v>2</v>
      </c>
      <c r="GN186">
        <v>17</v>
      </c>
      <c r="GO186">
        <v>4</v>
      </c>
      <c r="GP186">
        <v>2</v>
      </c>
      <c r="GQ186">
        <v>3</v>
      </c>
      <c r="GR186">
        <v>2</v>
      </c>
      <c r="GS186">
        <v>1</v>
      </c>
      <c r="GT186">
        <v>0</v>
      </c>
      <c r="GU186">
        <v>1</v>
      </c>
      <c r="GV186">
        <v>0</v>
      </c>
      <c r="GW186">
        <v>1.9</v>
      </c>
      <c r="GX186" t="s">
        <v>218</v>
      </c>
      <c r="GY186">
        <v>253148</v>
      </c>
      <c r="GZ186">
        <v>208100</v>
      </c>
      <c r="HA186">
        <v>1.161</v>
      </c>
      <c r="HB186">
        <v>2.323</v>
      </c>
      <c r="HC186">
        <v>2.61</v>
      </c>
      <c r="HD186">
        <v>6.91</v>
      </c>
      <c r="HE186">
        <v>0</v>
      </c>
      <c r="HF186" s="2">
        <f t="shared" si="64"/>
        <v>9.5587427822640958E-3</v>
      </c>
      <c r="HG186" s="2">
        <f t="shared" si="65"/>
        <v>2.1664637235153217E-2</v>
      </c>
      <c r="HH186" s="2">
        <f t="shared" si="66"/>
        <v>0</v>
      </c>
      <c r="HI186" s="2">
        <f t="shared" si="67"/>
        <v>1.9525089828915432E-2</v>
      </c>
      <c r="HJ186" s="3">
        <f t="shared" si="68"/>
        <v>64.129889746931525</v>
      </c>
      <c r="HK186" t="str">
        <f t="shared" si="69"/>
        <v>MMSI</v>
      </c>
    </row>
    <row r="187" spans="1:219" x14ac:dyDescent="0.25">
      <c r="A187">
        <v>178</v>
      </c>
      <c r="B187" t="s">
        <v>778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60</v>
      </c>
      <c r="N187">
        <v>37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9</v>
      </c>
      <c r="W187">
        <v>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343</v>
      </c>
      <c r="AV187">
        <v>1277.2900390625</v>
      </c>
      <c r="AW187">
        <v>1277.2900390625</v>
      </c>
      <c r="AX187">
        <v>1282.2099609375</v>
      </c>
      <c r="AY187">
        <v>1267.0400390625</v>
      </c>
      <c r="AZ187">
        <v>1276.910034179688</v>
      </c>
      <c r="BA187" s="2">
        <f t="shared" si="52"/>
        <v>0</v>
      </c>
      <c r="BB187" s="2">
        <f t="shared" si="53"/>
        <v>3.8370641508687076E-3</v>
      </c>
      <c r="BC187" s="2">
        <f t="shared" si="54"/>
        <v>8.0248022661503216E-3</v>
      </c>
      <c r="BD187" s="2">
        <f t="shared" si="55"/>
        <v>7.7295931999850076E-3</v>
      </c>
      <c r="BE187">
        <v>22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15</v>
      </c>
      <c r="BO187">
        <v>9</v>
      </c>
      <c r="BP187">
        <v>4</v>
      </c>
      <c r="BQ187">
        <v>11</v>
      </c>
      <c r="BR187">
        <v>15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298</v>
      </c>
      <c r="CN187">
        <v>1276.910034179688</v>
      </c>
      <c r="CO187">
        <v>1280.099975585938</v>
      </c>
      <c r="CP187">
        <v>1314.280029296875</v>
      </c>
      <c r="CQ187">
        <v>1279</v>
      </c>
      <c r="CR187">
        <v>1311.140014648438</v>
      </c>
      <c r="CS187" s="2">
        <f t="shared" si="56"/>
        <v>2.4919470877966532E-3</v>
      </c>
      <c r="CT187" s="2">
        <f t="shared" si="57"/>
        <v>2.6006675098930732E-2</v>
      </c>
      <c r="CU187" s="2">
        <f t="shared" si="58"/>
        <v>8.5928881096530851E-4</v>
      </c>
      <c r="CV187" s="2">
        <f t="shared" si="59"/>
        <v>2.4513030103086142E-2</v>
      </c>
      <c r="CW187">
        <v>2</v>
      </c>
      <c r="CX187">
        <v>1</v>
      </c>
      <c r="CY187">
        <v>11</v>
      </c>
      <c r="CZ187">
        <v>6</v>
      </c>
      <c r="DA187">
        <v>67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v>1</v>
      </c>
      <c r="DM187">
        <v>1</v>
      </c>
      <c r="DN187">
        <v>1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466</v>
      </c>
      <c r="EF187">
        <v>1311.140014648438</v>
      </c>
      <c r="EG187">
        <v>1315.77001953125</v>
      </c>
      <c r="EH187">
        <v>1317.099975585938</v>
      </c>
      <c r="EI187">
        <v>1284.969970703125</v>
      </c>
      <c r="EJ187">
        <v>1301.56005859375</v>
      </c>
      <c r="EK187" s="2">
        <f t="shared" si="60"/>
        <v>3.518855737769111E-3</v>
      </c>
      <c r="EL187" s="2">
        <f t="shared" si="61"/>
        <v>1.0097608984438455E-3</v>
      </c>
      <c r="EM187" s="2">
        <f t="shared" si="62"/>
        <v>2.3408383205978267E-2</v>
      </c>
      <c r="EN187" s="2">
        <f t="shared" si="63"/>
        <v>1.2746309923300392E-2</v>
      </c>
      <c r="EO187">
        <v>3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12</v>
      </c>
      <c r="EY187">
        <v>6</v>
      </c>
      <c r="EZ187">
        <v>14</v>
      </c>
      <c r="FA187">
        <v>8</v>
      </c>
      <c r="FB187">
        <v>97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5</v>
      </c>
      <c r="FP187">
        <v>0</v>
      </c>
      <c r="FQ187">
        <v>0</v>
      </c>
      <c r="FR187">
        <v>0</v>
      </c>
      <c r="FS187">
        <v>1</v>
      </c>
      <c r="FT187">
        <v>0</v>
      </c>
      <c r="FU187">
        <v>0</v>
      </c>
      <c r="FV187">
        <v>0</v>
      </c>
      <c r="FW187" t="s">
        <v>392</v>
      </c>
      <c r="FX187">
        <v>1301.56005859375</v>
      </c>
      <c r="FY187">
        <v>1305.9599609375</v>
      </c>
      <c r="FZ187">
        <v>1339.380004882812</v>
      </c>
      <c r="GA187">
        <v>1301.5400390625</v>
      </c>
      <c r="GB187">
        <v>1335.150024414062</v>
      </c>
      <c r="GC187">
        <v>209</v>
      </c>
      <c r="GD187">
        <v>203</v>
      </c>
      <c r="GE187">
        <v>90</v>
      </c>
      <c r="GF187">
        <v>138</v>
      </c>
      <c r="GG187">
        <v>0</v>
      </c>
      <c r="GH187">
        <v>73</v>
      </c>
      <c r="GI187">
        <v>0</v>
      </c>
      <c r="GJ187">
        <v>73</v>
      </c>
      <c r="GK187">
        <v>1</v>
      </c>
      <c r="GL187">
        <v>112</v>
      </c>
      <c r="GM187">
        <v>1</v>
      </c>
      <c r="GN187">
        <v>97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3.2</v>
      </c>
      <c r="GX187" t="s">
        <v>222</v>
      </c>
      <c r="GY187">
        <v>114347</v>
      </c>
      <c r="GZ187">
        <v>80157</v>
      </c>
      <c r="HA187">
        <v>0.81899999999999995</v>
      </c>
      <c r="HB187">
        <v>1.258</v>
      </c>
      <c r="HC187">
        <v>2.68</v>
      </c>
      <c r="HD187">
        <v>3.15</v>
      </c>
      <c r="HE187">
        <v>0</v>
      </c>
      <c r="HF187" s="2">
        <f t="shared" si="64"/>
        <v>3.3690943638053916E-3</v>
      </c>
      <c r="HG187" s="2">
        <f t="shared" si="65"/>
        <v>2.4951876109451154E-2</v>
      </c>
      <c r="HH187" s="2">
        <f t="shared" si="66"/>
        <v>3.3844237244663455E-3</v>
      </c>
      <c r="HI187" s="2">
        <f t="shared" si="67"/>
        <v>2.5173190081250962E-2</v>
      </c>
      <c r="HJ187" s="3">
        <f t="shared" si="68"/>
        <v>1338.5461120867162</v>
      </c>
      <c r="HK187" t="str">
        <f t="shared" si="69"/>
        <v>MTD</v>
      </c>
    </row>
    <row r="188" spans="1:219" x14ac:dyDescent="0.25">
      <c r="A188">
        <v>179</v>
      </c>
      <c r="B188" t="s">
        <v>779</v>
      </c>
      <c r="C188">
        <v>10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39</v>
      </c>
      <c r="N188">
        <v>80</v>
      </c>
      <c r="O188">
        <v>53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16</v>
      </c>
      <c r="W188">
        <v>5</v>
      </c>
      <c r="X188">
        <v>3</v>
      </c>
      <c r="Y188">
        <v>3</v>
      </c>
      <c r="Z188">
        <v>8</v>
      </c>
      <c r="AA188">
        <v>1</v>
      </c>
      <c r="AB188">
        <v>35</v>
      </c>
      <c r="AC188">
        <v>0</v>
      </c>
      <c r="AD188">
        <v>0</v>
      </c>
      <c r="AE188">
        <v>1</v>
      </c>
      <c r="AF188">
        <v>0</v>
      </c>
      <c r="AG188">
        <v>8</v>
      </c>
      <c r="AH188">
        <v>8</v>
      </c>
      <c r="AI188">
        <v>1</v>
      </c>
      <c r="AJ188">
        <v>0</v>
      </c>
      <c r="AK188">
        <v>2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310</v>
      </c>
      <c r="AV188">
        <v>14.430000305175779</v>
      </c>
      <c r="AW188">
        <v>14.430000305175779</v>
      </c>
      <c r="AX188">
        <v>14.489999771118161</v>
      </c>
      <c r="AY188">
        <v>14.05000019073486</v>
      </c>
      <c r="AZ188">
        <v>14.10999965667725</v>
      </c>
      <c r="BA188" s="2">
        <f t="shared" si="52"/>
        <v>0</v>
      </c>
      <c r="BB188" s="2">
        <f t="shared" si="53"/>
        <v>4.1407499579104723E-3</v>
      </c>
      <c r="BC188" s="2">
        <f t="shared" si="54"/>
        <v>2.6334033707859361E-2</v>
      </c>
      <c r="BD188" s="2">
        <f t="shared" si="55"/>
        <v>4.2522655848539204E-3</v>
      </c>
      <c r="BE188">
        <v>20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17</v>
      </c>
      <c r="BO188">
        <v>2</v>
      </c>
      <c r="BP188">
        <v>0</v>
      </c>
      <c r="BQ188">
        <v>5</v>
      </c>
      <c r="BR188">
        <v>160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25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 t="s">
        <v>780</v>
      </c>
      <c r="CN188">
        <v>14.10999965667725</v>
      </c>
      <c r="CO188">
        <v>14.10999965667725</v>
      </c>
      <c r="CP188">
        <v>14.5</v>
      </c>
      <c r="CQ188">
        <v>14</v>
      </c>
      <c r="CR188">
        <v>14.44999980926514</v>
      </c>
      <c r="CS188" s="2">
        <f t="shared" si="56"/>
        <v>0</v>
      </c>
      <c r="CT188" s="2">
        <f t="shared" si="57"/>
        <v>2.6896575401568978E-2</v>
      </c>
      <c r="CU188" s="2">
        <f t="shared" si="58"/>
        <v>7.7958652979268628E-3</v>
      </c>
      <c r="CV188" s="2">
        <f t="shared" si="59"/>
        <v>3.11418557235279E-2</v>
      </c>
      <c r="CW188">
        <v>6</v>
      </c>
      <c r="CX188">
        <v>6</v>
      </c>
      <c r="CY188">
        <v>23</v>
      </c>
      <c r="CZ188">
        <v>55</v>
      </c>
      <c r="DA188">
        <v>104</v>
      </c>
      <c r="DB188">
        <v>0</v>
      </c>
      <c r="DC188">
        <v>0</v>
      </c>
      <c r="DD188">
        <v>0</v>
      </c>
      <c r="DE188">
        <v>0</v>
      </c>
      <c r="DF188">
        <v>2</v>
      </c>
      <c r="DG188">
        <v>0</v>
      </c>
      <c r="DH188">
        <v>0</v>
      </c>
      <c r="DI188">
        <v>0</v>
      </c>
      <c r="DJ188">
        <v>0</v>
      </c>
      <c r="DK188">
        <v>1</v>
      </c>
      <c r="DL188">
        <v>2</v>
      </c>
      <c r="DM188">
        <v>1</v>
      </c>
      <c r="DN188">
        <v>2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575</v>
      </c>
      <c r="EF188">
        <v>14.44999980926514</v>
      </c>
      <c r="EG188">
        <v>14.409999847412109</v>
      </c>
      <c r="EH188">
        <v>14.63000011444092</v>
      </c>
      <c r="EI188">
        <v>14.27999973297119</v>
      </c>
      <c r="EJ188">
        <v>14.47999954223633</v>
      </c>
      <c r="EK188" s="2">
        <f t="shared" si="60"/>
        <v>-2.7758474862311644E-3</v>
      </c>
      <c r="EL188" s="2">
        <f t="shared" si="61"/>
        <v>1.5037612119473187E-2</v>
      </c>
      <c r="EM188" s="2">
        <f t="shared" si="62"/>
        <v>9.0215208756068144E-3</v>
      </c>
      <c r="EN188" s="2">
        <f t="shared" si="63"/>
        <v>1.3812141960485969E-2</v>
      </c>
      <c r="EO188">
        <v>41</v>
      </c>
      <c r="EP188">
        <v>84</v>
      </c>
      <c r="EQ188">
        <v>32</v>
      </c>
      <c r="ER188">
        <v>1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10</v>
      </c>
      <c r="EY188">
        <v>6</v>
      </c>
      <c r="EZ188">
        <v>3</v>
      </c>
      <c r="FA188">
        <v>2</v>
      </c>
      <c r="FB188">
        <v>20</v>
      </c>
      <c r="FC188">
        <v>1</v>
      </c>
      <c r="FD188">
        <v>41</v>
      </c>
      <c r="FE188">
        <v>0</v>
      </c>
      <c r="FF188">
        <v>0</v>
      </c>
      <c r="FG188">
        <v>2</v>
      </c>
      <c r="FH188">
        <v>0</v>
      </c>
      <c r="FI188">
        <v>20</v>
      </c>
      <c r="FJ188">
        <v>20</v>
      </c>
      <c r="FK188">
        <v>1</v>
      </c>
      <c r="FL188">
        <v>0</v>
      </c>
      <c r="FM188">
        <v>1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235</v>
      </c>
      <c r="FX188">
        <v>14.47999954223633</v>
      </c>
      <c r="FY188">
        <v>14.539999961853029</v>
      </c>
      <c r="FZ188">
        <v>15.010000228881839</v>
      </c>
      <c r="GA188">
        <v>14.47000026702881</v>
      </c>
      <c r="GB188">
        <v>14.930000305175779</v>
      </c>
      <c r="GC188">
        <v>544</v>
      </c>
      <c r="GD188">
        <v>262</v>
      </c>
      <c r="GE188">
        <v>352</v>
      </c>
      <c r="GF188">
        <v>43</v>
      </c>
      <c r="GG188">
        <v>0</v>
      </c>
      <c r="GH188">
        <v>160</v>
      </c>
      <c r="GI188">
        <v>0</v>
      </c>
      <c r="GJ188">
        <v>160</v>
      </c>
      <c r="GK188">
        <v>2</v>
      </c>
      <c r="GL188">
        <v>188</v>
      </c>
      <c r="GM188">
        <v>2</v>
      </c>
      <c r="GN188">
        <v>20</v>
      </c>
      <c r="GO188">
        <v>3</v>
      </c>
      <c r="GP188">
        <v>1</v>
      </c>
      <c r="GQ188">
        <v>2</v>
      </c>
      <c r="GR188">
        <v>1</v>
      </c>
      <c r="GS188">
        <v>0</v>
      </c>
      <c r="GT188">
        <v>0</v>
      </c>
      <c r="GU188">
        <v>0</v>
      </c>
      <c r="GV188">
        <v>0</v>
      </c>
      <c r="GW188">
        <v>1.8</v>
      </c>
      <c r="GX188" t="s">
        <v>218</v>
      </c>
      <c r="GY188">
        <v>2893062</v>
      </c>
      <c r="GZ188">
        <v>2667057</v>
      </c>
      <c r="HA188">
        <v>0.80900000000000005</v>
      </c>
      <c r="HB188">
        <v>1.1719999999999999</v>
      </c>
      <c r="HC188">
        <v>0.76</v>
      </c>
      <c r="HD188">
        <v>8.19</v>
      </c>
      <c r="HE188">
        <v>0.186</v>
      </c>
      <c r="HF188" s="2">
        <f t="shared" si="64"/>
        <v>4.1265763255925458E-3</v>
      </c>
      <c r="HG188" s="2">
        <f t="shared" si="65"/>
        <v>3.1312475673681117E-2</v>
      </c>
      <c r="HH188" s="2">
        <f t="shared" si="66"/>
        <v>4.8142843884366737E-3</v>
      </c>
      <c r="HI188" s="2">
        <f t="shared" si="67"/>
        <v>3.081045068615984E-2</v>
      </c>
      <c r="HJ188" s="3">
        <f t="shared" si="68"/>
        <v>14.995283356953877</v>
      </c>
      <c r="HK188" t="str">
        <f t="shared" si="69"/>
        <v>MTG</v>
      </c>
    </row>
    <row r="189" spans="1:219" x14ac:dyDescent="0.25">
      <c r="A189">
        <v>180</v>
      </c>
      <c r="B189" t="s">
        <v>781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167</v>
      </c>
      <c r="N189">
        <v>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26</v>
      </c>
      <c r="W189">
        <v>0</v>
      </c>
      <c r="X189">
        <v>0</v>
      </c>
      <c r="Y189">
        <v>1</v>
      </c>
      <c r="Z189">
        <v>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2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270</v>
      </c>
      <c r="AV189">
        <v>151.82000732421881</v>
      </c>
      <c r="AW189">
        <v>151.82000732421881</v>
      </c>
      <c r="AX189">
        <v>154.94000244140619</v>
      </c>
      <c r="AY189">
        <v>151.33000183105469</v>
      </c>
      <c r="AZ189">
        <v>154.69000244140619</v>
      </c>
      <c r="BA189" s="2">
        <f t="shared" si="52"/>
        <v>0</v>
      </c>
      <c r="BB189" s="2">
        <f t="shared" si="53"/>
        <v>2.0136795327386658E-2</v>
      </c>
      <c r="BC189" s="2">
        <f t="shared" si="54"/>
        <v>3.2275422837892975E-3</v>
      </c>
      <c r="BD189" s="2">
        <f t="shared" si="55"/>
        <v>2.1720864679824481E-2</v>
      </c>
      <c r="BE189">
        <v>1</v>
      </c>
      <c r="BF189">
        <v>7</v>
      </c>
      <c r="BG189">
        <v>31</v>
      </c>
      <c r="BH189">
        <v>147</v>
      </c>
      <c r="BI189">
        <v>5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v>1</v>
      </c>
      <c r="BT189">
        <v>1</v>
      </c>
      <c r="BU189">
        <v>1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782</v>
      </c>
      <c r="CN189">
        <v>154.69000244140619</v>
      </c>
      <c r="CO189">
        <v>155.22999572753909</v>
      </c>
      <c r="CP189">
        <v>157.22999572753909</v>
      </c>
      <c r="CQ189">
        <v>153.8399963378906</v>
      </c>
      <c r="CR189">
        <v>156.41999816894531</v>
      </c>
      <c r="CS189" s="2">
        <f t="shared" si="56"/>
        <v>3.478665857085339E-3</v>
      </c>
      <c r="CT189" s="2">
        <f t="shared" si="57"/>
        <v>1.2720219133413702E-2</v>
      </c>
      <c r="CU189" s="2">
        <f t="shared" si="58"/>
        <v>8.9544509946919426E-3</v>
      </c>
      <c r="CV189" s="2">
        <f t="shared" si="59"/>
        <v>1.6494066367831794E-2</v>
      </c>
      <c r="CW189">
        <v>37</v>
      </c>
      <c r="CX189">
        <v>108</v>
      </c>
      <c r="CY189">
        <v>28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5</v>
      </c>
      <c r="DG189">
        <v>0</v>
      </c>
      <c r="DH189">
        <v>1</v>
      </c>
      <c r="DI189">
        <v>1</v>
      </c>
      <c r="DJ189">
        <v>4</v>
      </c>
      <c r="DK189">
        <v>1</v>
      </c>
      <c r="DL189">
        <v>11</v>
      </c>
      <c r="DM189">
        <v>0</v>
      </c>
      <c r="DN189">
        <v>0</v>
      </c>
      <c r="DO189">
        <v>0</v>
      </c>
      <c r="DP189">
        <v>0</v>
      </c>
      <c r="DQ189">
        <v>4</v>
      </c>
      <c r="DR189">
        <v>4</v>
      </c>
      <c r="DS189">
        <v>0</v>
      </c>
      <c r="DT189">
        <v>0</v>
      </c>
      <c r="DU189">
        <v>1</v>
      </c>
      <c r="DV189">
        <v>1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783</v>
      </c>
      <c r="EF189">
        <v>156.41999816894531</v>
      </c>
      <c r="EG189">
        <v>156.50999450683591</v>
      </c>
      <c r="EH189">
        <v>157.6499938964844</v>
      </c>
      <c r="EI189">
        <v>155.5</v>
      </c>
      <c r="EJ189">
        <v>155.52000427246091</v>
      </c>
      <c r="EK189" s="2">
        <f t="shared" si="60"/>
        <v>5.7501974985163518E-4</v>
      </c>
      <c r="EL189" s="2">
        <f t="shared" si="61"/>
        <v>7.2312047813781755E-3</v>
      </c>
      <c r="EM189" s="2">
        <f t="shared" si="62"/>
        <v>6.4532269010577625E-3</v>
      </c>
      <c r="EN189" s="2">
        <f t="shared" si="63"/>
        <v>1.2862829161108813E-4</v>
      </c>
      <c r="EO189">
        <v>68</v>
      </c>
      <c r="EP189">
        <v>9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50</v>
      </c>
      <c r="EY189">
        <v>17</v>
      </c>
      <c r="EZ189">
        <v>22</v>
      </c>
      <c r="FA189">
        <v>19</v>
      </c>
      <c r="FB189">
        <v>11</v>
      </c>
      <c r="FC189">
        <v>0</v>
      </c>
      <c r="FD189">
        <v>0</v>
      </c>
      <c r="FE189">
        <v>0</v>
      </c>
      <c r="FF189">
        <v>0</v>
      </c>
      <c r="FG189">
        <v>10</v>
      </c>
      <c r="FH189">
        <v>0</v>
      </c>
      <c r="FI189">
        <v>0</v>
      </c>
      <c r="FJ189">
        <v>0</v>
      </c>
      <c r="FK189">
        <v>1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683</v>
      </c>
      <c r="FX189">
        <v>155.52000427246091</v>
      </c>
      <c r="FY189">
        <v>156.1499938964844</v>
      </c>
      <c r="FZ189">
        <v>156.3800048828125</v>
      </c>
      <c r="GA189">
        <v>155.05000305175781</v>
      </c>
      <c r="GB189">
        <v>155.19000244140619</v>
      </c>
      <c r="GC189">
        <v>612</v>
      </c>
      <c r="GD189">
        <v>160</v>
      </c>
      <c r="GE189">
        <v>250</v>
      </c>
      <c r="GF189">
        <v>130</v>
      </c>
      <c r="GG189">
        <v>0</v>
      </c>
      <c r="GH189">
        <v>152</v>
      </c>
      <c r="GI189">
        <v>0</v>
      </c>
      <c r="GJ189">
        <v>0</v>
      </c>
      <c r="GK189">
        <v>1</v>
      </c>
      <c r="GL189">
        <v>17</v>
      </c>
      <c r="GM189">
        <v>0</v>
      </c>
      <c r="GN189">
        <v>15</v>
      </c>
      <c r="GO189">
        <v>2</v>
      </c>
      <c r="GP189">
        <v>1</v>
      </c>
      <c r="GQ189">
        <v>1</v>
      </c>
      <c r="GR189">
        <v>1</v>
      </c>
      <c r="GS189">
        <v>0</v>
      </c>
      <c r="GT189">
        <v>0</v>
      </c>
      <c r="GU189">
        <v>0</v>
      </c>
      <c r="GV189">
        <v>0</v>
      </c>
      <c r="GW189">
        <v>2.6</v>
      </c>
      <c r="GX189" t="s">
        <v>222</v>
      </c>
      <c r="GY189">
        <v>366792</v>
      </c>
      <c r="GZ189">
        <v>539500</v>
      </c>
      <c r="HA189">
        <v>3.2000000000000001E-2</v>
      </c>
      <c r="HB189">
        <v>9.4E-2</v>
      </c>
      <c r="HC189">
        <v>8.8800000000000008</v>
      </c>
      <c r="HD189">
        <v>2.02</v>
      </c>
      <c r="HE189">
        <v>1.8264999</v>
      </c>
      <c r="HF189" s="2">
        <f t="shared" si="64"/>
        <v>4.034515841487174E-3</v>
      </c>
      <c r="HG189" s="2">
        <f t="shared" si="65"/>
        <v>1.4708465222293965E-3</v>
      </c>
      <c r="HH189" s="2">
        <f t="shared" si="66"/>
        <v>7.0444501295069406E-3</v>
      </c>
      <c r="HI189" s="2">
        <f t="shared" si="67"/>
        <v>9.0211603483436598E-4</v>
      </c>
      <c r="HJ189" s="3">
        <f t="shared" si="68"/>
        <v>156.37966657195318</v>
      </c>
      <c r="HK189" t="str">
        <f t="shared" si="69"/>
        <v>MAA</v>
      </c>
    </row>
    <row r="190" spans="1:219" x14ac:dyDescent="0.25">
      <c r="A190">
        <v>181</v>
      </c>
      <c r="B190" t="s">
        <v>784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12</v>
      </c>
      <c r="N190">
        <v>30</v>
      </c>
      <c r="O190">
        <v>44</v>
      </c>
      <c r="P190">
        <v>25</v>
      </c>
      <c r="Q190">
        <v>49</v>
      </c>
      <c r="R190">
        <v>0</v>
      </c>
      <c r="S190">
        <v>0</v>
      </c>
      <c r="T190">
        <v>0</v>
      </c>
      <c r="U190">
        <v>0</v>
      </c>
      <c r="V190">
        <v>4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4</v>
      </c>
      <c r="AC190">
        <v>1</v>
      </c>
      <c r="AD190">
        <v>4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430</v>
      </c>
      <c r="AV190">
        <v>254.66999816894531</v>
      </c>
      <c r="AW190">
        <v>253.55000305175781</v>
      </c>
      <c r="AX190">
        <v>257.67999267578119</v>
      </c>
      <c r="AY190">
        <v>249.83000183105469</v>
      </c>
      <c r="AZ190">
        <v>252.49000549316409</v>
      </c>
      <c r="BA190" s="2">
        <f t="shared" si="52"/>
        <v>-4.4172553883143895E-3</v>
      </c>
      <c r="BB190" s="2">
        <f t="shared" si="53"/>
        <v>1.6027591359100257E-2</v>
      </c>
      <c r="BC190" s="2">
        <f t="shared" si="54"/>
        <v>1.4671667031862512E-2</v>
      </c>
      <c r="BD190" s="2">
        <f t="shared" si="55"/>
        <v>1.0535084970646147E-2</v>
      </c>
      <c r="BE190">
        <v>57</v>
      </c>
      <c r="BF190">
        <v>11</v>
      </c>
      <c r="BG190">
        <v>14</v>
      </c>
      <c r="BH190">
        <v>2</v>
      </c>
      <c r="BI190">
        <v>0</v>
      </c>
      <c r="BJ190">
        <v>1</v>
      </c>
      <c r="BK190">
        <v>16</v>
      </c>
      <c r="BL190">
        <v>0</v>
      </c>
      <c r="BM190">
        <v>0</v>
      </c>
      <c r="BN190">
        <v>12</v>
      </c>
      <c r="BO190">
        <v>7</v>
      </c>
      <c r="BP190">
        <v>3</v>
      </c>
      <c r="BQ190">
        <v>2</v>
      </c>
      <c r="BR190">
        <v>74</v>
      </c>
      <c r="BS190">
        <v>0</v>
      </c>
      <c r="BT190">
        <v>0</v>
      </c>
      <c r="BU190">
        <v>0</v>
      </c>
      <c r="BV190">
        <v>0</v>
      </c>
      <c r="BW190">
        <v>26</v>
      </c>
      <c r="BX190">
        <v>16</v>
      </c>
      <c r="BY190">
        <v>0</v>
      </c>
      <c r="BZ190">
        <v>0</v>
      </c>
      <c r="CA190">
        <v>1</v>
      </c>
      <c r="CB190">
        <v>1</v>
      </c>
      <c r="CC190">
        <v>1</v>
      </c>
      <c r="CD190">
        <v>0</v>
      </c>
      <c r="CE190">
        <v>33</v>
      </c>
      <c r="CF190">
        <v>26</v>
      </c>
      <c r="CG190">
        <v>42</v>
      </c>
      <c r="CH190">
        <v>0</v>
      </c>
      <c r="CI190">
        <v>1</v>
      </c>
      <c r="CJ190">
        <v>1</v>
      </c>
      <c r="CK190">
        <v>1</v>
      </c>
      <c r="CL190">
        <v>1</v>
      </c>
      <c r="CM190" t="s">
        <v>622</v>
      </c>
      <c r="CN190">
        <v>252.49000549316409</v>
      </c>
      <c r="CO190">
        <v>254.1499938964844</v>
      </c>
      <c r="CP190">
        <v>255.08000183105469</v>
      </c>
      <c r="CQ190">
        <v>250.99000549316409</v>
      </c>
      <c r="CR190">
        <v>254.42999267578119</v>
      </c>
      <c r="CS190" s="2">
        <f t="shared" si="56"/>
        <v>6.5315303686233062E-3</v>
      </c>
      <c r="CT190" s="2">
        <f t="shared" si="57"/>
        <v>3.6459460870877924E-3</v>
      </c>
      <c r="CU190" s="2">
        <f t="shared" si="58"/>
        <v>1.2433556872747276E-2</v>
      </c>
      <c r="CV190" s="2">
        <f t="shared" si="59"/>
        <v>1.3520368202032951E-2</v>
      </c>
      <c r="CW190">
        <v>24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29</v>
      </c>
      <c r="DG190">
        <v>21</v>
      </c>
      <c r="DH190">
        <v>25</v>
      </c>
      <c r="DI190">
        <v>21</v>
      </c>
      <c r="DJ190">
        <v>37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17</v>
      </c>
      <c r="DX190">
        <v>0</v>
      </c>
      <c r="DY190">
        <v>5</v>
      </c>
      <c r="DZ190">
        <v>0</v>
      </c>
      <c r="EA190">
        <v>2</v>
      </c>
      <c r="EB190">
        <v>0</v>
      </c>
      <c r="EC190">
        <v>2</v>
      </c>
      <c r="ED190">
        <v>0</v>
      </c>
      <c r="EE190" t="s">
        <v>262</v>
      </c>
      <c r="EF190">
        <v>254.42999267578119</v>
      </c>
      <c r="EG190">
        <v>253.92999267578119</v>
      </c>
      <c r="EH190">
        <v>254.36000061035159</v>
      </c>
      <c r="EI190">
        <v>249.8999938964844</v>
      </c>
      <c r="EJ190">
        <v>253.16000366210929</v>
      </c>
      <c r="EK190" s="2">
        <f t="shared" si="60"/>
        <v>-1.969046644436423E-3</v>
      </c>
      <c r="EL190" s="2">
        <f t="shared" si="61"/>
        <v>1.6905485671433462E-3</v>
      </c>
      <c r="EM190" s="2">
        <f t="shared" si="62"/>
        <v>1.5870511146914068E-2</v>
      </c>
      <c r="EN190" s="2">
        <f t="shared" si="63"/>
        <v>1.2877270178807576E-2</v>
      </c>
      <c r="EO190">
        <v>23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29</v>
      </c>
      <c r="EY190">
        <v>22</v>
      </c>
      <c r="EZ190">
        <v>22</v>
      </c>
      <c r="FA190">
        <v>14</v>
      </c>
      <c r="FB190">
        <v>44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26</v>
      </c>
      <c r="FP190">
        <v>0</v>
      </c>
      <c r="FQ190">
        <v>10</v>
      </c>
      <c r="FR190">
        <v>0</v>
      </c>
      <c r="FS190">
        <v>2</v>
      </c>
      <c r="FT190">
        <v>0</v>
      </c>
      <c r="FU190">
        <v>2</v>
      </c>
      <c r="FV190">
        <v>0</v>
      </c>
      <c r="FW190" t="s">
        <v>706</v>
      </c>
      <c r="FX190">
        <v>253.16000366210929</v>
      </c>
      <c r="FY190">
        <v>254.0299987792969</v>
      </c>
      <c r="FZ190">
        <v>256.010009765625</v>
      </c>
      <c r="GA190">
        <v>251.7200012207031</v>
      </c>
      <c r="GB190">
        <v>255.44000244140619</v>
      </c>
      <c r="GC190">
        <v>291</v>
      </c>
      <c r="GD190">
        <v>366</v>
      </c>
      <c r="GE190">
        <v>47</v>
      </c>
      <c r="GF190">
        <v>264</v>
      </c>
      <c r="GG190">
        <v>0</v>
      </c>
      <c r="GH190">
        <v>76</v>
      </c>
      <c r="GI190">
        <v>0</v>
      </c>
      <c r="GJ190">
        <v>0</v>
      </c>
      <c r="GK190">
        <v>4</v>
      </c>
      <c r="GL190">
        <v>155</v>
      </c>
      <c r="GM190">
        <v>0</v>
      </c>
      <c r="GN190">
        <v>81</v>
      </c>
      <c r="GO190">
        <v>1</v>
      </c>
      <c r="GP190">
        <v>0</v>
      </c>
      <c r="GQ190">
        <v>0</v>
      </c>
      <c r="GR190">
        <v>0</v>
      </c>
      <c r="GS190">
        <v>5</v>
      </c>
      <c r="GT190">
        <v>4</v>
      </c>
      <c r="GU190">
        <v>1</v>
      </c>
      <c r="GV190">
        <v>0</v>
      </c>
      <c r="GW190">
        <v>2.4</v>
      </c>
      <c r="GX190" t="s">
        <v>218</v>
      </c>
      <c r="GY190">
        <v>159147</v>
      </c>
      <c r="GZ190">
        <v>255142</v>
      </c>
      <c r="HA190">
        <v>1.5509999999999999</v>
      </c>
      <c r="HB190">
        <v>1.5860000000000001</v>
      </c>
      <c r="HC190">
        <v>1.58</v>
      </c>
      <c r="HD190">
        <v>3.22</v>
      </c>
      <c r="HE190">
        <v>0</v>
      </c>
      <c r="HF190" s="2">
        <f t="shared" si="64"/>
        <v>3.4247731424171812E-3</v>
      </c>
      <c r="HG190" s="2">
        <f t="shared" si="65"/>
        <v>7.7341155064241107E-3</v>
      </c>
      <c r="HH190" s="2">
        <f t="shared" si="66"/>
        <v>9.0934045966781785E-3</v>
      </c>
      <c r="HI190" s="2">
        <f t="shared" si="67"/>
        <v>1.4563111435752507E-2</v>
      </c>
      <c r="HJ190" s="3">
        <f t="shared" si="68"/>
        <v>255.99469613195276</v>
      </c>
      <c r="HK190" t="str">
        <f t="shared" si="69"/>
        <v>MOH</v>
      </c>
    </row>
    <row r="191" spans="1:219" x14ac:dyDescent="0.25">
      <c r="A191">
        <v>182</v>
      </c>
      <c r="B191" t="s">
        <v>785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76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 t="s">
        <v>786</v>
      </c>
      <c r="AV191">
        <v>65.599998474121094</v>
      </c>
      <c r="AW191">
        <v>65.410003662109375</v>
      </c>
      <c r="AX191">
        <v>65.94000244140625</v>
      </c>
      <c r="AY191">
        <v>63.889999389648438</v>
      </c>
      <c r="AZ191">
        <v>64.529998779296875</v>
      </c>
      <c r="BA191" s="2">
        <f t="shared" si="52"/>
        <v>-2.9046751471408783E-3</v>
      </c>
      <c r="BB191" s="2">
        <f t="shared" si="53"/>
        <v>8.0375911385175414E-3</v>
      </c>
      <c r="BC191" s="2">
        <f t="shared" si="54"/>
        <v>2.3238101014530943E-2</v>
      </c>
      <c r="BD191" s="2">
        <f t="shared" si="55"/>
        <v>9.9178583876522453E-3</v>
      </c>
      <c r="BE191">
        <v>1</v>
      </c>
      <c r="BF191">
        <v>2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93</v>
      </c>
      <c r="BS191">
        <v>0</v>
      </c>
      <c r="BT191">
        <v>0</v>
      </c>
      <c r="BU191">
        <v>0</v>
      </c>
      <c r="BV191">
        <v>0</v>
      </c>
      <c r="BW191">
        <v>2</v>
      </c>
      <c r="BX191">
        <v>0</v>
      </c>
      <c r="BY191">
        <v>0</v>
      </c>
      <c r="BZ191">
        <v>0</v>
      </c>
      <c r="CA191">
        <v>1</v>
      </c>
      <c r="CB191">
        <v>0</v>
      </c>
      <c r="CC191">
        <v>0</v>
      </c>
      <c r="CD191">
        <v>0</v>
      </c>
      <c r="CE191">
        <v>3</v>
      </c>
      <c r="CF191">
        <v>3</v>
      </c>
      <c r="CG191">
        <v>0</v>
      </c>
      <c r="CH191">
        <v>0</v>
      </c>
      <c r="CI191">
        <v>1</v>
      </c>
      <c r="CJ191">
        <v>1</v>
      </c>
      <c r="CK191">
        <v>0</v>
      </c>
      <c r="CL191">
        <v>0</v>
      </c>
      <c r="CM191" t="s">
        <v>765</v>
      </c>
      <c r="CN191">
        <v>64.529998779296875</v>
      </c>
      <c r="CO191">
        <v>64.019996643066406</v>
      </c>
      <c r="CP191">
        <v>66.400001525878906</v>
      </c>
      <c r="CQ191">
        <v>64.019996643066406</v>
      </c>
      <c r="CR191">
        <v>66.199996948242188</v>
      </c>
      <c r="CS191" s="2">
        <f t="shared" si="56"/>
        <v>-7.9662943294718236E-3</v>
      </c>
      <c r="CT191" s="2">
        <f t="shared" si="57"/>
        <v>3.5843446206622609E-2</v>
      </c>
      <c r="CU191" s="2">
        <f t="shared" si="58"/>
        <v>0</v>
      </c>
      <c r="CV191" s="2">
        <f t="shared" si="59"/>
        <v>3.2930519723138207E-2</v>
      </c>
      <c r="CW191">
        <v>0</v>
      </c>
      <c r="CX191">
        <v>2</v>
      </c>
      <c r="CY191">
        <v>4</v>
      </c>
      <c r="CZ191">
        <v>8</v>
      </c>
      <c r="DA191">
        <v>56</v>
      </c>
      <c r="DB191">
        <v>0</v>
      </c>
      <c r="DC191">
        <v>0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0</v>
      </c>
      <c r="DK191">
        <v>1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787</v>
      </c>
      <c r="EF191">
        <v>66.199996948242188</v>
      </c>
      <c r="EG191">
        <v>66.389999389648438</v>
      </c>
      <c r="EH191">
        <v>67.44000244140625</v>
      </c>
      <c r="EI191">
        <v>65.459999084472656</v>
      </c>
      <c r="EJ191">
        <v>66.519996643066406</v>
      </c>
      <c r="EK191" s="2">
        <f t="shared" si="60"/>
        <v>2.8619135886883695E-3</v>
      </c>
      <c r="EL191" s="2">
        <f t="shared" si="61"/>
        <v>1.5569439705612198E-2</v>
      </c>
      <c r="EM191" s="2">
        <f t="shared" si="62"/>
        <v>1.4008138480579468E-2</v>
      </c>
      <c r="EN191" s="2">
        <f t="shared" si="63"/>
        <v>1.5935021227999946E-2</v>
      </c>
      <c r="EO191">
        <v>19</v>
      </c>
      <c r="EP191">
        <v>8</v>
      </c>
      <c r="EQ191">
        <v>2</v>
      </c>
      <c r="ER191">
        <v>2</v>
      </c>
      <c r="ES191">
        <v>0</v>
      </c>
      <c r="ET191">
        <v>3</v>
      </c>
      <c r="EU191">
        <v>4</v>
      </c>
      <c r="EV191">
        <v>0</v>
      </c>
      <c r="EW191">
        <v>0</v>
      </c>
      <c r="EX191">
        <v>7</v>
      </c>
      <c r="EY191">
        <v>3</v>
      </c>
      <c r="EZ191">
        <v>1</v>
      </c>
      <c r="FA191">
        <v>3</v>
      </c>
      <c r="FB191">
        <v>6</v>
      </c>
      <c r="FC191">
        <v>3</v>
      </c>
      <c r="FD191">
        <v>6</v>
      </c>
      <c r="FE191">
        <v>0</v>
      </c>
      <c r="FF191">
        <v>0</v>
      </c>
      <c r="FG191">
        <v>12</v>
      </c>
      <c r="FH191">
        <v>5</v>
      </c>
      <c r="FI191">
        <v>4</v>
      </c>
      <c r="FJ191">
        <v>4</v>
      </c>
      <c r="FK191">
        <v>2</v>
      </c>
      <c r="FL191">
        <v>2</v>
      </c>
      <c r="FM191">
        <v>2</v>
      </c>
      <c r="FN191">
        <v>2</v>
      </c>
      <c r="FO191">
        <v>21</v>
      </c>
      <c r="FP191">
        <v>12</v>
      </c>
      <c r="FQ191">
        <v>3</v>
      </c>
      <c r="FR191">
        <v>2</v>
      </c>
      <c r="FS191">
        <v>2</v>
      </c>
      <c r="FT191">
        <v>1</v>
      </c>
      <c r="FU191">
        <v>2</v>
      </c>
      <c r="FV191">
        <v>1</v>
      </c>
      <c r="FW191" t="s">
        <v>601</v>
      </c>
      <c r="FX191">
        <v>66.519996643066406</v>
      </c>
      <c r="FY191">
        <v>67.160003662109375</v>
      </c>
      <c r="FZ191">
        <v>67.569999694824219</v>
      </c>
      <c r="GA191">
        <v>66.260002136230469</v>
      </c>
      <c r="GB191">
        <v>66.860000610351563</v>
      </c>
      <c r="GC191">
        <v>105</v>
      </c>
      <c r="GD191">
        <v>191</v>
      </c>
      <c r="GE191">
        <v>101</v>
      </c>
      <c r="GF191">
        <v>21</v>
      </c>
      <c r="GG191">
        <v>0</v>
      </c>
      <c r="GH191">
        <v>66</v>
      </c>
      <c r="GI191">
        <v>0</v>
      </c>
      <c r="GJ191">
        <v>66</v>
      </c>
      <c r="GK191">
        <v>1</v>
      </c>
      <c r="GL191">
        <v>175</v>
      </c>
      <c r="GM191">
        <v>1</v>
      </c>
      <c r="GN191">
        <v>6</v>
      </c>
      <c r="GO191">
        <v>2</v>
      </c>
      <c r="GP191">
        <v>2</v>
      </c>
      <c r="GQ191">
        <v>2</v>
      </c>
      <c r="GR191">
        <v>2</v>
      </c>
      <c r="GS191">
        <v>2</v>
      </c>
      <c r="GT191">
        <v>2</v>
      </c>
      <c r="GU191">
        <v>1</v>
      </c>
      <c r="GV191">
        <v>1</v>
      </c>
      <c r="GW191">
        <v>1.6</v>
      </c>
      <c r="GX191" t="s">
        <v>218</v>
      </c>
      <c r="GY191">
        <v>36204</v>
      </c>
      <c r="GZ191">
        <v>53857</v>
      </c>
      <c r="HA191">
        <v>0.52</v>
      </c>
      <c r="HB191">
        <v>0.66800000000000004</v>
      </c>
      <c r="HC191">
        <v>1.78</v>
      </c>
      <c r="HD191">
        <v>2.1</v>
      </c>
      <c r="HE191">
        <v>0</v>
      </c>
      <c r="HF191" s="2">
        <f t="shared" si="64"/>
        <v>9.5295858270485478E-3</v>
      </c>
      <c r="HG191" s="2">
        <f t="shared" si="65"/>
        <v>6.0677228735617206E-3</v>
      </c>
      <c r="HH191" s="2">
        <f t="shared" si="66"/>
        <v>1.3400855818992086E-2</v>
      </c>
      <c r="HI191" s="2">
        <f t="shared" si="67"/>
        <v>8.9739525672124509E-3</v>
      </c>
      <c r="HJ191" s="3">
        <f t="shared" si="68"/>
        <v>67.567511952518444</v>
      </c>
      <c r="HK191" t="str">
        <f t="shared" si="69"/>
        <v>MCRI</v>
      </c>
    </row>
    <row r="192" spans="1:219" x14ac:dyDescent="0.25">
      <c r="A192">
        <v>183</v>
      </c>
      <c r="B192" t="s">
        <v>788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89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14</v>
      </c>
      <c r="W192">
        <v>2</v>
      </c>
      <c r="X192">
        <v>8</v>
      </c>
      <c r="Y192">
        <v>4</v>
      </c>
      <c r="Z192">
        <v>16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493</v>
      </c>
      <c r="AV192">
        <v>237.66000366210929</v>
      </c>
      <c r="AW192">
        <v>236.3699951171875</v>
      </c>
      <c r="AX192">
        <v>240.02000427246091</v>
      </c>
      <c r="AY192">
        <v>235.19999694824219</v>
      </c>
      <c r="AZ192">
        <v>235.69999694824219</v>
      </c>
      <c r="BA192" s="2">
        <f t="shared" si="52"/>
        <v>-5.4575816371371655E-3</v>
      </c>
      <c r="BB192" s="2">
        <f t="shared" si="53"/>
        <v>1.5207103950927614E-2</v>
      </c>
      <c r="BC192" s="2">
        <f t="shared" si="54"/>
        <v>4.9498590900475259E-3</v>
      </c>
      <c r="BD192" s="2">
        <f t="shared" si="55"/>
        <v>2.1213407147807617E-3</v>
      </c>
      <c r="BE192">
        <v>46</v>
      </c>
      <c r="BF192">
        <v>32</v>
      </c>
      <c r="BG192">
        <v>4</v>
      </c>
      <c r="BH192">
        <v>1</v>
      </c>
      <c r="BI192">
        <v>0</v>
      </c>
      <c r="BJ192">
        <v>1</v>
      </c>
      <c r="BK192">
        <v>5</v>
      </c>
      <c r="BL192">
        <v>0</v>
      </c>
      <c r="BM192">
        <v>0</v>
      </c>
      <c r="BN192">
        <v>20</v>
      </c>
      <c r="BO192">
        <v>5</v>
      </c>
      <c r="BP192">
        <v>3</v>
      </c>
      <c r="BQ192">
        <v>2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556</v>
      </c>
      <c r="CN192">
        <v>235.69999694824219</v>
      </c>
      <c r="CO192">
        <v>234.33999633789071</v>
      </c>
      <c r="CP192">
        <v>241.6499938964844</v>
      </c>
      <c r="CQ192">
        <v>234.22999572753901</v>
      </c>
      <c r="CR192">
        <v>238.16000366210929</v>
      </c>
      <c r="CS192" s="2">
        <f t="shared" si="56"/>
        <v>-5.8035360228927413E-3</v>
      </c>
      <c r="CT192" s="2">
        <f t="shared" si="57"/>
        <v>3.025035275492316E-2</v>
      </c>
      <c r="CU192" s="2">
        <f t="shared" si="58"/>
        <v>4.6940604280409914E-4</v>
      </c>
      <c r="CV192" s="2">
        <f t="shared" si="59"/>
        <v>1.6501544651242095E-2</v>
      </c>
      <c r="CW192">
        <v>0</v>
      </c>
      <c r="CX192">
        <v>15</v>
      </c>
      <c r="CY192">
        <v>7</v>
      </c>
      <c r="CZ192">
        <v>39</v>
      </c>
      <c r="DA192">
        <v>35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0</v>
      </c>
      <c r="DI192">
        <v>0</v>
      </c>
      <c r="DJ192">
        <v>0</v>
      </c>
      <c r="DK192">
        <v>1</v>
      </c>
      <c r="DL192">
        <v>1</v>
      </c>
      <c r="DM192">
        <v>1</v>
      </c>
      <c r="DN192">
        <v>1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504</v>
      </c>
      <c r="EF192">
        <v>238.16000366210929</v>
      </c>
      <c r="EG192">
        <v>238.86000061035159</v>
      </c>
      <c r="EH192">
        <v>242.3999938964844</v>
      </c>
      <c r="EI192">
        <v>233.08000183105469</v>
      </c>
      <c r="EJ192">
        <v>241.50999450683599</v>
      </c>
      <c r="EK192" s="2">
        <f t="shared" si="60"/>
        <v>2.9305741708683941E-3</v>
      </c>
      <c r="EL192" s="2">
        <f t="shared" si="61"/>
        <v>1.4603933066287711E-2</v>
      </c>
      <c r="EM192" s="2">
        <f t="shared" si="62"/>
        <v>2.4198269967878439E-2</v>
      </c>
      <c r="EN192" s="2">
        <f t="shared" si="63"/>
        <v>3.4905357407652549E-2</v>
      </c>
      <c r="EO192">
        <v>12</v>
      </c>
      <c r="EP192">
        <v>39</v>
      </c>
      <c r="EQ192">
        <v>47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2</v>
      </c>
      <c r="EY192">
        <v>1</v>
      </c>
      <c r="EZ192">
        <v>0</v>
      </c>
      <c r="FA192">
        <v>0</v>
      </c>
      <c r="FB192">
        <v>14</v>
      </c>
      <c r="FC192">
        <v>1</v>
      </c>
      <c r="FD192">
        <v>17</v>
      </c>
      <c r="FE192">
        <v>0</v>
      </c>
      <c r="FF192">
        <v>0</v>
      </c>
      <c r="FG192">
        <v>1</v>
      </c>
      <c r="FH192">
        <v>0</v>
      </c>
      <c r="FI192">
        <v>14</v>
      </c>
      <c r="FJ192">
        <v>14</v>
      </c>
      <c r="FK192">
        <v>1</v>
      </c>
      <c r="FL192">
        <v>0</v>
      </c>
      <c r="FM192">
        <v>1</v>
      </c>
      <c r="FN192">
        <v>1</v>
      </c>
      <c r="FO192">
        <v>3</v>
      </c>
      <c r="FP192">
        <v>2</v>
      </c>
      <c r="FQ192">
        <v>4</v>
      </c>
      <c r="FR192">
        <v>4</v>
      </c>
      <c r="FS192">
        <v>1</v>
      </c>
      <c r="FT192">
        <v>1</v>
      </c>
      <c r="FU192">
        <v>1</v>
      </c>
      <c r="FV192">
        <v>1</v>
      </c>
      <c r="FW192" t="s">
        <v>789</v>
      </c>
      <c r="FX192">
        <v>241.50999450683599</v>
      </c>
      <c r="FY192">
        <v>241.6499938964844</v>
      </c>
      <c r="FZ192">
        <v>246.8399963378906</v>
      </c>
      <c r="GA192">
        <v>241.6499938964844</v>
      </c>
      <c r="GB192">
        <v>245.97999572753909</v>
      </c>
      <c r="GC192">
        <v>367</v>
      </c>
      <c r="GD192">
        <v>92</v>
      </c>
      <c r="GE192">
        <v>194</v>
      </c>
      <c r="GF192">
        <v>18</v>
      </c>
      <c r="GG192">
        <v>0</v>
      </c>
      <c r="GH192">
        <v>75</v>
      </c>
      <c r="GI192">
        <v>0</v>
      </c>
      <c r="GJ192">
        <v>74</v>
      </c>
      <c r="GK192">
        <v>1</v>
      </c>
      <c r="GL192">
        <v>30</v>
      </c>
      <c r="GM192">
        <v>1</v>
      </c>
      <c r="GN192">
        <v>14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X192" t="s">
        <v>365</v>
      </c>
      <c r="GY192">
        <v>94062</v>
      </c>
      <c r="GZ192">
        <v>181400</v>
      </c>
      <c r="HA192">
        <v>1.0720000000000001</v>
      </c>
      <c r="HB192">
        <v>1.165</v>
      </c>
      <c r="HD192">
        <v>1.54</v>
      </c>
      <c r="HE192">
        <v>0.2346</v>
      </c>
      <c r="HF192" s="2">
        <f t="shared" si="64"/>
        <v>5.7934778888668603E-4</v>
      </c>
      <c r="HG192" s="2">
        <f t="shared" si="65"/>
        <v>2.1025775880752273E-2</v>
      </c>
      <c r="HH192" s="2">
        <f t="shared" si="66"/>
        <v>0</v>
      </c>
      <c r="HI192" s="2">
        <f t="shared" si="67"/>
        <v>1.7603064908785604E-2</v>
      </c>
      <c r="HJ192" s="3">
        <f t="shared" si="68"/>
        <v>246.73087250973703</v>
      </c>
      <c r="HK192" t="str">
        <f t="shared" si="69"/>
        <v>MORN</v>
      </c>
    </row>
    <row r="193" spans="1:219" x14ac:dyDescent="0.25">
      <c r="A193">
        <v>184</v>
      </c>
      <c r="B193" t="s">
        <v>790</v>
      </c>
      <c r="C193">
        <v>11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</v>
      </c>
      <c r="X193">
        <v>3</v>
      </c>
      <c r="Y193">
        <v>0</v>
      </c>
      <c r="Z193">
        <v>190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3</v>
      </c>
      <c r="AN193">
        <v>0</v>
      </c>
      <c r="AO193">
        <v>0</v>
      </c>
      <c r="AP193">
        <v>0</v>
      </c>
      <c r="AQ193">
        <v>2</v>
      </c>
      <c r="AR193">
        <v>0</v>
      </c>
      <c r="AS193">
        <v>1</v>
      </c>
      <c r="AT193">
        <v>0</v>
      </c>
      <c r="AU193" t="s">
        <v>347</v>
      </c>
      <c r="AV193">
        <v>32.729999542236328</v>
      </c>
      <c r="AW193">
        <v>32.560001373291023</v>
      </c>
      <c r="AX193">
        <v>32.709999084472663</v>
      </c>
      <c r="AY193">
        <v>31.469999313354489</v>
      </c>
      <c r="AZ193">
        <v>32.209999084472663</v>
      </c>
      <c r="BA193" s="2">
        <f t="shared" si="52"/>
        <v>-5.2210737645961292E-3</v>
      </c>
      <c r="BB193" s="2">
        <f t="shared" si="53"/>
        <v>4.5856837474765877E-3</v>
      </c>
      <c r="BC193" s="2">
        <f t="shared" si="54"/>
        <v>3.3476720330566812E-2</v>
      </c>
      <c r="BD193" s="2">
        <f t="shared" si="55"/>
        <v>2.2974225152179617E-2</v>
      </c>
      <c r="BE193">
        <v>11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7</v>
      </c>
      <c r="BO193">
        <v>1</v>
      </c>
      <c r="BP193">
        <v>1</v>
      </c>
      <c r="BQ193">
        <v>1</v>
      </c>
      <c r="BR193">
        <v>184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11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0</v>
      </c>
      <c r="CM193" t="s">
        <v>791</v>
      </c>
      <c r="CN193">
        <v>32.209999084472663</v>
      </c>
      <c r="CO193">
        <v>32.099998474121087</v>
      </c>
      <c r="CP193">
        <v>33.419998168945313</v>
      </c>
      <c r="CQ193">
        <v>31.54000091552734</v>
      </c>
      <c r="CR193">
        <v>33.380001068115227</v>
      </c>
      <c r="CS193" s="2">
        <f t="shared" si="56"/>
        <v>-3.4268104542203304E-3</v>
      </c>
      <c r="CT193" s="2">
        <f t="shared" si="57"/>
        <v>3.9497300034289085E-2</v>
      </c>
      <c r="CU193" s="2">
        <f t="shared" si="58"/>
        <v>1.7445407639044452E-2</v>
      </c>
      <c r="CV193" s="2">
        <f t="shared" si="59"/>
        <v>5.5122830848123194E-2</v>
      </c>
      <c r="CW193">
        <v>5</v>
      </c>
      <c r="CX193">
        <v>8</v>
      </c>
      <c r="CY193">
        <v>11</v>
      </c>
      <c r="CZ193">
        <v>18</v>
      </c>
      <c r="DA193">
        <v>149</v>
      </c>
      <c r="DB193">
        <v>0</v>
      </c>
      <c r="DC193">
        <v>0</v>
      </c>
      <c r="DD193">
        <v>0</v>
      </c>
      <c r="DE193">
        <v>0</v>
      </c>
      <c r="DF193">
        <v>3</v>
      </c>
      <c r="DG193">
        <v>0</v>
      </c>
      <c r="DH193">
        <v>1</v>
      </c>
      <c r="DI193">
        <v>0</v>
      </c>
      <c r="DJ193">
        <v>5</v>
      </c>
      <c r="DK193">
        <v>1</v>
      </c>
      <c r="DL193">
        <v>9</v>
      </c>
      <c r="DM193">
        <v>1</v>
      </c>
      <c r="DN193">
        <v>9</v>
      </c>
      <c r="DO193">
        <v>0</v>
      </c>
      <c r="DP193">
        <v>0</v>
      </c>
      <c r="DQ193">
        <v>5</v>
      </c>
      <c r="DR193">
        <v>5</v>
      </c>
      <c r="DS193">
        <v>0</v>
      </c>
      <c r="DT193">
        <v>0</v>
      </c>
      <c r="DU193">
        <v>1</v>
      </c>
      <c r="DV193">
        <v>1</v>
      </c>
      <c r="DW193">
        <v>1</v>
      </c>
      <c r="DX193">
        <v>0</v>
      </c>
      <c r="DY193">
        <v>2</v>
      </c>
      <c r="DZ193">
        <v>2</v>
      </c>
      <c r="EA193">
        <v>1</v>
      </c>
      <c r="EB193">
        <v>0</v>
      </c>
      <c r="EC193">
        <v>1</v>
      </c>
      <c r="ED193">
        <v>1</v>
      </c>
      <c r="EE193" t="s">
        <v>792</v>
      </c>
      <c r="EF193">
        <v>33.380001068115227</v>
      </c>
      <c r="EG193">
        <v>33.380001068115227</v>
      </c>
      <c r="EH193">
        <v>33.840000152587891</v>
      </c>
      <c r="EI193">
        <v>32.880001068115227</v>
      </c>
      <c r="EJ193">
        <v>33.060001373291023</v>
      </c>
      <c r="EK193" s="2">
        <f t="shared" si="60"/>
        <v>0</v>
      </c>
      <c r="EL193" s="2">
        <f t="shared" si="61"/>
        <v>1.3593353498773109E-2</v>
      </c>
      <c r="EM193" s="2">
        <f t="shared" si="62"/>
        <v>1.4979028879588685E-2</v>
      </c>
      <c r="EN193" s="2">
        <f t="shared" si="63"/>
        <v>5.444655102804008E-3</v>
      </c>
      <c r="EO193">
        <v>28</v>
      </c>
      <c r="EP193">
        <v>33</v>
      </c>
      <c r="EQ193">
        <v>25</v>
      </c>
      <c r="ER193">
        <v>0</v>
      </c>
      <c r="ES193">
        <v>0</v>
      </c>
      <c r="ET193">
        <v>1</v>
      </c>
      <c r="EU193">
        <v>25</v>
      </c>
      <c r="EV193">
        <v>0</v>
      </c>
      <c r="EW193">
        <v>0</v>
      </c>
      <c r="EX193">
        <v>8</v>
      </c>
      <c r="EY193">
        <v>12</v>
      </c>
      <c r="EZ193">
        <v>10</v>
      </c>
      <c r="FA193">
        <v>13</v>
      </c>
      <c r="FB193">
        <v>80</v>
      </c>
      <c r="FC193">
        <v>1</v>
      </c>
      <c r="FD193">
        <v>46</v>
      </c>
      <c r="FE193">
        <v>0</v>
      </c>
      <c r="FF193">
        <v>0</v>
      </c>
      <c r="FG193">
        <v>58</v>
      </c>
      <c r="FH193">
        <v>25</v>
      </c>
      <c r="FI193">
        <v>33</v>
      </c>
      <c r="FJ193">
        <v>33</v>
      </c>
      <c r="FK193">
        <v>1</v>
      </c>
      <c r="FL193">
        <v>1</v>
      </c>
      <c r="FM193">
        <v>1</v>
      </c>
      <c r="FN193">
        <v>1</v>
      </c>
      <c r="FO193">
        <v>86</v>
      </c>
      <c r="FP193">
        <v>58</v>
      </c>
      <c r="FQ193">
        <v>17</v>
      </c>
      <c r="FR193">
        <v>17</v>
      </c>
      <c r="FS193">
        <v>3</v>
      </c>
      <c r="FT193">
        <v>1</v>
      </c>
      <c r="FU193">
        <v>2</v>
      </c>
      <c r="FV193">
        <v>1</v>
      </c>
      <c r="FW193" t="s">
        <v>530</v>
      </c>
      <c r="FX193">
        <v>33.060001373291023</v>
      </c>
      <c r="FY193">
        <v>33.349998474121087</v>
      </c>
      <c r="FZ193">
        <v>34.029998779296882</v>
      </c>
      <c r="GA193">
        <v>32.909999847412109</v>
      </c>
      <c r="GB193">
        <v>33.950000762939453</v>
      </c>
      <c r="GC193">
        <v>290</v>
      </c>
      <c r="GD193">
        <v>521</v>
      </c>
      <c r="GE193">
        <v>277</v>
      </c>
      <c r="GF193">
        <v>132</v>
      </c>
      <c r="GG193">
        <v>0</v>
      </c>
      <c r="GH193">
        <v>167</v>
      </c>
      <c r="GI193">
        <v>0</v>
      </c>
      <c r="GJ193">
        <v>167</v>
      </c>
      <c r="GK193">
        <v>9</v>
      </c>
      <c r="GL193">
        <v>459</v>
      </c>
      <c r="GM193">
        <v>9</v>
      </c>
      <c r="GN193">
        <v>85</v>
      </c>
      <c r="GO193">
        <v>2</v>
      </c>
      <c r="GP193">
        <v>2</v>
      </c>
      <c r="GQ193">
        <v>2</v>
      </c>
      <c r="GR193">
        <v>2</v>
      </c>
      <c r="GS193">
        <v>4</v>
      </c>
      <c r="GT193">
        <v>3</v>
      </c>
      <c r="GU193">
        <v>2</v>
      </c>
      <c r="GV193">
        <v>2</v>
      </c>
      <c r="GW193">
        <v>2.2000000000000002</v>
      </c>
      <c r="GX193" t="s">
        <v>218</v>
      </c>
      <c r="GY193">
        <v>3722496</v>
      </c>
      <c r="GZ193">
        <v>4225642</v>
      </c>
      <c r="HA193">
        <v>0.52</v>
      </c>
      <c r="HB193">
        <v>1.119</v>
      </c>
      <c r="HC193">
        <v>1.84</v>
      </c>
      <c r="HD193">
        <v>0.8</v>
      </c>
      <c r="HE193">
        <v>0.114300005</v>
      </c>
      <c r="HF193" s="2">
        <f t="shared" si="64"/>
        <v>8.6955656401332959E-3</v>
      </c>
      <c r="HG193" s="2">
        <f t="shared" si="65"/>
        <v>1.9982378183025173E-2</v>
      </c>
      <c r="HH193" s="2">
        <f t="shared" si="66"/>
        <v>1.3193362723851632E-2</v>
      </c>
      <c r="HI193" s="2">
        <f t="shared" si="67"/>
        <v>3.0633310520058354E-2</v>
      </c>
      <c r="HJ193" s="3">
        <f t="shared" si="68"/>
        <v>34.01641075603429</v>
      </c>
      <c r="HK193" t="str">
        <f t="shared" si="69"/>
        <v>MOS</v>
      </c>
    </row>
    <row r="194" spans="1:219" x14ac:dyDescent="0.25">
      <c r="A194">
        <v>185</v>
      </c>
      <c r="B194" t="s">
        <v>793</v>
      </c>
      <c r="C194">
        <v>9</v>
      </c>
      <c r="D194">
        <v>1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8</v>
      </c>
      <c r="Z194">
        <v>185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 t="s">
        <v>530</v>
      </c>
      <c r="AV194">
        <v>158.6300048828125</v>
      </c>
      <c r="AW194">
        <v>158.91999816894531</v>
      </c>
      <c r="AX194">
        <v>161.25999450683591</v>
      </c>
      <c r="AY194">
        <v>158.82000732421881</v>
      </c>
      <c r="AZ194">
        <v>159.67999267578119</v>
      </c>
      <c r="BA194" s="2">
        <f t="shared" si="52"/>
        <v>1.8247752924369642E-3</v>
      </c>
      <c r="BB194" s="2">
        <f t="shared" si="53"/>
        <v>1.4510705801812462E-2</v>
      </c>
      <c r="BC194" s="2">
        <f t="shared" si="54"/>
        <v>6.291898180127431E-4</v>
      </c>
      <c r="BD194" s="2">
        <f t="shared" si="55"/>
        <v>5.3856800539096028E-3</v>
      </c>
      <c r="BE194">
        <v>22</v>
      </c>
      <c r="BF194">
        <v>127</v>
      </c>
      <c r="BG194">
        <v>43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1</v>
      </c>
      <c r="BT194">
        <v>1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385</v>
      </c>
      <c r="CN194">
        <v>159.67999267578119</v>
      </c>
      <c r="CO194">
        <v>160.42999267578119</v>
      </c>
      <c r="CP194">
        <v>161.99000549316409</v>
      </c>
      <c r="CQ194">
        <v>157.0899963378906</v>
      </c>
      <c r="CR194">
        <v>159.32000732421881</v>
      </c>
      <c r="CS194" s="2">
        <f t="shared" si="56"/>
        <v>4.6749363226344931E-3</v>
      </c>
      <c r="CT194" s="2">
        <f t="shared" si="57"/>
        <v>9.6303028858698569E-3</v>
      </c>
      <c r="CU194" s="2">
        <f t="shared" si="58"/>
        <v>2.0819026929961404E-2</v>
      </c>
      <c r="CV194" s="2">
        <f t="shared" si="59"/>
        <v>1.3997055509733292E-2</v>
      </c>
      <c r="CW194">
        <v>42</v>
      </c>
      <c r="CX194">
        <v>27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21</v>
      </c>
      <c r="DG194">
        <v>11</v>
      </c>
      <c r="DH194">
        <v>11</v>
      </c>
      <c r="DI194">
        <v>9</v>
      </c>
      <c r="DJ194">
        <v>87</v>
      </c>
      <c r="DK194">
        <v>0</v>
      </c>
      <c r="DL194">
        <v>0</v>
      </c>
      <c r="DM194">
        <v>0</v>
      </c>
      <c r="DN194">
        <v>0</v>
      </c>
      <c r="DO194">
        <v>27</v>
      </c>
      <c r="DP194">
        <v>0</v>
      </c>
      <c r="DQ194">
        <v>29</v>
      </c>
      <c r="DR194">
        <v>0</v>
      </c>
      <c r="DS194">
        <v>1</v>
      </c>
      <c r="DT194">
        <v>0</v>
      </c>
      <c r="DU194">
        <v>1</v>
      </c>
      <c r="DV194">
        <v>0</v>
      </c>
      <c r="DW194">
        <v>3</v>
      </c>
      <c r="DX194">
        <v>0</v>
      </c>
      <c r="DY194">
        <v>16</v>
      </c>
      <c r="DZ194">
        <v>16</v>
      </c>
      <c r="EA194">
        <v>1</v>
      </c>
      <c r="EB194">
        <v>0</v>
      </c>
      <c r="EC194">
        <v>1</v>
      </c>
      <c r="ED194">
        <v>1</v>
      </c>
      <c r="EE194" t="s">
        <v>386</v>
      </c>
      <c r="EF194">
        <v>159.32000732421881</v>
      </c>
      <c r="EG194">
        <v>160.38999938964841</v>
      </c>
      <c r="EH194">
        <v>162.3399963378906</v>
      </c>
      <c r="EI194">
        <v>159.2799987792969</v>
      </c>
      <c r="EJ194">
        <v>159.7200012207031</v>
      </c>
      <c r="EK194" s="2">
        <f t="shared" si="60"/>
        <v>6.6711894101961766E-3</v>
      </c>
      <c r="EL194" s="2">
        <f t="shared" si="61"/>
        <v>1.2011808502098931E-2</v>
      </c>
      <c r="EM194" s="2">
        <f t="shared" si="62"/>
        <v>6.9206347937871282E-3</v>
      </c>
      <c r="EN194" s="2">
        <f t="shared" si="63"/>
        <v>2.7548362011229344E-3</v>
      </c>
      <c r="EO194">
        <v>47</v>
      </c>
      <c r="EP194">
        <v>65</v>
      </c>
      <c r="EQ194">
        <v>24</v>
      </c>
      <c r="ER194">
        <v>0</v>
      </c>
      <c r="ES194">
        <v>0</v>
      </c>
      <c r="ET194">
        <v>1</v>
      </c>
      <c r="EU194">
        <v>24</v>
      </c>
      <c r="EV194">
        <v>0</v>
      </c>
      <c r="EW194">
        <v>0</v>
      </c>
      <c r="EX194">
        <v>26</v>
      </c>
      <c r="EY194">
        <v>17</v>
      </c>
      <c r="EZ194">
        <v>13</v>
      </c>
      <c r="FA194">
        <v>9</v>
      </c>
      <c r="FB194">
        <v>7</v>
      </c>
      <c r="FC194">
        <v>1</v>
      </c>
      <c r="FD194">
        <v>8</v>
      </c>
      <c r="FE194">
        <v>0</v>
      </c>
      <c r="FF194">
        <v>0</v>
      </c>
      <c r="FG194">
        <v>89</v>
      </c>
      <c r="FH194">
        <v>24</v>
      </c>
      <c r="FI194">
        <v>2</v>
      </c>
      <c r="FJ194">
        <v>2</v>
      </c>
      <c r="FK194">
        <v>1</v>
      </c>
      <c r="FL194">
        <v>1</v>
      </c>
      <c r="FM194">
        <v>1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794</v>
      </c>
      <c r="FX194">
        <v>159.7200012207031</v>
      </c>
      <c r="FY194">
        <v>160.21000671386719</v>
      </c>
      <c r="FZ194">
        <v>163.27000427246091</v>
      </c>
      <c r="GA194">
        <v>159.55999755859381</v>
      </c>
      <c r="GB194">
        <v>162.4700012207031</v>
      </c>
      <c r="GC194">
        <v>398</v>
      </c>
      <c r="GD194">
        <v>405</v>
      </c>
      <c r="GE194">
        <v>205</v>
      </c>
      <c r="GF194">
        <v>211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279</v>
      </c>
      <c r="GM194">
        <v>0</v>
      </c>
      <c r="GN194">
        <v>94</v>
      </c>
      <c r="GO194">
        <v>2</v>
      </c>
      <c r="GP194">
        <v>2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2.2999999999999998</v>
      </c>
      <c r="GX194" t="s">
        <v>218</v>
      </c>
      <c r="GY194">
        <v>598908</v>
      </c>
      <c r="GZ194">
        <v>813985</v>
      </c>
      <c r="HA194">
        <v>0.67600000000000005</v>
      </c>
      <c r="HB194">
        <v>1.556</v>
      </c>
      <c r="HC194">
        <v>2.92</v>
      </c>
      <c r="HD194">
        <v>2.5299999999999998</v>
      </c>
      <c r="HE194">
        <v>0.34699999999999998</v>
      </c>
      <c r="HF194" s="2">
        <f t="shared" si="64"/>
        <v>3.0585198965706883E-3</v>
      </c>
      <c r="HG194" s="2">
        <f t="shared" si="65"/>
        <v>1.8741945724992326E-2</v>
      </c>
      <c r="HH194" s="2">
        <f t="shared" si="66"/>
        <v>4.0572319332979889E-3</v>
      </c>
      <c r="HI194" s="2">
        <f t="shared" si="67"/>
        <v>1.7911021359298673E-2</v>
      </c>
      <c r="HJ194" s="3">
        <f t="shared" si="68"/>
        <v>163.21265396429914</v>
      </c>
      <c r="HK194" t="str">
        <f t="shared" si="69"/>
        <v>NDAQ</v>
      </c>
    </row>
    <row r="195" spans="1:219" x14ac:dyDescent="0.25">
      <c r="A195">
        <v>186</v>
      </c>
      <c r="B195" t="s">
        <v>795</v>
      </c>
      <c r="C195">
        <v>11</v>
      </c>
      <c r="D195">
        <v>0</v>
      </c>
      <c r="E195">
        <v>5</v>
      </c>
      <c r="F195">
        <v>1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11</v>
      </c>
      <c r="N195">
        <v>44</v>
      </c>
      <c r="O195">
        <v>30</v>
      </c>
      <c r="P195">
        <v>24</v>
      </c>
      <c r="Q195">
        <v>58</v>
      </c>
      <c r="R195">
        <v>1</v>
      </c>
      <c r="S195">
        <v>51</v>
      </c>
      <c r="T195">
        <v>1</v>
      </c>
      <c r="U195">
        <v>38</v>
      </c>
      <c r="V195">
        <v>3</v>
      </c>
      <c r="W195">
        <v>3</v>
      </c>
      <c r="X195">
        <v>3</v>
      </c>
      <c r="Y195">
        <v>1</v>
      </c>
      <c r="Z195">
        <v>15</v>
      </c>
      <c r="AA195">
        <v>2</v>
      </c>
      <c r="AB195">
        <v>25</v>
      </c>
      <c r="AC195">
        <v>2</v>
      </c>
      <c r="AD195">
        <v>25</v>
      </c>
      <c r="AE195">
        <v>66</v>
      </c>
      <c r="AF195">
        <v>51</v>
      </c>
      <c r="AG195">
        <v>15</v>
      </c>
      <c r="AH195">
        <v>15</v>
      </c>
      <c r="AI195">
        <v>2</v>
      </c>
      <c r="AJ195">
        <v>1</v>
      </c>
      <c r="AK195">
        <v>3</v>
      </c>
      <c r="AL195">
        <v>2</v>
      </c>
      <c r="AM195">
        <v>55</v>
      </c>
      <c r="AN195">
        <v>54</v>
      </c>
      <c r="AO195">
        <v>3</v>
      </c>
      <c r="AP195">
        <v>3</v>
      </c>
      <c r="AQ195">
        <v>1</v>
      </c>
      <c r="AR195">
        <v>1</v>
      </c>
      <c r="AS195">
        <v>1</v>
      </c>
      <c r="AT195">
        <v>1</v>
      </c>
      <c r="AU195" t="s">
        <v>575</v>
      </c>
      <c r="AV195">
        <v>53.130001068115227</v>
      </c>
      <c r="AW195">
        <v>53.630001068115227</v>
      </c>
      <c r="AX195">
        <v>54.590000152587891</v>
      </c>
      <c r="AY195">
        <v>52.479999542236328</v>
      </c>
      <c r="AZ195">
        <v>53.819999694824219</v>
      </c>
      <c r="BA195" s="2">
        <f t="shared" si="52"/>
        <v>9.3231398478801353E-3</v>
      </c>
      <c r="BB195" s="2">
        <f t="shared" si="53"/>
        <v>1.7585621575184285E-2</v>
      </c>
      <c r="BC195" s="2">
        <f t="shared" si="54"/>
        <v>2.1443250102089029E-2</v>
      </c>
      <c r="BD195" s="2">
        <f t="shared" si="55"/>
        <v>2.489781048283346E-2</v>
      </c>
      <c r="BE195">
        <v>52</v>
      </c>
      <c r="BF195">
        <v>54</v>
      </c>
      <c r="BG195">
        <v>25</v>
      </c>
      <c r="BH195">
        <v>7</v>
      </c>
      <c r="BI195">
        <v>0</v>
      </c>
      <c r="BJ195">
        <v>3</v>
      </c>
      <c r="BK195">
        <v>32</v>
      </c>
      <c r="BL195">
        <v>0</v>
      </c>
      <c r="BM195">
        <v>0</v>
      </c>
      <c r="BN195">
        <v>21</v>
      </c>
      <c r="BO195">
        <v>7</v>
      </c>
      <c r="BP195">
        <v>4</v>
      </c>
      <c r="BQ195">
        <v>5</v>
      </c>
      <c r="BR195">
        <v>36</v>
      </c>
      <c r="BS195">
        <v>3</v>
      </c>
      <c r="BT195">
        <v>39</v>
      </c>
      <c r="BU195">
        <v>0</v>
      </c>
      <c r="BV195">
        <v>0</v>
      </c>
      <c r="BW195">
        <v>80</v>
      </c>
      <c r="BX195">
        <v>32</v>
      </c>
      <c r="BY195">
        <v>32</v>
      </c>
      <c r="BZ195">
        <v>32</v>
      </c>
      <c r="CA195">
        <v>2</v>
      </c>
      <c r="CB195">
        <v>2</v>
      </c>
      <c r="CC195">
        <v>2</v>
      </c>
      <c r="CD195">
        <v>1</v>
      </c>
      <c r="CE195">
        <v>31</v>
      </c>
      <c r="CF195">
        <v>21</v>
      </c>
      <c r="CG195">
        <v>16</v>
      </c>
      <c r="CH195">
        <v>16</v>
      </c>
      <c r="CI195">
        <v>1</v>
      </c>
      <c r="CJ195">
        <v>1</v>
      </c>
      <c r="CK195">
        <v>1</v>
      </c>
      <c r="CL195">
        <v>1</v>
      </c>
      <c r="CM195" t="s">
        <v>221</v>
      </c>
      <c r="CN195">
        <v>53.819999694824219</v>
      </c>
      <c r="CO195">
        <v>53.799999237060547</v>
      </c>
      <c r="CP195">
        <v>55.229999542236328</v>
      </c>
      <c r="CQ195">
        <v>53.610000610351563</v>
      </c>
      <c r="CR195">
        <v>54.700000762939453</v>
      </c>
      <c r="CS195" s="2">
        <f t="shared" si="56"/>
        <v>-3.7175572578629357E-4</v>
      </c>
      <c r="CT195" s="2">
        <f t="shared" si="57"/>
        <v>2.5891731251640016E-2</v>
      </c>
      <c r="CU195" s="2">
        <f t="shared" si="58"/>
        <v>3.5315730372371679E-3</v>
      </c>
      <c r="CV195" s="2">
        <f t="shared" si="59"/>
        <v>1.9926876369010804E-2</v>
      </c>
      <c r="CW195">
        <v>22</v>
      </c>
      <c r="CX195">
        <v>63</v>
      </c>
      <c r="CY195">
        <v>26</v>
      </c>
      <c r="CZ195">
        <v>46</v>
      </c>
      <c r="DA195">
        <v>14</v>
      </c>
      <c r="DB195">
        <v>1</v>
      </c>
      <c r="DC195">
        <v>50</v>
      </c>
      <c r="DD195">
        <v>1</v>
      </c>
      <c r="DE195">
        <v>13</v>
      </c>
      <c r="DF195">
        <v>9</v>
      </c>
      <c r="DG195">
        <v>0</v>
      </c>
      <c r="DH195">
        <v>1</v>
      </c>
      <c r="DI195">
        <v>0</v>
      </c>
      <c r="DJ195">
        <v>0</v>
      </c>
      <c r="DK195">
        <v>2</v>
      </c>
      <c r="DL195">
        <v>10</v>
      </c>
      <c r="DM195">
        <v>2</v>
      </c>
      <c r="DN195">
        <v>1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796</v>
      </c>
      <c r="EF195">
        <v>54.700000762939453</v>
      </c>
      <c r="EG195">
        <v>54.900001525878913</v>
      </c>
      <c r="EH195">
        <v>55.330001831054688</v>
      </c>
      <c r="EI195">
        <v>52.659999847412109</v>
      </c>
      <c r="EJ195">
        <v>53.290000915527337</v>
      </c>
      <c r="EK195" s="2">
        <f t="shared" si="60"/>
        <v>3.6430010451854455E-3</v>
      </c>
      <c r="EL195" s="2">
        <f t="shared" si="61"/>
        <v>7.7715577615331544E-3</v>
      </c>
      <c r="EM195" s="2">
        <f t="shared" si="62"/>
        <v>4.080148663403782E-2</v>
      </c>
      <c r="EN195" s="2">
        <f t="shared" si="63"/>
        <v>1.1822125301027331E-2</v>
      </c>
      <c r="EO195">
        <v>2</v>
      </c>
      <c r="EP195">
        <v>3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2</v>
      </c>
      <c r="EY195">
        <v>0</v>
      </c>
      <c r="EZ195">
        <v>0</v>
      </c>
      <c r="FA195">
        <v>0</v>
      </c>
      <c r="FB195">
        <v>178</v>
      </c>
      <c r="FC195">
        <v>0</v>
      </c>
      <c r="FD195">
        <v>0</v>
      </c>
      <c r="FE195">
        <v>0</v>
      </c>
      <c r="FF195">
        <v>0</v>
      </c>
      <c r="FG195">
        <v>3</v>
      </c>
      <c r="FH195">
        <v>0</v>
      </c>
      <c r="FI195">
        <v>0</v>
      </c>
      <c r="FJ195">
        <v>0</v>
      </c>
      <c r="FK195">
        <v>1</v>
      </c>
      <c r="FL195">
        <v>0</v>
      </c>
      <c r="FM195">
        <v>0</v>
      </c>
      <c r="FN195">
        <v>0</v>
      </c>
      <c r="FO195">
        <v>5</v>
      </c>
      <c r="FP195">
        <v>3</v>
      </c>
      <c r="FQ195">
        <v>0</v>
      </c>
      <c r="FR195">
        <v>0</v>
      </c>
      <c r="FS195">
        <v>1</v>
      </c>
      <c r="FT195">
        <v>1</v>
      </c>
      <c r="FU195">
        <v>0</v>
      </c>
      <c r="FV195">
        <v>0</v>
      </c>
      <c r="FW195" t="s">
        <v>797</v>
      </c>
      <c r="FX195">
        <v>53.290000915527337</v>
      </c>
      <c r="FY195">
        <v>53.220001220703118</v>
      </c>
      <c r="FZ195">
        <v>53.560001373291023</v>
      </c>
      <c r="GA195">
        <v>52.270000457763672</v>
      </c>
      <c r="GB195">
        <v>52.389999389648438</v>
      </c>
      <c r="GC195">
        <v>481</v>
      </c>
      <c r="GD195">
        <v>288</v>
      </c>
      <c r="GE195">
        <v>176</v>
      </c>
      <c r="GF195">
        <v>190</v>
      </c>
      <c r="GG195">
        <v>51</v>
      </c>
      <c r="GH195">
        <v>149</v>
      </c>
      <c r="GI195">
        <v>13</v>
      </c>
      <c r="GJ195">
        <v>60</v>
      </c>
      <c r="GK195">
        <v>26</v>
      </c>
      <c r="GL195">
        <v>229</v>
      </c>
      <c r="GM195">
        <v>1</v>
      </c>
      <c r="GN195">
        <v>178</v>
      </c>
      <c r="GO195">
        <v>5</v>
      </c>
      <c r="GP195">
        <v>0</v>
      </c>
      <c r="GQ195">
        <v>3</v>
      </c>
      <c r="GR195">
        <v>0</v>
      </c>
      <c r="GS195">
        <v>2</v>
      </c>
      <c r="GT195">
        <v>0</v>
      </c>
      <c r="GU195">
        <v>2</v>
      </c>
      <c r="GV195">
        <v>0</v>
      </c>
      <c r="GW195">
        <v>4</v>
      </c>
      <c r="GX195" t="s">
        <v>798</v>
      </c>
      <c r="GY195">
        <v>363803</v>
      </c>
      <c r="GZ195">
        <v>685285</v>
      </c>
      <c r="HA195">
        <v>1.7529999999999999</v>
      </c>
      <c r="HB195">
        <v>2.3980000000000001</v>
      </c>
      <c r="HC195">
        <v>1.04</v>
      </c>
      <c r="HD195">
        <v>6.28</v>
      </c>
      <c r="HE195">
        <v>0</v>
      </c>
      <c r="HF195" s="2">
        <f t="shared" si="64"/>
        <v>-1.3152892374792557E-3</v>
      </c>
      <c r="HG195" s="2">
        <f t="shared" si="65"/>
        <v>6.3480235972782628E-3</v>
      </c>
      <c r="HH195" s="2">
        <f t="shared" si="66"/>
        <v>1.7850446094501149E-2</v>
      </c>
      <c r="HI195" s="2">
        <f t="shared" si="67"/>
        <v>2.2904930956818559E-3</v>
      </c>
      <c r="HJ195" s="3">
        <f t="shared" si="68"/>
        <v>53.557843044299318</v>
      </c>
      <c r="HK195" t="str">
        <f t="shared" si="69"/>
        <v>FIZZ</v>
      </c>
    </row>
    <row r="196" spans="1:219" x14ac:dyDescent="0.25">
      <c r="A196">
        <v>187</v>
      </c>
      <c r="B196" t="s">
        <v>799</v>
      </c>
      <c r="C196">
        <v>11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7</v>
      </c>
      <c r="W196">
        <v>11</v>
      </c>
      <c r="X196">
        <v>20</v>
      </c>
      <c r="Y196">
        <v>27</v>
      </c>
      <c r="Z196">
        <v>96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12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 t="s">
        <v>683</v>
      </c>
      <c r="AV196">
        <v>44.439998626708977</v>
      </c>
      <c r="AW196">
        <v>44.409999847412109</v>
      </c>
      <c r="AX196">
        <v>44.669998168945313</v>
      </c>
      <c r="AY196">
        <v>43.889999389648438</v>
      </c>
      <c r="AZ196">
        <v>44.279998779296882</v>
      </c>
      <c r="BA196" s="2">
        <f t="shared" si="52"/>
        <v>-6.7549604593430956E-4</v>
      </c>
      <c r="BB196" s="2">
        <f t="shared" si="53"/>
        <v>5.8204238233874328E-3</v>
      </c>
      <c r="BC196" s="2">
        <f t="shared" si="54"/>
        <v>1.1709084880665133E-2</v>
      </c>
      <c r="BD196" s="2">
        <f t="shared" si="55"/>
        <v>8.807574534775986E-3</v>
      </c>
      <c r="BE196">
        <v>18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7</v>
      </c>
      <c r="BP196">
        <v>3</v>
      </c>
      <c r="BQ196">
        <v>13</v>
      </c>
      <c r="BR196">
        <v>119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1</v>
      </c>
      <c r="CB196">
        <v>0</v>
      </c>
      <c r="CC196">
        <v>0</v>
      </c>
      <c r="CD196">
        <v>0</v>
      </c>
      <c r="CE196">
        <v>19</v>
      </c>
      <c r="CF196">
        <v>1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 t="s">
        <v>772</v>
      </c>
      <c r="CN196">
        <v>44.279998779296882</v>
      </c>
      <c r="CO196">
        <v>44.270000457763672</v>
      </c>
      <c r="CP196">
        <v>45.150001525878913</v>
      </c>
      <c r="CQ196">
        <v>44.130001068115227</v>
      </c>
      <c r="CR196">
        <v>44.990001678466797</v>
      </c>
      <c r="CS196" s="2">
        <f t="shared" si="56"/>
        <v>-2.2584868827246751E-4</v>
      </c>
      <c r="CT196" s="2">
        <f t="shared" si="57"/>
        <v>1.9490609930784775E-2</v>
      </c>
      <c r="CU196" s="2">
        <f t="shared" si="58"/>
        <v>3.1623986492165246E-3</v>
      </c>
      <c r="CV196" s="2">
        <f t="shared" si="59"/>
        <v>1.9115371821894933E-2</v>
      </c>
      <c r="CW196">
        <v>4</v>
      </c>
      <c r="CX196">
        <v>13</v>
      </c>
      <c r="CY196">
        <v>65</v>
      </c>
      <c r="CZ196">
        <v>85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1</v>
      </c>
      <c r="DI196">
        <v>0</v>
      </c>
      <c r="DJ196">
        <v>0</v>
      </c>
      <c r="DK196">
        <v>1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800</v>
      </c>
      <c r="EF196">
        <v>44.990001678466797</v>
      </c>
      <c r="EG196">
        <v>45.060001373291023</v>
      </c>
      <c r="EH196">
        <v>45.240001678466797</v>
      </c>
      <c r="EI196">
        <v>44.599998474121087</v>
      </c>
      <c r="EJ196">
        <v>44.740001678466797</v>
      </c>
      <c r="EK196" s="2">
        <f t="shared" si="60"/>
        <v>1.5534774232323079E-3</v>
      </c>
      <c r="EL196" s="2">
        <f t="shared" si="61"/>
        <v>3.9787864389371208E-3</v>
      </c>
      <c r="EM196" s="2">
        <f t="shared" si="62"/>
        <v>1.0208674770316395E-2</v>
      </c>
      <c r="EN196" s="2">
        <f t="shared" si="63"/>
        <v>3.12926238474176E-3</v>
      </c>
      <c r="EO196">
        <v>40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20</v>
      </c>
      <c r="EY196">
        <v>5</v>
      </c>
      <c r="EZ196">
        <v>4</v>
      </c>
      <c r="FA196">
        <v>14</v>
      </c>
      <c r="FB196">
        <v>82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1</v>
      </c>
      <c r="FR196">
        <v>0</v>
      </c>
      <c r="FS196">
        <v>0</v>
      </c>
      <c r="FT196">
        <v>0</v>
      </c>
      <c r="FU196">
        <v>1</v>
      </c>
      <c r="FV196">
        <v>0</v>
      </c>
      <c r="FW196" t="s">
        <v>394</v>
      </c>
      <c r="FX196">
        <v>44.740001678466797</v>
      </c>
      <c r="FY196">
        <v>45</v>
      </c>
      <c r="FZ196">
        <v>45.860000610351563</v>
      </c>
      <c r="GA196">
        <v>44.680000305175781</v>
      </c>
      <c r="GB196">
        <v>45.830001831054688</v>
      </c>
      <c r="GC196">
        <v>238</v>
      </c>
      <c r="GD196">
        <v>430</v>
      </c>
      <c r="GE196">
        <v>207</v>
      </c>
      <c r="GF196">
        <v>126</v>
      </c>
      <c r="GG196">
        <v>0</v>
      </c>
      <c r="GH196">
        <v>85</v>
      </c>
      <c r="GI196">
        <v>0</v>
      </c>
      <c r="GJ196">
        <v>85</v>
      </c>
      <c r="GK196">
        <v>0</v>
      </c>
      <c r="GL196">
        <v>297</v>
      </c>
      <c r="GM196">
        <v>0</v>
      </c>
      <c r="GN196">
        <v>82</v>
      </c>
      <c r="GO196">
        <v>0</v>
      </c>
      <c r="GP196">
        <v>0</v>
      </c>
      <c r="GQ196">
        <v>0</v>
      </c>
      <c r="GR196">
        <v>0</v>
      </c>
      <c r="GS196">
        <v>1</v>
      </c>
      <c r="GT196">
        <v>1</v>
      </c>
      <c r="GU196">
        <v>0</v>
      </c>
      <c r="GV196">
        <v>0</v>
      </c>
      <c r="GW196">
        <v>2.8</v>
      </c>
      <c r="GX196" t="s">
        <v>222</v>
      </c>
      <c r="GY196">
        <v>258503</v>
      </c>
      <c r="GZ196">
        <v>328042</v>
      </c>
      <c r="HA196">
        <v>1.5369999999999999</v>
      </c>
      <c r="HB196">
        <v>2.2250000000000001</v>
      </c>
      <c r="HC196">
        <v>9.73</v>
      </c>
      <c r="HD196">
        <v>6.36</v>
      </c>
      <c r="HE196">
        <v>0.95409999999999995</v>
      </c>
      <c r="HF196" s="2">
        <f t="shared" si="64"/>
        <v>5.7777404785156472E-3</v>
      </c>
      <c r="HG196" s="2">
        <f t="shared" si="65"/>
        <v>1.8752738746310449E-2</v>
      </c>
      <c r="HH196" s="2">
        <f t="shared" si="66"/>
        <v>7.1111043294270759E-3</v>
      </c>
      <c r="HI196" s="2">
        <f t="shared" si="67"/>
        <v>2.509276630880819E-2</v>
      </c>
      <c r="HJ196" s="3">
        <f t="shared" si="68"/>
        <v>45.843873243583971</v>
      </c>
      <c r="HK196" t="str">
        <f t="shared" si="69"/>
        <v>NATI</v>
      </c>
    </row>
    <row r="197" spans="1:219" x14ac:dyDescent="0.25">
      <c r="A197">
        <v>188</v>
      </c>
      <c r="B197" t="s">
        <v>801</v>
      </c>
      <c r="C197">
        <v>10</v>
      </c>
      <c r="D197">
        <v>0</v>
      </c>
      <c r="E197">
        <v>5</v>
      </c>
      <c r="F197">
        <v>1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50</v>
      </c>
      <c r="N197">
        <v>120</v>
      </c>
      <c r="O197">
        <v>21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</v>
      </c>
      <c r="X197">
        <v>1</v>
      </c>
      <c r="Y197">
        <v>0</v>
      </c>
      <c r="Z197">
        <v>0</v>
      </c>
      <c r="AA197">
        <v>1</v>
      </c>
      <c r="AB197">
        <v>3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331</v>
      </c>
      <c r="AV197">
        <v>15.02999973297119</v>
      </c>
      <c r="AW197">
        <v>14.909999847412109</v>
      </c>
      <c r="AX197">
        <v>14.97000026702881</v>
      </c>
      <c r="AY197">
        <v>14.61999988555908</v>
      </c>
      <c r="AZ197">
        <v>14.79500007629394</v>
      </c>
      <c r="BA197" s="2">
        <f t="shared" si="52"/>
        <v>-8.0482821453486952E-3</v>
      </c>
      <c r="BB197" s="2">
        <f t="shared" si="53"/>
        <v>4.0080439910780141E-3</v>
      </c>
      <c r="BC197" s="2">
        <f t="shared" si="54"/>
        <v>1.9450031175108573E-2</v>
      </c>
      <c r="BD197" s="2">
        <f t="shared" si="55"/>
        <v>1.1828333209356501E-2</v>
      </c>
      <c r="BE197">
        <v>12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8</v>
      </c>
      <c r="BO197">
        <v>8</v>
      </c>
      <c r="BP197">
        <v>3</v>
      </c>
      <c r="BQ197">
        <v>4</v>
      </c>
      <c r="BR197">
        <v>164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18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0</v>
      </c>
      <c r="CL197">
        <v>0</v>
      </c>
      <c r="CM197" t="s">
        <v>802</v>
      </c>
      <c r="CN197">
        <v>14.79500007629394</v>
      </c>
      <c r="CO197">
        <v>14.64500045776367</v>
      </c>
      <c r="CP197">
        <v>15.07999992370606</v>
      </c>
      <c r="CQ197">
        <v>14.60000038146973</v>
      </c>
      <c r="CR197">
        <v>15.02999973297119</v>
      </c>
      <c r="CS197" s="2">
        <f t="shared" si="56"/>
        <v>-1.0242377182771101E-2</v>
      </c>
      <c r="CT197" s="2">
        <f t="shared" si="57"/>
        <v>2.8846118577133595E-2</v>
      </c>
      <c r="CU197" s="2">
        <f t="shared" si="58"/>
        <v>3.0727261787202309E-3</v>
      </c>
      <c r="CV197" s="2">
        <f t="shared" si="59"/>
        <v>2.8609405132468013E-2</v>
      </c>
      <c r="CW197">
        <v>1</v>
      </c>
      <c r="CX197">
        <v>2</v>
      </c>
      <c r="CY197">
        <v>16</v>
      </c>
      <c r="CZ197">
        <v>37</v>
      </c>
      <c r="DA197">
        <v>139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803</v>
      </c>
      <c r="EF197">
        <v>15.02999973297119</v>
      </c>
      <c r="EG197">
        <v>15.07999992370606</v>
      </c>
      <c r="EH197">
        <v>15.14999961853027</v>
      </c>
      <c r="EI197">
        <v>14.85000038146973</v>
      </c>
      <c r="EJ197">
        <v>14.930000305175779</v>
      </c>
      <c r="EK197" s="2">
        <f t="shared" si="60"/>
        <v>3.3156625323498279E-3</v>
      </c>
      <c r="EL197" s="2">
        <f t="shared" si="61"/>
        <v>4.6204420189286388E-3</v>
      </c>
      <c r="EM197" s="2">
        <f t="shared" si="62"/>
        <v>1.5251959111403313E-2</v>
      </c>
      <c r="EN197" s="2">
        <f t="shared" si="63"/>
        <v>5.3583336952991445E-3</v>
      </c>
      <c r="EO197">
        <v>27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17</v>
      </c>
      <c r="EY197">
        <v>9</v>
      </c>
      <c r="EZ197">
        <v>11</v>
      </c>
      <c r="FA197">
        <v>10</v>
      </c>
      <c r="FB197">
        <v>124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30</v>
      </c>
      <c r="FP197">
        <v>0</v>
      </c>
      <c r="FQ197">
        <v>19</v>
      </c>
      <c r="FR197">
        <v>0</v>
      </c>
      <c r="FS197">
        <v>2</v>
      </c>
      <c r="FT197">
        <v>0</v>
      </c>
      <c r="FU197">
        <v>1</v>
      </c>
      <c r="FV197">
        <v>0</v>
      </c>
      <c r="FW197" t="s">
        <v>345</v>
      </c>
      <c r="FX197">
        <v>14.930000305175779</v>
      </c>
      <c r="FY197">
        <v>14.989999771118161</v>
      </c>
      <c r="FZ197">
        <v>15.26500034332275</v>
      </c>
      <c r="GA197">
        <v>14.840000152587891</v>
      </c>
      <c r="GB197">
        <v>15.079999923706049</v>
      </c>
      <c r="GC197">
        <v>425</v>
      </c>
      <c r="GD197">
        <v>361</v>
      </c>
      <c r="GE197">
        <v>222</v>
      </c>
      <c r="GF197">
        <v>171</v>
      </c>
      <c r="GG197">
        <v>0</v>
      </c>
      <c r="GH197">
        <v>176</v>
      </c>
      <c r="GI197">
        <v>0</v>
      </c>
      <c r="GJ197">
        <v>176</v>
      </c>
      <c r="GK197">
        <v>0</v>
      </c>
      <c r="GL197">
        <v>288</v>
      </c>
      <c r="GM197">
        <v>0</v>
      </c>
      <c r="GN197">
        <v>124</v>
      </c>
      <c r="GO197">
        <v>0</v>
      </c>
      <c r="GP197">
        <v>0</v>
      </c>
      <c r="GQ197">
        <v>0</v>
      </c>
      <c r="GR197">
        <v>0</v>
      </c>
      <c r="GS197">
        <v>1</v>
      </c>
      <c r="GT197">
        <v>1</v>
      </c>
      <c r="GU197">
        <v>0</v>
      </c>
      <c r="GV197">
        <v>0</v>
      </c>
      <c r="GW197">
        <v>1.8</v>
      </c>
      <c r="GX197" t="s">
        <v>218</v>
      </c>
      <c r="GY197">
        <v>1334946</v>
      </c>
      <c r="GZ197">
        <v>1562400</v>
      </c>
      <c r="HA197">
        <v>11.742000000000001</v>
      </c>
      <c r="HB197">
        <v>12.106999999999999</v>
      </c>
      <c r="HC197">
        <v>0.54</v>
      </c>
      <c r="HD197">
        <v>3.93</v>
      </c>
      <c r="HE197">
        <v>0.3019</v>
      </c>
      <c r="HF197" s="2">
        <f t="shared" si="64"/>
        <v>4.0026328791534782E-3</v>
      </c>
      <c r="HG197" s="2">
        <f t="shared" si="65"/>
        <v>1.801510422663577E-2</v>
      </c>
      <c r="HH197" s="2">
        <f t="shared" si="66"/>
        <v>1.0006645818586346E-2</v>
      </c>
      <c r="HI197" s="2">
        <f t="shared" si="67"/>
        <v>1.5915104266073232E-2</v>
      </c>
      <c r="HJ197" s="3">
        <f t="shared" si="68"/>
        <v>15.2600461793521</v>
      </c>
      <c r="HK197" t="str">
        <f t="shared" si="69"/>
        <v>NAVI</v>
      </c>
    </row>
    <row r="198" spans="1:219" x14ac:dyDescent="0.25">
      <c r="A198">
        <v>189</v>
      </c>
      <c r="B198" t="s">
        <v>804</v>
      </c>
      <c r="C198">
        <v>10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14</v>
      </c>
      <c r="N198">
        <v>56</v>
      </c>
      <c r="O198">
        <v>64</v>
      </c>
      <c r="P198">
        <v>58</v>
      </c>
      <c r="Q198">
        <v>3</v>
      </c>
      <c r="R198">
        <v>1</v>
      </c>
      <c r="S198">
        <v>8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2</v>
      </c>
      <c r="AB198">
        <v>2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0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408</v>
      </c>
      <c r="AV198">
        <v>40.659999847412109</v>
      </c>
      <c r="AW198">
        <v>40.479999542236328</v>
      </c>
      <c r="AX198">
        <v>40.650001525878913</v>
      </c>
      <c r="AY198">
        <v>39.930000305175781</v>
      </c>
      <c r="AZ198">
        <v>40.189998626708977</v>
      </c>
      <c r="BA198" s="2">
        <f t="shared" si="52"/>
        <v>-4.446647905417267E-3</v>
      </c>
      <c r="BB198" s="2">
        <f t="shared" si="53"/>
        <v>4.1820904615306187E-3</v>
      </c>
      <c r="BC198" s="2">
        <f t="shared" si="54"/>
        <v>1.3586937828067081E-2</v>
      </c>
      <c r="BD198" s="2">
        <f t="shared" si="55"/>
        <v>6.4692294206850631E-3</v>
      </c>
      <c r="BE198">
        <v>6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2</v>
      </c>
      <c r="BO198">
        <v>2</v>
      </c>
      <c r="BP198">
        <v>0</v>
      </c>
      <c r="BQ198">
        <v>0</v>
      </c>
      <c r="BR198">
        <v>188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6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 t="s">
        <v>497</v>
      </c>
      <c r="CN198">
        <v>40.189998626708977</v>
      </c>
      <c r="CO198">
        <v>40.090000152587891</v>
      </c>
      <c r="CP198">
        <v>41.639999389648438</v>
      </c>
      <c r="CQ198">
        <v>39.680000305175781</v>
      </c>
      <c r="CR198">
        <v>41.229999542236328</v>
      </c>
      <c r="CS198" s="2">
        <f t="shared" si="56"/>
        <v>-2.4943495570086682E-3</v>
      </c>
      <c r="CT198" s="2">
        <f t="shared" si="57"/>
        <v>3.7223805470224636E-2</v>
      </c>
      <c r="CU198" s="2">
        <f t="shared" si="58"/>
        <v>1.0226985429074409E-2</v>
      </c>
      <c r="CV198" s="2">
        <f t="shared" si="59"/>
        <v>3.7593966875326235E-2</v>
      </c>
      <c r="CW198">
        <v>2</v>
      </c>
      <c r="CX198">
        <v>1</v>
      </c>
      <c r="CY198">
        <v>2</v>
      </c>
      <c r="CZ198">
        <v>7</v>
      </c>
      <c r="DA198">
        <v>179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2</v>
      </c>
      <c r="DH198">
        <v>0</v>
      </c>
      <c r="DI198">
        <v>1</v>
      </c>
      <c r="DJ198">
        <v>0</v>
      </c>
      <c r="DK198">
        <v>1</v>
      </c>
      <c r="DL198">
        <v>3</v>
      </c>
      <c r="DM198">
        <v>1</v>
      </c>
      <c r="DN198">
        <v>3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787</v>
      </c>
      <c r="EF198">
        <v>41.229999542236328</v>
      </c>
      <c r="EG198">
        <v>41.349998474121087</v>
      </c>
      <c r="EH198">
        <v>41.580001831054688</v>
      </c>
      <c r="EI198">
        <v>40.709999084472663</v>
      </c>
      <c r="EJ198">
        <v>40.959999084472663</v>
      </c>
      <c r="EK198" s="2">
        <f t="shared" si="60"/>
        <v>2.9020298987401105E-3</v>
      </c>
      <c r="EL198" s="2">
        <f t="shared" si="61"/>
        <v>5.5315860222454605E-3</v>
      </c>
      <c r="EM198" s="2">
        <f t="shared" si="62"/>
        <v>1.5477615798437538E-2</v>
      </c>
      <c r="EN198" s="2">
        <f t="shared" si="63"/>
        <v>6.1035157614242053E-3</v>
      </c>
      <c r="EO198">
        <v>41</v>
      </c>
      <c r="EP198">
        <v>3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23</v>
      </c>
      <c r="EY198">
        <v>8</v>
      </c>
      <c r="EZ198">
        <v>7</v>
      </c>
      <c r="FA198">
        <v>7</v>
      </c>
      <c r="FB198">
        <v>109</v>
      </c>
      <c r="FC198">
        <v>0</v>
      </c>
      <c r="FD198">
        <v>0</v>
      </c>
      <c r="FE198">
        <v>0</v>
      </c>
      <c r="FF198">
        <v>0</v>
      </c>
      <c r="FG198">
        <v>3</v>
      </c>
      <c r="FH198">
        <v>0</v>
      </c>
      <c r="FI198">
        <v>0</v>
      </c>
      <c r="FJ198">
        <v>0</v>
      </c>
      <c r="FK198">
        <v>2</v>
      </c>
      <c r="FL198">
        <v>0</v>
      </c>
      <c r="FM198">
        <v>2</v>
      </c>
      <c r="FN198">
        <v>0</v>
      </c>
      <c r="FO198">
        <v>48</v>
      </c>
      <c r="FP198">
        <v>3</v>
      </c>
      <c r="FQ198">
        <v>1</v>
      </c>
      <c r="FR198">
        <v>0</v>
      </c>
      <c r="FS198">
        <v>2</v>
      </c>
      <c r="FT198">
        <v>1</v>
      </c>
      <c r="FU198">
        <v>1</v>
      </c>
      <c r="FV198">
        <v>1</v>
      </c>
      <c r="FW198" t="s">
        <v>805</v>
      </c>
      <c r="FX198">
        <v>40.959999084472663</v>
      </c>
      <c r="FY198">
        <v>41.080001831054688</v>
      </c>
      <c r="FZ198">
        <v>42.270000457763672</v>
      </c>
      <c r="GA198">
        <v>40.700000762939453</v>
      </c>
      <c r="GB198">
        <v>41.869998931884773</v>
      </c>
      <c r="GC198">
        <v>436</v>
      </c>
      <c r="GD198">
        <v>351</v>
      </c>
      <c r="GE198">
        <v>235</v>
      </c>
      <c r="GF198">
        <v>157</v>
      </c>
      <c r="GG198">
        <v>0</v>
      </c>
      <c r="GH198">
        <v>247</v>
      </c>
      <c r="GI198">
        <v>0</v>
      </c>
      <c r="GJ198">
        <v>186</v>
      </c>
      <c r="GK198">
        <v>3</v>
      </c>
      <c r="GL198">
        <v>298</v>
      </c>
      <c r="GM198">
        <v>3</v>
      </c>
      <c r="GN198">
        <v>109</v>
      </c>
      <c r="GO198">
        <v>3</v>
      </c>
      <c r="GP198">
        <v>2</v>
      </c>
      <c r="GQ198">
        <v>1</v>
      </c>
      <c r="GR198">
        <v>0</v>
      </c>
      <c r="GS198">
        <v>1</v>
      </c>
      <c r="GT198">
        <v>1</v>
      </c>
      <c r="GU198">
        <v>1</v>
      </c>
      <c r="GV198">
        <v>1</v>
      </c>
      <c r="GW198">
        <v>1.7</v>
      </c>
      <c r="GX198" t="s">
        <v>218</v>
      </c>
      <c r="GY198">
        <v>1045013</v>
      </c>
      <c r="GZ198">
        <v>1331842</v>
      </c>
      <c r="HA198">
        <v>0.69799999999999995</v>
      </c>
      <c r="HB198">
        <v>1.1870000000000001</v>
      </c>
      <c r="HC198">
        <v>3.68</v>
      </c>
      <c r="HD198">
        <v>8.4499999999999993</v>
      </c>
      <c r="HE198">
        <v>0</v>
      </c>
      <c r="HF198" s="2">
        <f t="shared" si="64"/>
        <v>2.9211962325500496E-3</v>
      </c>
      <c r="HG198" s="2">
        <f t="shared" si="65"/>
        <v>2.8152321121880153E-2</v>
      </c>
      <c r="HH198" s="2">
        <f t="shared" si="66"/>
        <v>9.2502690160050083E-3</v>
      </c>
      <c r="HI198" s="2">
        <f t="shared" si="67"/>
        <v>2.7943592041850818E-2</v>
      </c>
      <c r="HJ198" s="3">
        <f t="shared" si="68"/>
        <v>42.236499234289965</v>
      </c>
      <c r="HK198" t="str">
        <f t="shared" si="69"/>
        <v>NCR</v>
      </c>
    </row>
    <row r="199" spans="1:219" x14ac:dyDescent="0.25">
      <c r="A199">
        <v>190</v>
      </c>
      <c r="B199" t="s">
        <v>806</v>
      </c>
      <c r="C199">
        <v>10</v>
      </c>
      <c r="D199">
        <v>1</v>
      </c>
      <c r="E199">
        <v>5</v>
      </c>
      <c r="F199">
        <v>1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40</v>
      </c>
      <c r="N199">
        <v>33</v>
      </c>
      <c r="O199">
        <v>27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13</v>
      </c>
      <c r="W199">
        <v>2</v>
      </c>
      <c r="X199">
        <v>0</v>
      </c>
      <c r="Y199">
        <v>1</v>
      </c>
      <c r="Z199">
        <v>0</v>
      </c>
      <c r="AA199">
        <v>1</v>
      </c>
      <c r="AB199">
        <v>16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227</v>
      </c>
      <c r="AV199">
        <v>95.489997863769517</v>
      </c>
      <c r="AW199">
        <v>95.690002441406236</v>
      </c>
      <c r="AX199">
        <v>97.360000610351563</v>
      </c>
      <c r="AY199">
        <v>94.190002441406236</v>
      </c>
      <c r="AZ199">
        <v>96.669998168945327</v>
      </c>
      <c r="BA199" s="2">
        <f t="shared" si="52"/>
        <v>2.0901303431274387E-3</v>
      </c>
      <c r="BB199" s="2">
        <f t="shared" si="53"/>
        <v>1.7152815925185694E-2</v>
      </c>
      <c r="BC199" s="2">
        <f t="shared" si="54"/>
        <v>1.5675618787014844E-2</v>
      </c>
      <c r="BD199" s="2">
        <f t="shared" si="55"/>
        <v>2.565424407275696E-2</v>
      </c>
      <c r="BE199">
        <v>2</v>
      </c>
      <c r="BF199">
        <v>40</v>
      </c>
      <c r="BG199">
        <v>65</v>
      </c>
      <c r="BH199">
        <v>29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1</v>
      </c>
      <c r="BQ199">
        <v>0</v>
      </c>
      <c r="BR199">
        <v>1</v>
      </c>
      <c r="BS199">
        <v>1</v>
      </c>
      <c r="BT199">
        <v>3</v>
      </c>
      <c r="BU199">
        <v>0</v>
      </c>
      <c r="BV199">
        <v>0</v>
      </c>
      <c r="BW199">
        <v>0</v>
      </c>
      <c r="BX199">
        <v>0</v>
      </c>
      <c r="BY199">
        <v>1</v>
      </c>
      <c r="BZ199">
        <v>1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0</v>
      </c>
      <c r="CG199">
        <v>1</v>
      </c>
      <c r="CH199">
        <v>1</v>
      </c>
      <c r="CI199">
        <v>0</v>
      </c>
      <c r="CJ199">
        <v>0</v>
      </c>
      <c r="CK199">
        <v>1</v>
      </c>
      <c r="CL199">
        <v>1</v>
      </c>
      <c r="CM199" t="s">
        <v>320</v>
      </c>
      <c r="CN199">
        <v>96.669998168945327</v>
      </c>
      <c r="CO199">
        <v>96.529998779296875</v>
      </c>
      <c r="CP199">
        <v>97.540000915527344</v>
      </c>
      <c r="CQ199">
        <v>94.410003662109375</v>
      </c>
      <c r="CR199">
        <v>94.980003356933594</v>
      </c>
      <c r="CS199" s="2">
        <f t="shared" si="56"/>
        <v>-1.4503200188424881E-3</v>
      </c>
      <c r="CT199" s="2">
        <f t="shared" si="57"/>
        <v>1.0354748070026787E-2</v>
      </c>
      <c r="CU199" s="2">
        <f t="shared" si="58"/>
        <v>2.1962034020476806E-2</v>
      </c>
      <c r="CV199" s="2">
        <f t="shared" si="59"/>
        <v>6.001259998719588E-3</v>
      </c>
      <c r="CW199">
        <v>6</v>
      </c>
      <c r="CX199">
        <v>2</v>
      </c>
      <c r="CY199">
        <v>1</v>
      </c>
      <c r="CZ199">
        <v>0</v>
      </c>
      <c r="DA199">
        <v>0</v>
      </c>
      <c r="DB199">
        <v>1</v>
      </c>
      <c r="DC199">
        <v>1</v>
      </c>
      <c r="DD199">
        <v>0</v>
      </c>
      <c r="DE199">
        <v>0</v>
      </c>
      <c r="DF199">
        <v>1</v>
      </c>
      <c r="DG199">
        <v>1</v>
      </c>
      <c r="DH199">
        <v>1</v>
      </c>
      <c r="DI199">
        <v>2</v>
      </c>
      <c r="DJ199">
        <v>117</v>
      </c>
      <c r="DK199">
        <v>1</v>
      </c>
      <c r="DL199">
        <v>0</v>
      </c>
      <c r="DM199">
        <v>0</v>
      </c>
      <c r="DN199">
        <v>0</v>
      </c>
      <c r="DO199">
        <v>3</v>
      </c>
      <c r="DP199">
        <v>1</v>
      </c>
      <c r="DQ199">
        <v>1</v>
      </c>
      <c r="DR199">
        <v>0</v>
      </c>
      <c r="DS199">
        <v>1</v>
      </c>
      <c r="DT199">
        <v>1</v>
      </c>
      <c r="DU199">
        <v>1</v>
      </c>
      <c r="DV199">
        <v>1</v>
      </c>
      <c r="DW199">
        <v>10</v>
      </c>
      <c r="DX199">
        <v>3</v>
      </c>
      <c r="DY199">
        <v>0</v>
      </c>
      <c r="DZ199">
        <v>0</v>
      </c>
      <c r="EA199">
        <v>1</v>
      </c>
      <c r="EB199">
        <v>1</v>
      </c>
      <c r="EC199">
        <v>0</v>
      </c>
      <c r="ED199">
        <v>0</v>
      </c>
      <c r="EE199" t="s">
        <v>541</v>
      </c>
      <c r="EF199">
        <v>94.980003356933594</v>
      </c>
      <c r="EG199">
        <v>95.230003356933594</v>
      </c>
      <c r="EH199">
        <v>96.160003662109375</v>
      </c>
      <c r="EI199">
        <v>94.440002441406236</v>
      </c>
      <c r="EJ199">
        <v>94.949996948242202</v>
      </c>
      <c r="EK199" s="2">
        <f t="shared" si="60"/>
        <v>2.6252230514259844E-3</v>
      </c>
      <c r="EL199" s="2">
        <f t="shared" si="61"/>
        <v>9.6713838369187899E-3</v>
      </c>
      <c r="EM199" s="2">
        <f t="shared" si="62"/>
        <v>8.295714456360348E-3</v>
      </c>
      <c r="EN199" s="2">
        <f t="shared" si="63"/>
        <v>5.3711903446818088E-3</v>
      </c>
      <c r="EO199">
        <v>80</v>
      </c>
      <c r="EP199">
        <v>27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19</v>
      </c>
      <c r="EY199">
        <v>9</v>
      </c>
      <c r="EZ199">
        <v>4</v>
      </c>
      <c r="FA199">
        <v>0</v>
      </c>
      <c r="FB199">
        <v>1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1</v>
      </c>
      <c r="FJ199">
        <v>0</v>
      </c>
      <c r="FK199">
        <v>0</v>
      </c>
      <c r="FL199">
        <v>0</v>
      </c>
      <c r="FM199">
        <v>1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298</v>
      </c>
      <c r="FX199">
        <v>94.949996948242202</v>
      </c>
      <c r="FY199">
        <v>95.430000305175781</v>
      </c>
      <c r="FZ199">
        <v>97.040000915527344</v>
      </c>
      <c r="GA199">
        <v>95.209999084472656</v>
      </c>
      <c r="GB199">
        <v>96.610000610351563</v>
      </c>
      <c r="GC199">
        <v>352</v>
      </c>
      <c r="GD199">
        <v>174</v>
      </c>
      <c r="GE199">
        <v>116</v>
      </c>
      <c r="GF199">
        <v>155</v>
      </c>
      <c r="GG199">
        <v>0</v>
      </c>
      <c r="GH199">
        <v>29</v>
      </c>
      <c r="GI199">
        <v>0</v>
      </c>
      <c r="GJ199">
        <v>0</v>
      </c>
      <c r="GK199">
        <v>0</v>
      </c>
      <c r="GL199">
        <v>119</v>
      </c>
      <c r="GM199">
        <v>0</v>
      </c>
      <c r="GN199">
        <v>118</v>
      </c>
      <c r="GO199">
        <v>3</v>
      </c>
      <c r="GP199">
        <v>2</v>
      </c>
      <c r="GQ199">
        <v>2</v>
      </c>
      <c r="GR199">
        <v>1</v>
      </c>
      <c r="GS199">
        <v>1</v>
      </c>
      <c r="GT199">
        <v>0</v>
      </c>
      <c r="GU199">
        <v>1</v>
      </c>
      <c r="GV199">
        <v>0</v>
      </c>
      <c r="GW199">
        <v>2.2999999999999998</v>
      </c>
      <c r="GX199" t="s">
        <v>218</v>
      </c>
      <c r="GY199">
        <v>189918</v>
      </c>
      <c r="GZ199">
        <v>213914</v>
      </c>
      <c r="HA199">
        <v>9.59</v>
      </c>
      <c r="HB199">
        <v>12.087</v>
      </c>
      <c r="HC199">
        <v>7.03</v>
      </c>
      <c r="HD199">
        <v>6.34</v>
      </c>
      <c r="HE199">
        <v>0</v>
      </c>
      <c r="HF199" s="2">
        <f t="shared" si="64"/>
        <v>5.0298999832188995E-3</v>
      </c>
      <c r="HG199" s="2">
        <f t="shared" si="65"/>
        <v>1.6591102588231155E-2</v>
      </c>
      <c r="HH199" s="2">
        <f t="shared" si="66"/>
        <v>2.3053674944941704E-3</v>
      </c>
      <c r="HI199" s="2">
        <f t="shared" si="67"/>
        <v>1.4491269196088785E-2</v>
      </c>
      <c r="HJ199" s="3">
        <f t="shared" si="68"/>
        <v>97.01328923023388</v>
      </c>
      <c r="HK199" t="str">
        <f t="shared" si="69"/>
        <v>NEOG</v>
      </c>
    </row>
    <row r="200" spans="1:219" x14ac:dyDescent="0.25">
      <c r="A200">
        <v>191</v>
      </c>
      <c r="B200" t="s">
        <v>807</v>
      </c>
      <c r="C200">
        <v>11</v>
      </c>
      <c r="D200">
        <v>0</v>
      </c>
      <c r="E200">
        <v>5</v>
      </c>
      <c r="F200">
        <v>1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58</v>
      </c>
      <c r="W200">
        <v>27</v>
      </c>
      <c r="X200">
        <v>14</v>
      </c>
      <c r="Y200">
        <v>20</v>
      </c>
      <c r="Z200">
        <v>46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5</v>
      </c>
      <c r="AN200">
        <v>0</v>
      </c>
      <c r="AO200">
        <v>9</v>
      </c>
      <c r="AP200">
        <v>0</v>
      </c>
      <c r="AQ200">
        <v>1</v>
      </c>
      <c r="AR200">
        <v>0</v>
      </c>
      <c r="AS200">
        <v>1</v>
      </c>
      <c r="AT200">
        <v>0</v>
      </c>
      <c r="AU200" t="s">
        <v>278</v>
      </c>
      <c r="AV200">
        <v>42.060001373291023</v>
      </c>
      <c r="AW200">
        <v>42.099998474121087</v>
      </c>
      <c r="AX200">
        <v>42.810001373291023</v>
      </c>
      <c r="AY200">
        <v>42</v>
      </c>
      <c r="AZ200">
        <v>42.799999237060547</v>
      </c>
      <c r="BA200" s="2">
        <f t="shared" si="52"/>
        <v>9.5004993538538862E-4</v>
      </c>
      <c r="BB200" s="2">
        <f t="shared" si="53"/>
        <v>1.6584977257508404E-2</v>
      </c>
      <c r="BC200" s="2">
        <f t="shared" si="54"/>
        <v>2.3752607540485915E-3</v>
      </c>
      <c r="BD200" s="2">
        <f t="shared" si="55"/>
        <v>1.8691571292548725E-2</v>
      </c>
      <c r="BE200">
        <v>82</v>
      </c>
      <c r="BF200">
        <v>44</v>
      </c>
      <c r="BG200">
        <v>14</v>
      </c>
      <c r="BH200">
        <v>12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9</v>
      </c>
      <c r="BO200">
        <v>2</v>
      </c>
      <c r="BP200">
        <v>0</v>
      </c>
      <c r="BQ200">
        <v>0</v>
      </c>
      <c r="BR200">
        <v>0</v>
      </c>
      <c r="BS200">
        <v>1</v>
      </c>
      <c r="BT200">
        <v>11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808</v>
      </c>
      <c r="CN200">
        <v>42.799999237060547</v>
      </c>
      <c r="CO200">
        <v>42.590000152587891</v>
      </c>
      <c r="CP200">
        <v>43.240001678466797</v>
      </c>
      <c r="CQ200">
        <v>42.490001678466797</v>
      </c>
      <c r="CR200">
        <v>42.849998474121087</v>
      </c>
      <c r="CS200" s="2">
        <f t="shared" si="56"/>
        <v>-4.9307134003355735E-3</v>
      </c>
      <c r="CT200" s="2">
        <f t="shared" si="57"/>
        <v>1.5032412133383466E-2</v>
      </c>
      <c r="CU200" s="2">
        <f t="shared" si="58"/>
        <v>2.3479331712333851E-3</v>
      </c>
      <c r="CV200" s="2">
        <f t="shared" si="59"/>
        <v>8.4013257520115792E-3</v>
      </c>
      <c r="CW200">
        <v>56</v>
      </c>
      <c r="CX200">
        <v>74</v>
      </c>
      <c r="CY200">
        <v>36</v>
      </c>
      <c r="CZ200">
        <v>3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5</v>
      </c>
      <c r="DG200">
        <v>1</v>
      </c>
      <c r="DH200">
        <v>0</v>
      </c>
      <c r="DI200">
        <v>0</v>
      </c>
      <c r="DJ200">
        <v>0</v>
      </c>
      <c r="DK200">
        <v>1</v>
      </c>
      <c r="DL200">
        <v>6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627</v>
      </c>
      <c r="EF200">
        <v>42.849998474121087</v>
      </c>
      <c r="EG200">
        <v>42.869998931884773</v>
      </c>
      <c r="EH200">
        <v>43.020000457763672</v>
      </c>
      <c r="EI200">
        <v>42.180000305175781</v>
      </c>
      <c r="EJ200">
        <v>42.369998931884773</v>
      </c>
      <c r="EK200" s="2">
        <f t="shared" si="60"/>
        <v>4.6653739822721807E-4</v>
      </c>
      <c r="EL200" s="2">
        <f t="shared" si="61"/>
        <v>3.4867857806316627E-3</v>
      </c>
      <c r="EM200" s="2">
        <f t="shared" si="62"/>
        <v>1.6095139815732518E-2</v>
      </c>
      <c r="EN200" s="2">
        <f t="shared" si="63"/>
        <v>4.4842726339087147E-3</v>
      </c>
      <c r="EO200">
        <v>3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</v>
      </c>
      <c r="EY200">
        <v>9</v>
      </c>
      <c r="EZ200">
        <v>7</v>
      </c>
      <c r="FA200">
        <v>14</v>
      </c>
      <c r="FB200">
        <v>143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3</v>
      </c>
      <c r="FP200">
        <v>0</v>
      </c>
      <c r="FQ200">
        <v>0</v>
      </c>
      <c r="FR200">
        <v>0</v>
      </c>
      <c r="FS200">
        <v>1</v>
      </c>
      <c r="FT200">
        <v>0</v>
      </c>
      <c r="FU200">
        <v>0</v>
      </c>
      <c r="FV200">
        <v>0</v>
      </c>
      <c r="FW200" t="s">
        <v>424</v>
      </c>
      <c r="FX200">
        <v>42.369998931884773</v>
      </c>
      <c r="FY200">
        <v>42.580001831054688</v>
      </c>
      <c r="FZ200">
        <v>43.409999847412109</v>
      </c>
      <c r="GA200">
        <v>42.349998474121087</v>
      </c>
      <c r="GB200">
        <v>42.860000610351563</v>
      </c>
      <c r="GC200">
        <v>340</v>
      </c>
      <c r="GD200">
        <v>359</v>
      </c>
      <c r="GE200">
        <v>172</v>
      </c>
      <c r="GF200">
        <v>183</v>
      </c>
      <c r="GG200">
        <v>0</v>
      </c>
      <c r="GH200">
        <v>15</v>
      </c>
      <c r="GI200">
        <v>0</v>
      </c>
      <c r="GJ200">
        <v>3</v>
      </c>
      <c r="GK200">
        <v>0</v>
      </c>
      <c r="GL200">
        <v>189</v>
      </c>
      <c r="GM200">
        <v>0</v>
      </c>
      <c r="GN200">
        <v>143</v>
      </c>
      <c r="GO200">
        <v>0</v>
      </c>
      <c r="GP200">
        <v>0</v>
      </c>
      <c r="GQ200">
        <v>0</v>
      </c>
      <c r="GR200">
        <v>0</v>
      </c>
      <c r="GS200">
        <v>1</v>
      </c>
      <c r="GT200">
        <v>0</v>
      </c>
      <c r="GU200">
        <v>0</v>
      </c>
      <c r="GV200">
        <v>0</v>
      </c>
      <c r="GW200">
        <v>2</v>
      </c>
      <c r="GX200" t="s">
        <v>218</v>
      </c>
      <c r="GY200">
        <v>425732</v>
      </c>
      <c r="GZ200">
        <v>326957</v>
      </c>
      <c r="HA200">
        <v>0.50600000000000001</v>
      </c>
      <c r="HB200">
        <v>1.175</v>
      </c>
      <c r="HC200">
        <v>3.75</v>
      </c>
      <c r="HD200">
        <v>3.58</v>
      </c>
      <c r="HE200">
        <v>0.62619996</v>
      </c>
      <c r="HF200" s="2">
        <f t="shared" si="64"/>
        <v>4.9319607829785284E-3</v>
      </c>
      <c r="HG200" s="2">
        <f t="shared" si="65"/>
        <v>1.9119972800619611E-2</v>
      </c>
      <c r="HH200" s="2">
        <f t="shared" si="66"/>
        <v>5.401675599878808E-3</v>
      </c>
      <c r="HI200" s="2">
        <f t="shared" si="67"/>
        <v>1.1899256392154611E-2</v>
      </c>
      <c r="HJ200" s="3">
        <f t="shared" si="68"/>
        <v>43.394130307914786</v>
      </c>
      <c r="HK200" t="str">
        <f t="shared" si="69"/>
        <v>NJR</v>
      </c>
    </row>
    <row r="201" spans="1:219" x14ac:dyDescent="0.25">
      <c r="A201">
        <v>192</v>
      </c>
      <c r="B201" t="s">
        <v>809</v>
      </c>
      <c r="C201">
        <v>10</v>
      </c>
      <c r="D201">
        <v>0</v>
      </c>
      <c r="E201">
        <v>5</v>
      </c>
      <c r="F201">
        <v>1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</v>
      </c>
      <c r="X201">
        <v>7</v>
      </c>
      <c r="Y201">
        <v>7</v>
      </c>
      <c r="Z201">
        <v>179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 t="s">
        <v>622</v>
      </c>
      <c r="AV201">
        <v>64.849998474121094</v>
      </c>
      <c r="AW201">
        <v>64.959999084472656</v>
      </c>
      <c r="AX201">
        <v>66.319999694824219</v>
      </c>
      <c r="AY201">
        <v>64.720001220703125</v>
      </c>
      <c r="AZ201">
        <v>65.839996337890625</v>
      </c>
      <c r="BA201" s="2">
        <f t="shared" si="52"/>
        <v>1.6933591733663267E-3</v>
      </c>
      <c r="BB201" s="2">
        <f t="shared" si="53"/>
        <v>2.0506643796889268E-2</v>
      </c>
      <c r="BC201" s="2">
        <f t="shared" si="54"/>
        <v>3.6945484475368051E-3</v>
      </c>
      <c r="BD201" s="2">
        <f t="shared" si="55"/>
        <v>1.7010862385831382E-2</v>
      </c>
      <c r="BE201">
        <v>3</v>
      </c>
      <c r="BF201">
        <v>24</v>
      </c>
      <c r="BG201">
        <v>75</v>
      </c>
      <c r="BH201">
        <v>87</v>
      </c>
      <c r="BI201">
        <v>5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384</v>
      </c>
      <c r="CN201">
        <v>65.839996337890625</v>
      </c>
      <c r="CO201">
        <v>66.029998779296875</v>
      </c>
      <c r="CP201">
        <v>66.989997863769531</v>
      </c>
      <c r="CQ201">
        <v>65.610000610351563</v>
      </c>
      <c r="CR201">
        <v>66.819999694824219</v>
      </c>
      <c r="CS201" s="2">
        <f t="shared" si="56"/>
        <v>2.8775169607578865E-3</v>
      </c>
      <c r="CT201" s="2">
        <f t="shared" si="57"/>
        <v>1.4330483879472666E-2</v>
      </c>
      <c r="CU201" s="2">
        <f t="shared" si="58"/>
        <v>6.360717502799651E-3</v>
      </c>
      <c r="CV201" s="2">
        <f t="shared" si="59"/>
        <v>1.8108337174481903E-2</v>
      </c>
      <c r="CW201">
        <v>5</v>
      </c>
      <c r="CX201">
        <v>66</v>
      </c>
      <c r="CY201">
        <v>120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2</v>
      </c>
      <c r="DG201">
        <v>2</v>
      </c>
      <c r="DH201">
        <v>1</v>
      </c>
      <c r="DI201">
        <v>0</v>
      </c>
      <c r="DJ201">
        <v>2</v>
      </c>
      <c r="DK201">
        <v>1</v>
      </c>
      <c r="DL201">
        <v>7</v>
      </c>
      <c r="DM201">
        <v>0</v>
      </c>
      <c r="DN201">
        <v>0</v>
      </c>
      <c r="DO201">
        <v>0</v>
      </c>
      <c r="DP201">
        <v>0</v>
      </c>
      <c r="DQ201">
        <v>2</v>
      </c>
      <c r="DR201">
        <v>2</v>
      </c>
      <c r="DS201">
        <v>0</v>
      </c>
      <c r="DT201">
        <v>0</v>
      </c>
      <c r="DU201">
        <v>1</v>
      </c>
      <c r="DV201">
        <v>1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810</v>
      </c>
      <c r="EF201">
        <v>66.819999694824219</v>
      </c>
      <c r="EG201">
        <v>66.220001220703125</v>
      </c>
      <c r="EH201">
        <v>66.389999389648438</v>
      </c>
      <c r="EI201">
        <v>65.220001220703125</v>
      </c>
      <c r="EJ201">
        <v>65.699996948242188</v>
      </c>
      <c r="EK201" s="2">
        <f t="shared" si="60"/>
        <v>-9.0606835255313545E-3</v>
      </c>
      <c r="EL201" s="2">
        <f t="shared" si="61"/>
        <v>2.5605990436537995E-3</v>
      </c>
      <c r="EM201" s="2">
        <f t="shared" si="62"/>
        <v>1.5101177613499606E-2</v>
      </c>
      <c r="EN201" s="2">
        <f t="shared" si="63"/>
        <v>7.3058713825694399E-3</v>
      </c>
      <c r="EO201">
        <v>7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5</v>
      </c>
      <c r="EY201">
        <v>6</v>
      </c>
      <c r="EZ201">
        <v>10</v>
      </c>
      <c r="FA201">
        <v>25</v>
      </c>
      <c r="FB201">
        <v>148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7</v>
      </c>
      <c r="FP201">
        <v>0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 t="s">
        <v>721</v>
      </c>
      <c r="FX201">
        <v>65.699996948242188</v>
      </c>
      <c r="FY201">
        <v>66.400001525878906</v>
      </c>
      <c r="FZ201">
        <v>66.639999389648438</v>
      </c>
      <c r="GA201">
        <v>65.489997863769531</v>
      </c>
      <c r="GB201">
        <v>65.720001220703125</v>
      </c>
      <c r="GC201">
        <v>393</v>
      </c>
      <c r="GD201">
        <v>397</v>
      </c>
      <c r="GE201">
        <v>198</v>
      </c>
      <c r="GF201">
        <v>201</v>
      </c>
      <c r="GG201">
        <v>0</v>
      </c>
      <c r="GH201">
        <v>92</v>
      </c>
      <c r="GI201">
        <v>0</v>
      </c>
      <c r="GJ201">
        <v>0</v>
      </c>
      <c r="GK201">
        <v>1</v>
      </c>
      <c r="GL201">
        <v>329</v>
      </c>
      <c r="GM201">
        <v>0</v>
      </c>
      <c r="GN201">
        <v>150</v>
      </c>
      <c r="GO201">
        <v>1</v>
      </c>
      <c r="GP201">
        <v>1</v>
      </c>
      <c r="GQ201">
        <v>1</v>
      </c>
      <c r="GR201">
        <v>1</v>
      </c>
      <c r="GS201">
        <v>0</v>
      </c>
      <c r="GT201">
        <v>0</v>
      </c>
      <c r="GU201">
        <v>0</v>
      </c>
      <c r="GV201">
        <v>0</v>
      </c>
      <c r="GW201">
        <v>2</v>
      </c>
      <c r="GX201" t="s">
        <v>218</v>
      </c>
      <c r="GY201">
        <v>4786063</v>
      </c>
      <c r="GZ201">
        <v>5804485</v>
      </c>
      <c r="HA201">
        <v>1.8640000000000001</v>
      </c>
      <c r="HB201">
        <v>2.524</v>
      </c>
      <c r="HC201">
        <v>-15.51</v>
      </c>
      <c r="HD201">
        <v>1.37</v>
      </c>
      <c r="HE201">
        <v>0.31419999999999998</v>
      </c>
      <c r="HF201" s="2">
        <f t="shared" si="64"/>
        <v>1.0542237372749064E-2</v>
      </c>
      <c r="HG201" s="2">
        <f t="shared" si="65"/>
        <v>3.6014085529360029E-3</v>
      </c>
      <c r="HH201" s="2">
        <f t="shared" si="66"/>
        <v>1.3704874114418675E-2</v>
      </c>
      <c r="HI201" s="2">
        <f t="shared" si="67"/>
        <v>3.4997466929617138E-3</v>
      </c>
      <c r="HJ201" s="3">
        <f t="shared" si="68"/>
        <v>66.639135059289174</v>
      </c>
      <c r="HK201" t="str">
        <f t="shared" si="69"/>
        <v>NEM</v>
      </c>
    </row>
    <row r="202" spans="1:219" x14ac:dyDescent="0.25">
      <c r="A202">
        <v>193</v>
      </c>
      <c r="B202" t="s">
        <v>811</v>
      </c>
      <c r="C202">
        <v>11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81</v>
      </c>
      <c r="N202">
        <v>20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31</v>
      </c>
      <c r="W202">
        <v>24</v>
      </c>
      <c r="X202">
        <v>10</v>
      </c>
      <c r="Y202">
        <v>7</v>
      </c>
      <c r="Z202">
        <v>11</v>
      </c>
      <c r="AA202">
        <v>0</v>
      </c>
      <c r="AB202">
        <v>0</v>
      </c>
      <c r="AC202">
        <v>0</v>
      </c>
      <c r="AD202">
        <v>0</v>
      </c>
      <c r="AE202">
        <v>3</v>
      </c>
      <c r="AF202">
        <v>0</v>
      </c>
      <c r="AG202">
        <v>11</v>
      </c>
      <c r="AH202">
        <v>0</v>
      </c>
      <c r="AI202">
        <v>1</v>
      </c>
      <c r="AJ202">
        <v>0</v>
      </c>
      <c r="AK202">
        <v>2</v>
      </c>
      <c r="AL202">
        <v>0</v>
      </c>
      <c r="AM202">
        <v>1</v>
      </c>
      <c r="AN202">
        <v>0</v>
      </c>
      <c r="AO202">
        <v>1</v>
      </c>
      <c r="AP202">
        <v>1</v>
      </c>
      <c r="AQ202">
        <v>1</v>
      </c>
      <c r="AR202">
        <v>0</v>
      </c>
      <c r="AS202">
        <v>1</v>
      </c>
      <c r="AT202">
        <v>1</v>
      </c>
      <c r="AU202" t="s">
        <v>537</v>
      </c>
      <c r="AV202">
        <v>24.879999160766602</v>
      </c>
      <c r="AW202">
        <v>24.819999694824219</v>
      </c>
      <c r="AX202">
        <v>25.170000076293949</v>
      </c>
      <c r="AY202">
        <v>24.370000839233398</v>
      </c>
      <c r="AZ202">
        <v>24.70999908447266</v>
      </c>
      <c r="BA202" s="2">
        <f t="shared" ref="BA202:BA265" si="70">100%-(AV202/AW202)</f>
        <v>-2.4173838307861573E-3</v>
      </c>
      <c r="BB202" s="2">
        <f t="shared" ref="BB202:BB265" si="71">100%-(AW202/AX202)</f>
        <v>1.3905458101264534E-2</v>
      </c>
      <c r="BC202" s="2">
        <f t="shared" ref="BC202:BC265" si="72">100%-(AY202/AW202)</f>
        <v>1.813049400176503E-2</v>
      </c>
      <c r="BD202" s="2">
        <f t="shared" ref="BD202:BD265" si="73">100%-(AY202/AZ202)</f>
        <v>1.3759540988931507E-2</v>
      </c>
      <c r="BE202">
        <v>2</v>
      </c>
      <c r="BF202">
        <v>2</v>
      </c>
      <c r="BG202">
        <v>2</v>
      </c>
      <c r="BH202">
        <v>0</v>
      </c>
      <c r="BI202">
        <v>0</v>
      </c>
      <c r="BJ202">
        <v>1</v>
      </c>
      <c r="BK202">
        <v>2</v>
      </c>
      <c r="BL202">
        <v>0</v>
      </c>
      <c r="BM202">
        <v>0</v>
      </c>
      <c r="BN202">
        <v>0</v>
      </c>
      <c r="BO202">
        <v>3</v>
      </c>
      <c r="BP202">
        <v>4</v>
      </c>
      <c r="BQ202">
        <v>8</v>
      </c>
      <c r="BR202">
        <v>166</v>
      </c>
      <c r="BS202">
        <v>1</v>
      </c>
      <c r="BT202">
        <v>0</v>
      </c>
      <c r="BU202">
        <v>0</v>
      </c>
      <c r="BV202">
        <v>0</v>
      </c>
      <c r="BW202">
        <v>4</v>
      </c>
      <c r="BX202">
        <v>2</v>
      </c>
      <c r="BY202">
        <v>0</v>
      </c>
      <c r="BZ202">
        <v>0</v>
      </c>
      <c r="CA202">
        <v>1</v>
      </c>
      <c r="CB202">
        <v>1</v>
      </c>
      <c r="CC202">
        <v>0</v>
      </c>
      <c r="CD202">
        <v>0</v>
      </c>
      <c r="CE202">
        <v>6</v>
      </c>
      <c r="CF202">
        <v>4</v>
      </c>
      <c r="CG202">
        <v>0</v>
      </c>
      <c r="CH202">
        <v>0</v>
      </c>
      <c r="CI202">
        <v>1</v>
      </c>
      <c r="CJ202">
        <v>1</v>
      </c>
      <c r="CK202">
        <v>0</v>
      </c>
      <c r="CL202">
        <v>0</v>
      </c>
      <c r="CM202" t="s">
        <v>232</v>
      </c>
      <c r="CN202">
        <v>24.70999908447266</v>
      </c>
      <c r="CO202">
        <v>24.680000305175781</v>
      </c>
      <c r="CP202">
        <v>25.430000305175781</v>
      </c>
      <c r="CQ202">
        <v>24.489999771118161</v>
      </c>
      <c r="CR202">
        <v>25.409999847412109</v>
      </c>
      <c r="CS202" s="2">
        <f t="shared" ref="CS202:CS265" si="74">100%-(CN202/CO202)</f>
        <v>-1.2155096809536303E-3</v>
      </c>
      <c r="CT202" s="2">
        <f t="shared" ref="CT202:CT265" si="75">100%-(CO202/CP202)</f>
        <v>2.9492724773870771E-2</v>
      </c>
      <c r="CU202" s="2">
        <f t="shared" ref="CU202:CU265" si="76">100%-(CQ202/CO202)</f>
        <v>7.6985628731039979E-3</v>
      </c>
      <c r="CV202" s="2">
        <f t="shared" ref="CV202:CV265" si="77">100%-(CQ202/CR202)</f>
        <v>3.6206221244336034E-2</v>
      </c>
      <c r="CW202">
        <v>5</v>
      </c>
      <c r="CX202">
        <v>9</v>
      </c>
      <c r="CY202">
        <v>34</v>
      </c>
      <c r="CZ202">
        <v>57</v>
      </c>
      <c r="DA202">
        <v>59</v>
      </c>
      <c r="DB202">
        <v>0</v>
      </c>
      <c r="DC202">
        <v>0</v>
      </c>
      <c r="DD202">
        <v>0</v>
      </c>
      <c r="DE202">
        <v>0</v>
      </c>
      <c r="DF202">
        <v>3</v>
      </c>
      <c r="DG202">
        <v>2</v>
      </c>
      <c r="DH202">
        <v>1</v>
      </c>
      <c r="DI202">
        <v>1</v>
      </c>
      <c r="DJ202">
        <v>1</v>
      </c>
      <c r="DK202">
        <v>1</v>
      </c>
      <c r="DL202">
        <v>8</v>
      </c>
      <c r="DM202">
        <v>1</v>
      </c>
      <c r="DN202">
        <v>8</v>
      </c>
      <c r="DO202">
        <v>0</v>
      </c>
      <c r="DP202">
        <v>0</v>
      </c>
      <c r="DQ202">
        <v>1</v>
      </c>
      <c r="DR202">
        <v>1</v>
      </c>
      <c r="DS202">
        <v>0</v>
      </c>
      <c r="DT202">
        <v>0</v>
      </c>
      <c r="DU202">
        <v>1</v>
      </c>
      <c r="DV202">
        <v>1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812</v>
      </c>
      <c r="EF202">
        <v>25.409999847412109</v>
      </c>
      <c r="EG202">
        <v>25.399999618530281</v>
      </c>
      <c r="EH202">
        <v>25.569999694824219</v>
      </c>
      <c r="EI202">
        <v>24.989999771118161</v>
      </c>
      <c r="EJ202">
        <v>25.090000152587891</v>
      </c>
      <c r="EK202" s="2">
        <f t="shared" ref="EK202:EK265" si="78">100%-(EF202/EG202)</f>
        <v>-3.9370980441022496E-4</v>
      </c>
      <c r="EL202" s="2">
        <f t="shared" ref="EL202:EL265" si="79">100%-(EG202/EH202)</f>
        <v>6.6484191757087974E-3</v>
      </c>
      <c r="EM202" s="2">
        <f t="shared" ref="EM202:EM265" si="80">100%-(EI202/EG202)</f>
        <v>1.6141726518492105E-2</v>
      </c>
      <c r="EN202" s="2">
        <f t="shared" ref="EN202:EN265" si="81">100%-(EI202/EJ202)</f>
        <v>3.9856668338607015E-3</v>
      </c>
      <c r="EO202">
        <v>44</v>
      </c>
      <c r="EP202">
        <v>11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20</v>
      </c>
      <c r="EY202">
        <v>11</v>
      </c>
      <c r="EZ202">
        <v>15</v>
      </c>
      <c r="FA202">
        <v>10</v>
      </c>
      <c r="FB202">
        <v>81</v>
      </c>
      <c r="FC202">
        <v>0</v>
      </c>
      <c r="FD202">
        <v>0</v>
      </c>
      <c r="FE202">
        <v>0</v>
      </c>
      <c r="FF202">
        <v>0</v>
      </c>
      <c r="FG202">
        <v>11</v>
      </c>
      <c r="FH202">
        <v>0</v>
      </c>
      <c r="FI202">
        <v>8</v>
      </c>
      <c r="FJ202">
        <v>0</v>
      </c>
      <c r="FK202">
        <v>2</v>
      </c>
      <c r="FL202">
        <v>0</v>
      </c>
      <c r="FM202">
        <v>1</v>
      </c>
      <c r="FN202">
        <v>0</v>
      </c>
      <c r="FO202">
        <v>56</v>
      </c>
      <c r="FP202">
        <v>11</v>
      </c>
      <c r="FQ202">
        <v>0</v>
      </c>
      <c r="FR202">
        <v>0</v>
      </c>
      <c r="FS202">
        <v>1</v>
      </c>
      <c r="FT202">
        <v>1</v>
      </c>
      <c r="FU202">
        <v>0</v>
      </c>
      <c r="FV202">
        <v>0</v>
      </c>
      <c r="FW202" t="s">
        <v>813</v>
      </c>
      <c r="FX202">
        <v>25.090000152587891</v>
      </c>
      <c r="FY202">
        <v>25.14999961853027</v>
      </c>
      <c r="FZ202">
        <v>25.219999313354489</v>
      </c>
      <c r="GA202">
        <v>24.889999389648441</v>
      </c>
      <c r="GB202">
        <v>24.889999389648441</v>
      </c>
      <c r="GC202">
        <v>326</v>
      </c>
      <c r="GD202">
        <v>409</v>
      </c>
      <c r="GE202">
        <v>219</v>
      </c>
      <c r="GF202">
        <v>145</v>
      </c>
      <c r="GG202">
        <v>0</v>
      </c>
      <c r="GH202">
        <v>116</v>
      </c>
      <c r="GI202">
        <v>0</v>
      </c>
      <c r="GJ202">
        <v>116</v>
      </c>
      <c r="GK202">
        <v>8</v>
      </c>
      <c r="GL202">
        <v>259</v>
      </c>
      <c r="GM202">
        <v>8</v>
      </c>
      <c r="GN202">
        <v>82</v>
      </c>
      <c r="GO202">
        <v>4</v>
      </c>
      <c r="GP202">
        <v>2</v>
      </c>
      <c r="GQ202">
        <v>1</v>
      </c>
      <c r="GR202">
        <v>1</v>
      </c>
      <c r="GS202">
        <v>1</v>
      </c>
      <c r="GT202">
        <v>0</v>
      </c>
      <c r="GU202">
        <v>1</v>
      </c>
      <c r="GV202">
        <v>0</v>
      </c>
      <c r="GX202" t="s">
        <v>365</v>
      </c>
      <c r="GY202">
        <v>559723</v>
      </c>
      <c r="GZ202">
        <v>546285</v>
      </c>
      <c r="HA202">
        <v>1.07</v>
      </c>
      <c r="HB202">
        <v>1.2569999999999999</v>
      </c>
      <c r="HD202">
        <v>1.42</v>
      </c>
      <c r="HF202" s="2">
        <f t="shared" ref="HF202:HF265" si="82">100%-(FX202/FY202)</f>
        <v>2.3856646859816699E-3</v>
      </c>
      <c r="HG202" s="2">
        <f t="shared" ref="HG202:HG265" si="83">100%-(FY202/FZ202)</f>
        <v>2.7755629155450379E-3</v>
      </c>
      <c r="HH202" s="2">
        <f t="shared" ref="HH202:HH265" si="84">100%-(GA202/FY202)</f>
        <v>1.0337981424471399E-2</v>
      </c>
      <c r="HI202" s="2">
        <f t="shared" ref="HI202:HI265" si="85">100%-(GA202/GB202)</f>
        <v>0</v>
      </c>
      <c r="HJ202" s="3">
        <f t="shared" ref="HJ202:HJ265" si="86">(FY202*HG202)+FY202</f>
        <v>25.219805024797434</v>
      </c>
      <c r="HK202" t="str">
        <f t="shared" ref="HK202:HK265" si="87">B202</f>
        <v>NWS</v>
      </c>
    </row>
    <row r="203" spans="1:219" x14ac:dyDescent="0.25">
      <c r="A203">
        <v>194</v>
      </c>
      <c r="B203" t="s">
        <v>814</v>
      </c>
      <c r="C203">
        <v>10</v>
      </c>
      <c r="D203">
        <v>0</v>
      </c>
      <c r="E203">
        <v>5</v>
      </c>
      <c r="F203">
        <v>1</v>
      </c>
      <c r="G203" t="s">
        <v>218</v>
      </c>
      <c r="H203" t="s">
        <v>218</v>
      </c>
      <c r="I203">
        <v>5</v>
      </c>
      <c r="J203">
        <v>1</v>
      </c>
      <c r="K203" t="s">
        <v>218</v>
      </c>
      <c r="L203" t="s">
        <v>218</v>
      </c>
      <c r="M203">
        <v>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4</v>
      </c>
      <c r="W203">
        <v>20</v>
      </c>
      <c r="X203">
        <v>33</v>
      </c>
      <c r="Y203">
        <v>49</v>
      </c>
      <c r="Z203">
        <v>56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 t="s">
        <v>681</v>
      </c>
      <c r="AV203">
        <v>69.239997863769531</v>
      </c>
      <c r="AW203">
        <v>69.400001525878906</v>
      </c>
      <c r="AX203">
        <v>70.529998779296875</v>
      </c>
      <c r="AY203">
        <v>69.370002746582031</v>
      </c>
      <c r="AZ203">
        <v>70.330001831054688</v>
      </c>
      <c r="BA203" s="2">
        <f t="shared" si="70"/>
        <v>2.3055282217783191E-3</v>
      </c>
      <c r="BB203" s="2">
        <f t="shared" si="71"/>
        <v>1.6021512448255781E-2</v>
      </c>
      <c r="BC203" s="2">
        <f t="shared" si="72"/>
        <v>4.3225905817434462E-4</v>
      </c>
      <c r="BD203" s="2">
        <f t="shared" si="73"/>
        <v>1.3649922642953283E-2</v>
      </c>
      <c r="BE203">
        <v>33</v>
      </c>
      <c r="BF203">
        <v>30</v>
      </c>
      <c r="BG203">
        <v>71</v>
      </c>
      <c r="BH203">
        <v>8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1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815</v>
      </c>
      <c r="CN203">
        <v>70.330001831054688</v>
      </c>
      <c r="CO203">
        <v>70.290000915527344</v>
      </c>
      <c r="CP203">
        <v>70.75</v>
      </c>
      <c r="CQ203">
        <v>69.80999755859375</v>
      </c>
      <c r="CR203">
        <v>70.269996643066406</v>
      </c>
      <c r="CS203" s="2">
        <f t="shared" si="74"/>
        <v>-5.6908400919519764E-4</v>
      </c>
      <c r="CT203" s="2">
        <f t="shared" si="75"/>
        <v>6.5017538441365375E-3</v>
      </c>
      <c r="CU203" s="2">
        <f t="shared" si="76"/>
        <v>6.8288995686662801E-3</v>
      </c>
      <c r="CV203" s="2">
        <f t="shared" si="77"/>
        <v>6.5461663077800436E-3</v>
      </c>
      <c r="CW203">
        <v>83</v>
      </c>
      <c r="CX203">
        <v>10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24</v>
      </c>
      <c r="DG203">
        <v>17</v>
      </c>
      <c r="DH203">
        <v>12</v>
      </c>
      <c r="DI203">
        <v>4</v>
      </c>
      <c r="DJ203">
        <v>2</v>
      </c>
      <c r="DK203">
        <v>0</v>
      </c>
      <c r="DL203">
        <v>0</v>
      </c>
      <c r="DM203">
        <v>0</v>
      </c>
      <c r="DN203">
        <v>0</v>
      </c>
      <c r="DO203">
        <v>3</v>
      </c>
      <c r="DP203">
        <v>0</v>
      </c>
      <c r="DQ203">
        <v>2</v>
      </c>
      <c r="DR203">
        <v>0</v>
      </c>
      <c r="DS203">
        <v>1</v>
      </c>
      <c r="DT203">
        <v>0</v>
      </c>
      <c r="DU203">
        <v>2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816</v>
      </c>
      <c r="EF203">
        <v>70.269996643066406</v>
      </c>
      <c r="EG203">
        <v>70.480003356933594</v>
      </c>
      <c r="EH203">
        <v>70.800003051757813</v>
      </c>
      <c r="EI203">
        <v>68.790000915527344</v>
      </c>
      <c r="EJ203">
        <v>69.209999084472656</v>
      </c>
      <c r="EK203" s="2">
        <f t="shared" si="78"/>
        <v>2.9796637892260947E-3</v>
      </c>
      <c r="EL203" s="2">
        <f t="shared" si="79"/>
        <v>4.5197695060872345E-3</v>
      </c>
      <c r="EM203" s="2">
        <f t="shared" si="80"/>
        <v>2.3978467095802092E-2</v>
      </c>
      <c r="EN203" s="2">
        <f t="shared" si="81"/>
        <v>6.0684608366009529E-3</v>
      </c>
      <c r="EO203">
        <v>1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0</v>
      </c>
      <c r="EZ203">
        <v>2</v>
      </c>
      <c r="FA203">
        <v>1</v>
      </c>
      <c r="FB203">
        <v>156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2</v>
      </c>
      <c r="FP203">
        <v>0</v>
      </c>
      <c r="FQ203">
        <v>0</v>
      </c>
      <c r="FR203">
        <v>0</v>
      </c>
      <c r="FS203">
        <v>1</v>
      </c>
      <c r="FT203">
        <v>0</v>
      </c>
      <c r="FU203">
        <v>0</v>
      </c>
      <c r="FV203">
        <v>0</v>
      </c>
      <c r="FW203" t="s">
        <v>817</v>
      </c>
      <c r="FX203">
        <v>69.209999084472656</v>
      </c>
      <c r="FY203">
        <v>69.540000915527344</v>
      </c>
      <c r="FZ203">
        <v>69.540000915527344</v>
      </c>
      <c r="GA203">
        <v>68.080001831054688</v>
      </c>
      <c r="GB203">
        <v>68.239997863769531</v>
      </c>
      <c r="GC203">
        <v>239</v>
      </c>
      <c r="GD203">
        <v>382</v>
      </c>
      <c r="GE203">
        <v>94</v>
      </c>
      <c r="GF203">
        <v>219</v>
      </c>
      <c r="GG203">
        <v>0</v>
      </c>
      <c r="GH203">
        <v>8</v>
      </c>
      <c r="GI203">
        <v>0</v>
      </c>
      <c r="GJ203">
        <v>0</v>
      </c>
      <c r="GK203">
        <v>0</v>
      </c>
      <c r="GL203">
        <v>214</v>
      </c>
      <c r="GM203">
        <v>0</v>
      </c>
      <c r="GN203">
        <v>158</v>
      </c>
      <c r="GO203">
        <v>2</v>
      </c>
      <c r="GP203">
        <v>2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2.2000000000000002</v>
      </c>
      <c r="GX203" t="s">
        <v>218</v>
      </c>
      <c r="GY203">
        <v>305902</v>
      </c>
      <c r="GZ203">
        <v>235514</v>
      </c>
      <c r="HA203">
        <v>0.373</v>
      </c>
      <c r="HB203">
        <v>0.66200000000000003</v>
      </c>
      <c r="HC203">
        <v>4.34</v>
      </c>
      <c r="HD203">
        <v>2.59</v>
      </c>
      <c r="HE203">
        <v>0.7843</v>
      </c>
      <c r="HF203" s="2">
        <f t="shared" si="82"/>
        <v>4.7454965014388506E-3</v>
      </c>
      <c r="HG203" s="2">
        <f t="shared" si="83"/>
        <v>0</v>
      </c>
      <c r="HH203" s="2">
        <f t="shared" si="84"/>
        <v>2.0995097285750219E-2</v>
      </c>
      <c r="HI203" s="2">
        <f t="shared" si="85"/>
        <v>2.344607821269995E-3</v>
      </c>
      <c r="HJ203" s="3">
        <f t="shared" si="86"/>
        <v>69.540000915527344</v>
      </c>
      <c r="HK203" t="str">
        <f t="shared" si="87"/>
        <v>NWE</v>
      </c>
    </row>
    <row r="204" spans="1:219" x14ac:dyDescent="0.25">
      <c r="A204">
        <v>195</v>
      </c>
      <c r="B204" t="s">
        <v>818</v>
      </c>
      <c r="C204">
        <v>10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42</v>
      </c>
      <c r="N204">
        <v>143</v>
      </c>
      <c r="O204">
        <v>8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t="s">
        <v>819</v>
      </c>
      <c r="AV204">
        <v>21.79999923706055</v>
      </c>
      <c r="AW204">
        <v>21.889999389648441</v>
      </c>
      <c r="AX204">
        <v>22.04000091552734</v>
      </c>
      <c r="AY204">
        <v>21.579999923706051</v>
      </c>
      <c r="AZ204">
        <v>21.819999694824219</v>
      </c>
      <c r="BA204" s="2">
        <f t="shared" si="70"/>
        <v>4.1114735083296328E-3</v>
      </c>
      <c r="BB204" s="2">
        <f t="shared" si="71"/>
        <v>6.8058765720477865E-3</v>
      </c>
      <c r="BC204" s="2">
        <f t="shared" si="72"/>
        <v>1.4161693676838838E-2</v>
      </c>
      <c r="BD204" s="2">
        <f t="shared" si="73"/>
        <v>1.0999073074006382E-2</v>
      </c>
      <c r="BE204">
        <v>12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3</v>
      </c>
      <c r="BO204">
        <v>5</v>
      </c>
      <c r="BP204">
        <v>18</v>
      </c>
      <c r="BQ204">
        <v>18</v>
      </c>
      <c r="BR204">
        <v>144</v>
      </c>
      <c r="BS204">
        <v>0</v>
      </c>
      <c r="BT204">
        <v>0</v>
      </c>
      <c r="BU204">
        <v>0</v>
      </c>
      <c r="BV204">
        <v>0</v>
      </c>
      <c r="BW204">
        <v>1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13</v>
      </c>
      <c r="CF204">
        <v>1</v>
      </c>
      <c r="CG204">
        <v>0</v>
      </c>
      <c r="CH204">
        <v>0</v>
      </c>
      <c r="CI204">
        <v>1</v>
      </c>
      <c r="CJ204">
        <v>1</v>
      </c>
      <c r="CK204">
        <v>0</v>
      </c>
      <c r="CL204">
        <v>0</v>
      </c>
      <c r="CM204" t="s">
        <v>439</v>
      </c>
      <c r="CN204">
        <v>21.819999694824219</v>
      </c>
      <c r="CO204">
        <v>21.95999908447266</v>
      </c>
      <c r="CP204">
        <v>22.04000091552734</v>
      </c>
      <c r="CQ204">
        <v>21.649999618530281</v>
      </c>
      <c r="CR204">
        <v>22.010000228881839</v>
      </c>
      <c r="CS204" s="2">
        <f t="shared" si="74"/>
        <v>6.3752001587027429E-3</v>
      </c>
      <c r="CT204" s="2">
        <f t="shared" si="75"/>
        <v>3.6298469932602995E-3</v>
      </c>
      <c r="CU204" s="2">
        <f t="shared" si="76"/>
        <v>1.4116551860950288E-2</v>
      </c>
      <c r="CV204" s="2">
        <f t="shared" si="77"/>
        <v>1.6356229287047497E-2</v>
      </c>
      <c r="CW204">
        <v>22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36</v>
      </c>
      <c r="DG204">
        <v>16</v>
      </c>
      <c r="DH204">
        <v>6</v>
      </c>
      <c r="DI204">
        <v>3</v>
      </c>
      <c r="DJ204">
        <v>121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1</v>
      </c>
      <c r="DX204">
        <v>0</v>
      </c>
      <c r="DY204">
        <v>28</v>
      </c>
      <c r="DZ204">
        <v>0</v>
      </c>
      <c r="EA204">
        <v>1</v>
      </c>
      <c r="EB204">
        <v>0</v>
      </c>
      <c r="EC204">
        <v>1</v>
      </c>
      <c r="ED204">
        <v>0</v>
      </c>
      <c r="EE204" t="s">
        <v>704</v>
      </c>
      <c r="EF204">
        <v>22.010000228881839</v>
      </c>
      <c r="EG204">
        <v>22.04999923706055</v>
      </c>
      <c r="EH204">
        <v>22.229999542236332</v>
      </c>
      <c r="EI204">
        <v>21.899999618530281</v>
      </c>
      <c r="EJ204">
        <v>22</v>
      </c>
      <c r="EK204" s="2">
        <f t="shared" si="78"/>
        <v>1.8140140391244008E-3</v>
      </c>
      <c r="EL204" s="2">
        <f t="shared" si="79"/>
        <v>8.0971798867465195E-3</v>
      </c>
      <c r="EM204" s="2">
        <f t="shared" si="80"/>
        <v>6.8027040235972835E-3</v>
      </c>
      <c r="EN204" s="2">
        <f t="shared" si="81"/>
        <v>4.5454718849872178E-3</v>
      </c>
      <c r="EO204">
        <v>87</v>
      </c>
      <c r="EP204">
        <v>37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26</v>
      </c>
      <c r="EY204">
        <v>21</v>
      </c>
      <c r="EZ204">
        <v>19</v>
      </c>
      <c r="FA204">
        <v>10</v>
      </c>
      <c r="FB204">
        <v>11</v>
      </c>
      <c r="FC204">
        <v>0</v>
      </c>
      <c r="FD204">
        <v>0</v>
      </c>
      <c r="FE204">
        <v>0</v>
      </c>
      <c r="FF204">
        <v>0</v>
      </c>
      <c r="FG204">
        <v>1</v>
      </c>
      <c r="FH204">
        <v>0</v>
      </c>
      <c r="FI204">
        <v>11</v>
      </c>
      <c r="FJ204">
        <v>0</v>
      </c>
      <c r="FK204">
        <v>1</v>
      </c>
      <c r="FL204">
        <v>0</v>
      </c>
      <c r="FM204">
        <v>1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820</v>
      </c>
      <c r="FX204">
        <v>22</v>
      </c>
      <c r="FY204">
        <v>22.10000038146973</v>
      </c>
      <c r="FZ204">
        <v>22.29999923706055</v>
      </c>
      <c r="GA204">
        <v>21.940000534057621</v>
      </c>
      <c r="GB204">
        <v>22.25</v>
      </c>
      <c r="GC204">
        <v>352</v>
      </c>
      <c r="GD204">
        <v>462</v>
      </c>
      <c r="GE204">
        <v>146</v>
      </c>
      <c r="GF204">
        <v>269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276</v>
      </c>
      <c r="GM204">
        <v>0</v>
      </c>
      <c r="GN204">
        <v>132</v>
      </c>
      <c r="GO204">
        <v>1</v>
      </c>
      <c r="GP204">
        <v>1</v>
      </c>
      <c r="GQ204">
        <v>0</v>
      </c>
      <c r="GR204">
        <v>0</v>
      </c>
      <c r="GS204">
        <v>1</v>
      </c>
      <c r="GT204">
        <v>1</v>
      </c>
      <c r="GU204">
        <v>0</v>
      </c>
      <c r="GV204">
        <v>0</v>
      </c>
      <c r="GW204">
        <v>2.2999999999999998</v>
      </c>
      <c r="GX204" t="s">
        <v>218</v>
      </c>
      <c r="GY204">
        <v>2560976</v>
      </c>
      <c r="GZ204">
        <v>4469814</v>
      </c>
      <c r="HA204">
        <v>0.80700000000000005</v>
      </c>
      <c r="HB204">
        <v>1.0149999999999999</v>
      </c>
      <c r="HC204">
        <v>0.68</v>
      </c>
      <c r="HD204">
        <v>3.1</v>
      </c>
      <c r="HE204">
        <v>0.48080002999999999</v>
      </c>
      <c r="HF204" s="2">
        <f t="shared" si="82"/>
        <v>4.5249040607970858E-3</v>
      </c>
      <c r="HG204" s="2">
        <f t="shared" si="83"/>
        <v>8.9685588535106664E-3</v>
      </c>
      <c r="HH204" s="2">
        <f t="shared" si="84"/>
        <v>7.2398119751284629E-3</v>
      </c>
      <c r="HI204" s="2">
        <f t="shared" si="85"/>
        <v>1.3932560267073235E-2</v>
      </c>
      <c r="HJ204" s="3">
        <f t="shared" si="86"/>
        <v>22.298205535553549</v>
      </c>
      <c r="HK204" t="str">
        <f t="shared" si="87"/>
        <v>NLOK</v>
      </c>
    </row>
    <row r="205" spans="1:219" x14ac:dyDescent="0.25">
      <c r="A205">
        <v>196</v>
      </c>
      <c r="B205" t="s">
        <v>821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4</v>
      </c>
      <c r="W205">
        <v>16</v>
      </c>
      <c r="X205">
        <v>13</v>
      </c>
      <c r="Y205">
        <v>7</v>
      </c>
      <c r="Z205">
        <v>119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 t="s">
        <v>343</v>
      </c>
      <c r="AV205">
        <v>68.75</v>
      </c>
      <c r="AW205">
        <v>68.55999755859375</v>
      </c>
      <c r="AX205">
        <v>69.379997253417969</v>
      </c>
      <c r="AY205">
        <v>67.510002136230469</v>
      </c>
      <c r="AZ205">
        <v>68.879997253417969</v>
      </c>
      <c r="BA205" s="2">
        <f t="shared" si="70"/>
        <v>-2.7713309243317941E-3</v>
      </c>
      <c r="BB205" s="2">
        <f t="shared" si="71"/>
        <v>1.1818964071576454E-2</v>
      </c>
      <c r="BC205" s="2">
        <f t="shared" si="72"/>
        <v>1.5314986285784538E-2</v>
      </c>
      <c r="BD205" s="2">
        <f t="shared" si="73"/>
        <v>1.9889593086758084E-2</v>
      </c>
      <c r="BE205">
        <v>52</v>
      </c>
      <c r="BF205">
        <v>49</v>
      </c>
      <c r="BG205">
        <v>4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23</v>
      </c>
      <c r="BO205">
        <v>16</v>
      </c>
      <c r="BP205">
        <v>13</v>
      </c>
      <c r="BQ205">
        <v>12</v>
      </c>
      <c r="BR205">
        <v>11</v>
      </c>
      <c r="BS205">
        <v>1</v>
      </c>
      <c r="BT205">
        <v>0</v>
      </c>
      <c r="BU205">
        <v>0</v>
      </c>
      <c r="BV205">
        <v>0</v>
      </c>
      <c r="BW205">
        <v>16</v>
      </c>
      <c r="BX205">
        <v>0</v>
      </c>
      <c r="BY205">
        <v>11</v>
      </c>
      <c r="BZ205">
        <v>0</v>
      </c>
      <c r="CA205">
        <v>1</v>
      </c>
      <c r="CB205">
        <v>0</v>
      </c>
      <c r="CC205">
        <v>2</v>
      </c>
      <c r="CD205">
        <v>1</v>
      </c>
      <c r="CE205">
        <v>0</v>
      </c>
      <c r="CF205">
        <v>0</v>
      </c>
      <c r="CG205">
        <v>1</v>
      </c>
      <c r="CH205">
        <v>1</v>
      </c>
      <c r="CI205">
        <v>0</v>
      </c>
      <c r="CJ205">
        <v>0</v>
      </c>
      <c r="CK205">
        <v>1</v>
      </c>
      <c r="CL205">
        <v>1</v>
      </c>
      <c r="CM205" t="s">
        <v>518</v>
      </c>
      <c r="CN205">
        <v>68.879997253417969</v>
      </c>
      <c r="CO205">
        <v>69.230003356933594</v>
      </c>
      <c r="CP205">
        <v>69.650001525878906</v>
      </c>
      <c r="CQ205">
        <v>68.419998168945313</v>
      </c>
      <c r="CR205">
        <v>69.470001220703125</v>
      </c>
      <c r="CS205" s="2">
        <f t="shared" si="74"/>
        <v>5.055699646742462E-3</v>
      </c>
      <c r="CT205" s="2">
        <f t="shared" si="75"/>
        <v>6.0301243322911091E-3</v>
      </c>
      <c r="CU205" s="2">
        <f t="shared" si="76"/>
        <v>1.1700204372547596E-2</v>
      </c>
      <c r="CV205" s="2">
        <f t="shared" si="77"/>
        <v>1.5114481550417724E-2</v>
      </c>
      <c r="CW205">
        <v>143</v>
      </c>
      <c r="CX205">
        <v>14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13</v>
      </c>
      <c r="DG205">
        <v>1</v>
      </c>
      <c r="DH205">
        <v>2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1</v>
      </c>
      <c r="DR205">
        <v>0</v>
      </c>
      <c r="DS205">
        <v>0</v>
      </c>
      <c r="DT205">
        <v>0</v>
      </c>
      <c r="DU205">
        <v>1</v>
      </c>
      <c r="DV205">
        <v>0</v>
      </c>
      <c r="DW205">
        <v>0</v>
      </c>
      <c r="DX205">
        <v>0</v>
      </c>
      <c r="DY205">
        <v>1</v>
      </c>
      <c r="DZ205">
        <v>1</v>
      </c>
      <c r="EA205">
        <v>0</v>
      </c>
      <c r="EB205">
        <v>0</v>
      </c>
      <c r="EC205">
        <v>1</v>
      </c>
      <c r="ED205">
        <v>1</v>
      </c>
      <c r="EE205" t="s">
        <v>442</v>
      </c>
      <c r="EF205">
        <v>69.470001220703125</v>
      </c>
      <c r="EG205">
        <v>69.400001525878906</v>
      </c>
      <c r="EH205">
        <v>69.94000244140625</v>
      </c>
      <c r="EI205">
        <v>69</v>
      </c>
      <c r="EJ205">
        <v>69.550003051757813</v>
      </c>
      <c r="EK205" s="2">
        <f t="shared" si="78"/>
        <v>-1.0086411136189799E-3</v>
      </c>
      <c r="EL205" s="2">
        <f t="shared" si="79"/>
        <v>7.7209164523512896E-3</v>
      </c>
      <c r="EM205" s="2">
        <f t="shared" si="80"/>
        <v>5.7637106208094924E-3</v>
      </c>
      <c r="EN205" s="2">
        <f t="shared" si="81"/>
        <v>7.9080234022205209E-3</v>
      </c>
      <c r="EO205">
        <v>96</v>
      </c>
      <c r="EP205">
        <v>31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27</v>
      </c>
      <c r="EY205">
        <v>9</v>
      </c>
      <c r="EZ205">
        <v>3</v>
      </c>
      <c r="FA205">
        <v>3</v>
      </c>
      <c r="FB205">
        <v>1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1</v>
      </c>
      <c r="FJ205">
        <v>0</v>
      </c>
      <c r="FK205">
        <v>0</v>
      </c>
      <c r="FL205">
        <v>0</v>
      </c>
      <c r="FM205">
        <v>1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627</v>
      </c>
      <c r="FX205">
        <v>69.550003051757813</v>
      </c>
      <c r="FY205">
        <v>69.910003662109375</v>
      </c>
      <c r="FZ205">
        <v>71.239997863769531</v>
      </c>
      <c r="GA205">
        <v>68.849998474121094</v>
      </c>
      <c r="GB205">
        <v>70.610000610351563</v>
      </c>
      <c r="GC205">
        <v>389</v>
      </c>
      <c r="GD205">
        <v>294</v>
      </c>
      <c r="GE205">
        <v>284</v>
      </c>
      <c r="GF205">
        <v>60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132</v>
      </c>
      <c r="GM205">
        <v>0</v>
      </c>
      <c r="GN205">
        <v>2</v>
      </c>
      <c r="GO205">
        <v>4</v>
      </c>
      <c r="GP205">
        <v>2</v>
      </c>
      <c r="GQ205">
        <v>1</v>
      </c>
      <c r="GR205">
        <v>0</v>
      </c>
      <c r="GS205">
        <v>2</v>
      </c>
      <c r="GT205">
        <v>1</v>
      </c>
      <c r="GU205">
        <v>2</v>
      </c>
      <c r="GV205">
        <v>1</v>
      </c>
      <c r="GW205">
        <v>2.6</v>
      </c>
      <c r="GX205" t="s">
        <v>222</v>
      </c>
      <c r="GY205">
        <v>273614</v>
      </c>
      <c r="GZ205">
        <v>393828</v>
      </c>
      <c r="HA205">
        <v>1.4790000000000001</v>
      </c>
      <c r="HB205">
        <v>1.8680000000000001</v>
      </c>
      <c r="HC205">
        <v>1.51</v>
      </c>
      <c r="HD205">
        <v>4.66</v>
      </c>
      <c r="HE205">
        <v>0</v>
      </c>
      <c r="HF205" s="2">
        <f t="shared" si="82"/>
        <v>5.1494863609438113E-3</v>
      </c>
      <c r="HG205" s="2">
        <f t="shared" si="83"/>
        <v>1.8669206085652479E-2</v>
      </c>
      <c r="HH205" s="2">
        <f t="shared" si="84"/>
        <v>1.5162425010181946E-2</v>
      </c>
      <c r="HI205" s="2">
        <f t="shared" si="85"/>
        <v>2.4925677963702597E-2</v>
      </c>
      <c r="HJ205" s="3">
        <f t="shared" si="86"/>
        <v>71.215167927926018</v>
      </c>
      <c r="HK205" t="str">
        <f t="shared" si="87"/>
        <v>NUVA</v>
      </c>
    </row>
    <row r="206" spans="1:219" x14ac:dyDescent="0.25">
      <c r="A206">
        <v>197</v>
      </c>
      <c r="B206" t="s">
        <v>822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13</v>
      </c>
      <c r="N206">
        <v>6</v>
      </c>
      <c r="O206">
        <v>12</v>
      </c>
      <c r="P206">
        <v>6</v>
      </c>
      <c r="Q206">
        <v>3</v>
      </c>
      <c r="R206">
        <v>1</v>
      </c>
      <c r="S206">
        <v>21</v>
      </c>
      <c r="T206">
        <v>1</v>
      </c>
      <c r="U206">
        <v>3</v>
      </c>
      <c r="V206">
        <v>10</v>
      </c>
      <c r="W206">
        <v>5</v>
      </c>
      <c r="X206">
        <v>5</v>
      </c>
      <c r="Y206">
        <v>4</v>
      </c>
      <c r="Z206">
        <v>139</v>
      </c>
      <c r="AA206">
        <v>1</v>
      </c>
      <c r="AB206">
        <v>2</v>
      </c>
      <c r="AC206">
        <v>1</v>
      </c>
      <c r="AD206">
        <v>0</v>
      </c>
      <c r="AE206">
        <v>27</v>
      </c>
      <c r="AF206">
        <v>21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41</v>
      </c>
      <c r="AN206">
        <v>27</v>
      </c>
      <c r="AO206">
        <v>0</v>
      </c>
      <c r="AP206">
        <v>0</v>
      </c>
      <c r="AQ206">
        <v>1</v>
      </c>
      <c r="AR206">
        <v>1</v>
      </c>
      <c r="AS206">
        <v>0</v>
      </c>
      <c r="AT206">
        <v>0</v>
      </c>
      <c r="AU206" t="s">
        <v>476</v>
      </c>
      <c r="AV206">
        <v>266.010009765625</v>
      </c>
      <c r="AW206">
        <v>263.67999267578119</v>
      </c>
      <c r="AX206">
        <v>268.80999755859369</v>
      </c>
      <c r="AY206">
        <v>261.239990234375</v>
      </c>
      <c r="AZ206">
        <v>265.79998779296881</v>
      </c>
      <c r="BA206" s="2">
        <f t="shared" si="70"/>
        <v>-8.8365335048714577E-3</v>
      </c>
      <c r="BB206" s="2">
        <f t="shared" si="71"/>
        <v>1.9084129792063642E-2</v>
      </c>
      <c r="BC206" s="2">
        <f t="shared" si="72"/>
        <v>9.2536502927106357E-3</v>
      </c>
      <c r="BD206" s="2">
        <f t="shared" si="73"/>
        <v>1.7155747810438493E-2</v>
      </c>
      <c r="BE206">
        <v>98</v>
      </c>
      <c r="BF206">
        <v>14</v>
      </c>
      <c r="BG206">
        <v>25</v>
      </c>
      <c r="BH206">
        <v>8</v>
      </c>
      <c r="BI206">
        <v>0</v>
      </c>
      <c r="BJ206">
        <v>1</v>
      </c>
      <c r="BK206">
        <v>33</v>
      </c>
      <c r="BL206">
        <v>0</v>
      </c>
      <c r="BM206">
        <v>0</v>
      </c>
      <c r="BN206">
        <v>27</v>
      </c>
      <c r="BO206">
        <v>8</v>
      </c>
      <c r="BP206">
        <v>2</v>
      </c>
      <c r="BQ206">
        <v>6</v>
      </c>
      <c r="BR206">
        <v>19</v>
      </c>
      <c r="BS206">
        <v>0</v>
      </c>
      <c r="BT206">
        <v>0</v>
      </c>
      <c r="BU206">
        <v>0</v>
      </c>
      <c r="BV206">
        <v>0</v>
      </c>
      <c r="BW206">
        <v>43</v>
      </c>
      <c r="BX206">
        <v>34</v>
      </c>
      <c r="BY206">
        <v>19</v>
      </c>
      <c r="BZ206">
        <v>0</v>
      </c>
      <c r="CA206">
        <v>1</v>
      </c>
      <c r="CB206">
        <v>1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537</v>
      </c>
      <c r="CN206">
        <v>265.79998779296881</v>
      </c>
      <c r="CO206">
        <v>262</v>
      </c>
      <c r="CP206">
        <v>277.07000732421881</v>
      </c>
      <c r="CQ206">
        <v>260.60000610351563</v>
      </c>
      <c r="CR206">
        <v>274.54000854492188</v>
      </c>
      <c r="CS206" s="2">
        <f t="shared" si="74"/>
        <v>-1.4503770202171085E-2</v>
      </c>
      <c r="CT206" s="2">
        <f t="shared" si="75"/>
        <v>5.4390612212978917E-2</v>
      </c>
      <c r="CU206" s="2">
        <f t="shared" si="76"/>
        <v>5.3434881545205704E-3</v>
      </c>
      <c r="CV206" s="2">
        <f t="shared" si="77"/>
        <v>5.0775850541016188E-2</v>
      </c>
      <c r="CW206">
        <v>2</v>
      </c>
      <c r="CX206">
        <v>0</v>
      </c>
      <c r="CY206">
        <v>7</v>
      </c>
      <c r="CZ206">
        <v>2</v>
      </c>
      <c r="DA206">
        <v>184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0</v>
      </c>
      <c r="DP206">
        <v>0</v>
      </c>
      <c r="DQ206">
        <v>1</v>
      </c>
      <c r="DR206">
        <v>1</v>
      </c>
      <c r="DS206">
        <v>0</v>
      </c>
      <c r="DT206">
        <v>0</v>
      </c>
      <c r="DU206">
        <v>1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823</v>
      </c>
      <c r="EF206">
        <v>274.54000854492188</v>
      </c>
      <c r="EG206">
        <v>275.60000610351563</v>
      </c>
      <c r="EH206">
        <v>287.44000244140619</v>
      </c>
      <c r="EI206">
        <v>274.239990234375</v>
      </c>
      <c r="EJ206">
        <v>274.95999145507813</v>
      </c>
      <c r="EK206" s="2">
        <f t="shared" si="78"/>
        <v>3.8461449024628225E-3</v>
      </c>
      <c r="EL206" s="2">
        <f t="shared" si="79"/>
        <v>4.1191192030775592E-2</v>
      </c>
      <c r="EM206" s="2">
        <f t="shared" si="80"/>
        <v>4.9347454246057021E-3</v>
      </c>
      <c r="EN206" s="2">
        <f t="shared" si="81"/>
        <v>2.6185672209724231E-3</v>
      </c>
      <c r="EO206">
        <v>15</v>
      </c>
      <c r="EP206">
        <v>15</v>
      </c>
      <c r="EQ206">
        <v>30</v>
      </c>
      <c r="ER206">
        <v>19</v>
      </c>
      <c r="ES206">
        <v>106</v>
      </c>
      <c r="ET206">
        <v>1</v>
      </c>
      <c r="EU206">
        <v>155</v>
      </c>
      <c r="EV206">
        <v>1</v>
      </c>
      <c r="EW206">
        <v>106</v>
      </c>
      <c r="EX206">
        <v>8</v>
      </c>
      <c r="EY206">
        <v>3</v>
      </c>
      <c r="EZ206">
        <v>4</v>
      </c>
      <c r="FA206">
        <v>4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258</v>
      </c>
      <c r="FX206">
        <v>274.95999145507813</v>
      </c>
      <c r="FY206">
        <v>276.48001098632813</v>
      </c>
      <c r="FZ206">
        <v>282.73001098632813</v>
      </c>
      <c r="GA206">
        <v>276.3800048828125</v>
      </c>
      <c r="GB206">
        <v>279.29998779296881</v>
      </c>
      <c r="GC206">
        <v>565</v>
      </c>
      <c r="GD206">
        <v>245</v>
      </c>
      <c r="GE206">
        <v>380</v>
      </c>
      <c r="GF206">
        <v>20</v>
      </c>
      <c r="GG206">
        <v>109</v>
      </c>
      <c r="GH206">
        <v>328</v>
      </c>
      <c r="GI206">
        <v>106</v>
      </c>
      <c r="GJ206">
        <v>311</v>
      </c>
      <c r="GK206">
        <v>1</v>
      </c>
      <c r="GL206">
        <v>159</v>
      </c>
      <c r="GM206">
        <v>1</v>
      </c>
      <c r="GN206">
        <v>1</v>
      </c>
      <c r="GO206">
        <v>3</v>
      </c>
      <c r="GP206">
        <v>1</v>
      </c>
      <c r="GQ206">
        <v>2</v>
      </c>
      <c r="GR206">
        <v>1</v>
      </c>
      <c r="GS206">
        <v>0</v>
      </c>
      <c r="GT206">
        <v>0</v>
      </c>
      <c r="GU206">
        <v>0</v>
      </c>
      <c r="GV206">
        <v>0</v>
      </c>
      <c r="GW206">
        <v>2.1</v>
      </c>
      <c r="GX206" t="s">
        <v>218</v>
      </c>
      <c r="GY206">
        <v>2574770</v>
      </c>
      <c r="GZ206">
        <v>1826142</v>
      </c>
      <c r="HA206">
        <v>1.8069999999999999</v>
      </c>
      <c r="HB206">
        <v>1.8620000000000001</v>
      </c>
      <c r="HC206">
        <v>23754.5</v>
      </c>
      <c r="HD206">
        <v>2.15</v>
      </c>
      <c r="HE206">
        <v>0</v>
      </c>
      <c r="HF206" s="2">
        <f t="shared" si="82"/>
        <v>5.4977556092659086E-3</v>
      </c>
      <c r="HG206" s="2">
        <f t="shared" si="83"/>
        <v>2.2105895225612349E-2</v>
      </c>
      <c r="HH206" s="2">
        <f t="shared" si="84"/>
        <v>3.6171187623601497E-4</v>
      </c>
      <c r="HI206" s="2">
        <f t="shared" si="85"/>
        <v>1.0454647467871503E-2</v>
      </c>
      <c r="HJ206" s="3">
        <f t="shared" si="86"/>
        <v>282.59184914116804</v>
      </c>
      <c r="HK206" t="str">
        <f t="shared" si="87"/>
        <v>OKTA</v>
      </c>
    </row>
    <row r="207" spans="1:219" x14ac:dyDescent="0.25">
      <c r="A207">
        <v>198</v>
      </c>
      <c r="B207" t="s">
        <v>824</v>
      </c>
      <c r="C207">
        <v>9</v>
      </c>
      <c r="D207">
        <v>1</v>
      </c>
      <c r="E207">
        <v>5</v>
      </c>
      <c r="F207">
        <v>1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69</v>
      </c>
      <c r="N207">
        <v>6</v>
      </c>
      <c r="O207">
        <v>7</v>
      </c>
      <c r="P207">
        <v>0</v>
      </c>
      <c r="Q207">
        <v>0</v>
      </c>
      <c r="R207">
        <v>2</v>
      </c>
      <c r="S207">
        <v>7</v>
      </c>
      <c r="T207">
        <v>0</v>
      </c>
      <c r="U207">
        <v>0</v>
      </c>
      <c r="V207">
        <v>33</v>
      </c>
      <c r="W207">
        <v>14</v>
      </c>
      <c r="X207">
        <v>16</v>
      </c>
      <c r="Y207">
        <v>9</v>
      </c>
      <c r="Z207">
        <v>59</v>
      </c>
      <c r="AA207">
        <v>2</v>
      </c>
      <c r="AB207">
        <v>6</v>
      </c>
      <c r="AC207">
        <v>0</v>
      </c>
      <c r="AD207">
        <v>0</v>
      </c>
      <c r="AE207">
        <v>13</v>
      </c>
      <c r="AF207">
        <v>7</v>
      </c>
      <c r="AG207">
        <v>0</v>
      </c>
      <c r="AH207">
        <v>0</v>
      </c>
      <c r="AI207">
        <v>1</v>
      </c>
      <c r="AJ207">
        <v>1</v>
      </c>
      <c r="AK207">
        <v>0</v>
      </c>
      <c r="AL207">
        <v>0</v>
      </c>
      <c r="AM207">
        <v>84</v>
      </c>
      <c r="AN207">
        <v>13</v>
      </c>
      <c r="AO207">
        <v>5</v>
      </c>
      <c r="AP207">
        <v>0</v>
      </c>
      <c r="AQ207">
        <v>2</v>
      </c>
      <c r="AR207">
        <v>1</v>
      </c>
      <c r="AS207">
        <v>1</v>
      </c>
      <c r="AT207">
        <v>0</v>
      </c>
      <c r="AU207" t="s">
        <v>581</v>
      </c>
      <c r="AV207">
        <v>94.879997253417955</v>
      </c>
      <c r="AW207">
        <v>95.059997558593764</v>
      </c>
      <c r="AX207">
        <v>96.849998474121094</v>
      </c>
      <c r="AY207">
        <v>94.099998474121094</v>
      </c>
      <c r="AZ207">
        <v>94.610000610351563</v>
      </c>
      <c r="BA207" s="2">
        <f t="shared" si="70"/>
        <v>1.8935441805041364E-3</v>
      </c>
      <c r="BB207" s="2">
        <f t="shared" si="71"/>
        <v>1.8482198696220253E-2</v>
      </c>
      <c r="BC207" s="2">
        <f t="shared" si="72"/>
        <v>1.0098875543110952E-2</v>
      </c>
      <c r="BD207" s="2">
        <f t="shared" si="73"/>
        <v>5.3905732263008765E-3</v>
      </c>
      <c r="BE207">
        <v>29</v>
      </c>
      <c r="BF207">
        <v>19</v>
      </c>
      <c r="BG207">
        <v>14</v>
      </c>
      <c r="BH207">
        <v>8</v>
      </c>
      <c r="BI207">
        <v>0</v>
      </c>
      <c r="BJ207">
        <v>1</v>
      </c>
      <c r="BK207">
        <v>22</v>
      </c>
      <c r="BL207">
        <v>0</v>
      </c>
      <c r="BM207">
        <v>0</v>
      </c>
      <c r="BN207">
        <v>30</v>
      </c>
      <c r="BO207">
        <v>20</v>
      </c>
      <c r="BP207">
        <v>6</v>
      </c>
      <c r="BQ207">
        <v>14</v>
      </c>
      <c r="BR207">
        <v>59</v>
      </c>
      <c r="BS207">
        <v>0</v>
      </c>
      <c r="BT207">
        <v>0</v>
      </c>
      <c r="BU207">
        <v>0</v>
      </c>
      <c r="BV207">
        <v>0</v>
      </c>
      <c r="BW207">
        <v>41</v>
      </c>
      <c r="BX207">
        <v>22</v>
      </c>
      <c r="BY207">
        <v>0</v>
      </c>
      <c r="BZ207">
        <v>0</v>
      </c>
      <c r="CA207">
        <v>1</v>
      </c>
      <c r="CB207">
        <v>1</v>
      </c>
      <c r="CC207">
        <v>0</v>
      </c>
      <c r="CD207">
        <v>0</v>
      </c>
      <c r="CE207">
        <v>70</v>
      </c>
      <c r="CF207">
        <v>42</v>
      </c>
      <c r="CG207">
        <v>0</v>
      </c>
      <c r="CH207">
        <v>0</v>
      </c>
      <c r="CI207">
        <v>1</v>
      </c>
      <c r="CJ207">
        <v>1</v>
      </c>
      <c r="CK207">
        <v>0</v>
      </c>
      <c r="CL207">
        <v>0</v>
      </c>
      <c r="CM207" t="s">
        <v>825</v>
      </c>
      <c r="CN207">
        <v>94.610000610351563</v>
      </c>
      <c r="CO207">
        <v>94.830001831054673</v>
      </c>
      <c r="CP207">
        <v>98.580001831054673</v>
      </c>
      <c r="CQ207">
        <v>94.760002136230483</v>
      </c>
      <c r="CR207">
        <v>95.400001525878906</v>
      </c>
      <c r="CS207" s="2">
        <f t="shared" si="74"/>
        <v>2.3199537747036203E-3</v>
      </c>
      <c r="CT207" s="2">
        <f t="shared" si="75"/>
        <v>3.8040169713393857E-2</v>
      </c>
      <c r="CU207" s="2">
        <f t="shared" si="76"/>
        <v>7.3815979618874206E-4</v>
      </c>
      <c r="CV207" s="2">
        <f t="shared" si="77"/>
        <v>6.7085888827246309E-3</v>
      </c>
      <c r="CW207">
        <v>8</v>
      </c>
      <c r="CX207">
        <v>32</v>
      </c>
      <c r="CY207">
        <v>14</v>
      </c>
      <c r="CZ207">
        <v>52</v>
      </c>
      <c r="DA207">
        <v>83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1</v>
      </c>
      <c r="DM207">
        <v>1</v>
      </c>
      <c r="DN207">
        <v>1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310</v>
      </c>
      <c r="EF207">
        <v>95.400001525878906</v>
      </c>
      <c r="EG207">
        <v>95.660003662109375</v>
      </c>
      <c r="EH207">
        <v>96.610000610351563</v>
      </c>
      <c r="EI207">
        <v>93.860000610351563</v>
      </c>
      <c r="EJ207">
        <v>94.949996948242202</v>
      </c>
      <c r="EK207" s="2">
        <f t="shared" si="78"/>
        <v>2.7179816671223378E-3</v>
      </c>
      <c r="EL207" s="2">
        <f t="shared" si="79"/>
        <v>9.8333189342759697E-3</v>
      </c>
      <c r="EM207" s="2">
        <f t="shared" si="80"/>
        <v>1.8816673456503175E-2</v>
      </c>
      <c r="EN207" s="2">
        <f t="shared" si="81"/>
        <v>1.1479687971815311E-2</v>
      </c>
      <c r="EO207">
        <v>10</v>
      </c>
      <c r="EP207">
        <v>10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2</v>
      </c>
      <c r="EY207">
        <v>2</v>
      </c>
      <c r="EZ207">
        <v>6</v>
      </c>
      <c r="FA207">
        <v>15</v>
      </c>
      <c r="FB207">
        <v>145</v>
      </c>
      <c r="FC207">
        <v>0</v>
      </c>
      <c r="FD207">
        <v>0</v>
      </c>
      <c r="FE207">
        <v>0</v>
      </c>
      <c r="FF207">
        <v>0</v>
      </c>
      <c r="FG207">
        <v>10</v>
      </c>
      <c r="FH207">
        <v>1</v>
      </c>
      <c r="FI207">
        <v>0</v>
      </c>
      <c r="FJ207">
        <v>0</v>
      </c>
      <c r="FK207">
        <v>1</v>
      </c>
      <c r="FL207">
        <v>1</v>
      </c>
      <c r="FM207">
        <v>0</v>
      </c>
      <c r="FN207">
        <v>0</v>
      </c>
      <c r="FO207">
        <v>20</v>
      </c>
      <c r="FP207">
        <v>10</v>
      </c>
      <c r="FQ207">
        <v>0</v>
      </c>
      <c r="FR207">
        <v>0</v>
      </c>
      <c r="FS207">
        <v>1</v>
      </c>
      <c r="FT207">
        <v>1</v>
      </c>
      <c r="FU207">
        <v>0</v>
      </c>
      <c r="FV207">
        <v>0</v>
      </c>
      <c r="FW207" t="s">
        <v>731</v>
      </c>
      <c r="FX207">
        <v>94.949996948242202</v>
      </c>
      <c r="FY207">
        <v>95.410003662109375</v>
      </c>
      <c r="FZ207">
        <v>96.839996337890625</v>
      </c>
      <c r="GA207">
        <v>94.031997680664063</v>
      </c>
      <c r="GB207">
        <v>95.910003662109375</v>
      </c>
      <c r="GC207">
        <v>361</v>
      </c>
      <c r="GD207">
        <v>431</v>
      </c>
      <c r="GE207">
        <v>209</v>
      </c>
      <c r="GF207">
        <v>171</v>
      </c>
      <c r="GG207">
        <v>0</v>
      </c>
      <c r="GH207">
        <v>143</v>
      </c>
      <c r="GI207">
        <v>0</v>
      </c>
      <c r="GJ207">
        <v>135</v>
      </c>
      <c r="GK207">
        <v>1</v>
      </c>
      <c r="GL207">
        <v>263</v>
      </c>
      <c r="GM207">
        <v>1</v>
      </c>
      <c r="GN207">
        <v>145</v>
      </c>
      <c r="GO207">
        <v>0</v>
      </c>
      <c r="GP207">
        <v>0</v>
      </c>
      <c r="GQ207">
        <v>0</v>
      </c>
      <c r="GR207">
        <v>0</v>
      </c>
      <c r="GS207">
        <v>1</v>
      </c>
      <c r="GT207">
        <v>0</v>
      </c>
      <c r="GU207">
        <v>0</v>
      </c>
      <c r="GV207">
        <v>0</v>
      </c>
      <c r="GW207">
        <v>2.7</v>
      </c>
      <c r="GX207" t="s">
        <v>222</v>
      </c>
      <c r="GY207">
        <v>758300</v>
      </c>
      <c r="GZ207">
        <v>959842</v>
      </c>
      <c r="HA207">
        <v>1.5780000000000001</v>
      </c>
      <c r="HB207">
        <v>2.85</v>
      </c>
      <c r="HC207">
        <v>3.08</v>
      </c>
      <c r="HD207">
        <v>8.43</v>
      </c>
      <c r="HE207">
        <v>0</v>
      </c>
      <c r="HF207" s="2">
        <f t="shared" si="82"/>
        <v>4.8213677414400413E-3</v>
      </c>
      <c r="HG207" s="2">
        <f t="shared" si="83"/>
        <v>1.4766550287670044E-2</v>
      </c>
      <c r="HH207" s="2">
        <f t="shared" si="84"/>
        <v>1.4442992648081909E-2</v>
      </c>
      <c r="HI207" s="2">
        <f t="shared" si="85"/>
        <v>1.9580918671023295E-2</v>
      </c>
      <c r="HJ207" s="3">
        <f t="shared" si="86"/>
        <v>96.818880279132699</v>
      </c>
      <c r="HK207" t="str">
        <f t="shared" si="87"/>
        <v>OLLI</v>
      </c>
    </row>
    <row r="208" spans="1:219" x14ac:dyDescent="0.25">
      <c r="A208">
        <v>199</v>
      </c>
      <c r="B208" t="s">
        <v>826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35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55</v>
      </c>
      <c r="W208">
        <v>22</v>
      </c>
      <c r="X208">
        <v>17</v>
      </c>
      <c r="Y208">
        <v>5</v>
      </c>
      <c r="Z208">
        <v>27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4</v>
      </c>
      <c r="AN208">
        <v>0</v>
      </c>
      <c r="AO208">
        <v>9</v>
      </c>
      <c r="AP208">
        <v>0</v>
      </c>
      <c r="AQ208">
        <v>1</v>
      </c>
      <c r="AR208">
        <v>0</v>
      </c>
      <c r="AS208">
        <v>1</v>
      </c>
      <c r="AT208">
        <v>0</v>
      </c>
      <c r="AU208" t="s">
        <v>555</v>
      </c>
      <c r="AV208">
        <v>137.8699951171875</v>
      </c>
      <c r="AW208">
        <v>138.07000732421881</v>
      </c>
      <c r="AX208">
        <v>139.38999938964841</v>
      </c>
      <c r="AY208">
        <v>136.3800048828125</v>
      </c>
      <c r="AZ208">
        <v>136.41999816894531</v>
      </c>
      <c r="BA208" s="2">
        <f t="shared" si="70"/>
        <v>1.448628930406537E-3</v>
      </c>
      <c r="BB208" s="2">
        <f t="shared" si="71"/>
        <v>9.4697759610409271E-3</v>
      </c>
      <c r="BC208" s="2">
        <f t="shared" si="72"/>
        <v>1.2240185063782993E-2</v>
      </c>
      <c r="BD208" s="2">
        <f t="shared" si="73"/>
        <v>2.9316292823344803E-4</v>
      </c>
      <c r="BE208">
        <v>37</v>
      </c>
      <c r="BF208">
        <v>24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17</v>
      </c>
      <c r="BO208">
        <v>6</v>
      </c>
      <c r="BP208">
        <v>12</v>
      </c>
      <c r="BQ208">
        <v>12</v>
      </c>
      <c r="BR208">
        <v>30</v>
      </c>
      <c r="BS208">
        <v>0</v>
      </c>
      <c r="BT208">
        <v>0</v>
      </c>
      <c r="BU208">
        <v>0</v>
      </c>
      <c r="BV208">
        <v>0</v>
      </c>
      <c r="BW208">
        <v>24</v>
      </c>
      <c r="BX208">
        <v>0</v>
      </c>
      <c r="BY208">
        <v>0</v>
      </c>
      <c r="BZ208">
        <v>0</v>
      </c>
      <c r="CA208">
        <v>1</v>
      </c>
      <c r="CB208">
        <v>0</v>
      </c>
      <c r="CC208">
        <v>0</v>
      </c>
      <c r="CD208">
        <v>0</v>
      </c>
      <c r="CE208">
        <v>63</v>
      </c>
      <c r="CF208">
        <v>26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 t="s">
        <v>248</v>
      </c>
      <c r="CN208">
        <v>136.41999816894531</v>
      </c>
      <c r="CO208">
        <v>136.6000061035156</v>
      </c>
      <c r="CP208">
        <v>137.96000671386719</v>
      </c>
      <c r="CQ208">
        <v>134.07000732421881</v>
      </c>
      <c r="CR208">
        <v>136.03999328613281</v>
      </c>
      <c r="CS208" s="2">
        <f t="shared" si="74"/>
        <v>1.3177739862900717E-3</v>
      </c>
      <c r="CT208" s="2">
        <f t="shared" si="75"/>
        <v>9.8579337791151467E-3</v>
      </c>
      <c r="CU208" s="2">
        <f t="shared" si="76"/>
        <v>1.8521220104335545E-2</v>
      </c>
      <c r="CV208" s="2">
        <f t="shared" si="77"/>
        <v>1.4480932513503797E-2</v>
      </c>
      <c r="CW208">
        <v>14</v>
      </c>
      <c r="CX208">
        <v>3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7</v>
      </c>
      <c r="DG208">
        <v>5</v>
      </c>
      <c r="DH208">
        <v>8</v>
      </c>
      <c r="DI208">
        <v>19</v>
      </c>
      <c r="DJ208">
        <v>110</v>
      </c>
      <c r="DK208">
        <v>0</v>
      </c>
      <c r="DL208">
        <v>0</v>
      </c>
      <c r="DM208">
        <v>0</v>
      </c>
      <c r="DN208">
        <v>0</v>
      </c>
      <c r="DO208">
        <v>3</v>
      </c>
      <c r="DP208">
        <v>1</v>
      </c>
      <c r="DQ208">
        <v>0</v>
      </c>
      <c r="DR208">
        <v>0</v>
      </c>
      <c r="DS208">
        <v>1</v>
      </c>
      <c r="DT208">
        <v>1</v>
      </c>
      <c r="DU208">
        <v>0</v>
      </c>
      <c r="DV208">
        <v>0</v>
      </c>
      <c r="DW208">
        <v>18</v>
      </c>
      <c r="DX208">
        <v>3</v>
      </c>
      <c r="DY208">
        <v>0</v>
      </c>
      <c r="DZ208">
        <v>0</v>
      </c>
      <c r="EA208">
        <v>2</v>
      </c>
      <c r="EB208">
        <v>1</v>
      </c>
      <c r="EC208">
        <v>1</v>
      </c>
      <c r="ED208">
        <v>0</v>
      </c>
      <c r="EE208" t="s">
        <v>825</v>
      </c>
      <c r="EF208">
        <v>136.03999328613281</v>
      </c>
      <c r="EG208">
        <v>136.8500061035156</v>
      </c>
      <c r="EH208">
        <v>139.77000427246091</v>
      </c>
      <c r="EI208">
        <v>134.80999755859381</v>
      </c>
      <c r="EJ208">
        <v>137.72999572753909</v>
      </c>
      <c r="EK208" s="2">
        <f t="shared" si="78"/>
        <v>5.918982690947594E-3</v>
      </c>
      <c r="EL208" s="2">
        <f t="shared" si="79"/>
        <v>2.0891450809811918E-2</v>
      </c>
      <c r="EM208" s="2">
        <f t="shared" si="80"/>
        <v>1.4906894073345445E-2</v>
      </c>
      <c r="EN208" s="2">
        <f t="shared" si="81"/>
        <v>2.1200887675344893E-2</v>
      </c>
      <c r="EO208">
        <v>27</v>
      </c>
      <c r="EP208">
        <v>49</v>
      </c>
      <c r="EQ208">
        <v>46</v>
      </c>
      <c r="ER208">
        <v>20</v>
      </c>
      <c r="ES208">
        <v>5</v>
      </c>
      <c r="ET208">
        <v>1</v>
      </c>
      <c r="EU208">
        <v>55</v>
      </c>
      <c r="EV208">
        <v>1</v>
      </c>
      <c r="EW208">
        <v>5</v>
      </c>
      <c r="EX208">
        <v>9</v>
      </c>
      <c r="EY208">
        <v>9</v>
      </c>
      <c r="EZ208">
        <v>3</v>
      </c>
      <c r="FA208">
        <v>0</v>
      </c>
      <c r="FB208">
        <v>11</v>
      </c>
      <c r="FC208">
        <v>2</v>
      </c>
      <c r="FD208">
        <v>32</v>
      </c>
      <c r="FE208">
        <v>1</v>
      </c>
      <c r="FF208">
        <v>2</v>
      </c>
      <c r="FG208">
        <v>79</v>
      </c>
      <c r="FH208">
        <v>55</v>
      </c>
      <c r="FI208">
        <v>11</v>
      </c>
      <c r="FJ208">
        <v>11</v>
      </c>
      <c r="FK208">
        <v>1</v>
      </c>
      <c r="FL208">
        <v>1</v>
      </c>
      <c r="FM208">
        <v>2</v>
      </c>
      <c r="FN208">
        <v>2</v>
      </c>
      <c r="FO208">
        <v>97</v>
      </c>
      <c r="FP208">
        <v>79</v>
      </c>
      <c r="FQ208">
        <v>6</v>
      </c>
      <c r="FR208">
        <v>6</v>
      </c>
      <c r="FS208">
        <v>1</v>
      </c>
      <c r="FT208">
        <v>1</v>
      </c>
      <c r="FU208">
        <v>2</v>
      </c>
      <c r="FV208">
        <v>2</v>
      </c>
      <c r="FW208" t="s">
        <v>320</v>
      </c>
      <c r="FX208">
        <v>137.72999572753909</v>
      </c>
      <c r="FY208">
        <v>137.69999694824219</v>
      </c>
      <c r="FZ208">
        <v>140.67999267578119</v>
      </c>
      <c r="GA208">
        <v>137.69999694824219</v>
      </c>
      <c r="GB208">
        <v>139.6199951171875</v>
      </c>
      <c r="GC208">
        <v>260</v>
      </c>
      <c r="GD208">
        <v>384</v>
      </c>
      <c r="GE208">
        <v>164</v>
      </c>
      <c r="GF208">
        <v>181</v>
      </c>
      <c r="GG208">
        <v>5</v>
      </c>
      <c r="GH208">
        <v>25</v>
      </c>
      <c r="GI208">
        <v>5</v>
      </c>
      <c r="GJ208">
        <v>25</v>
      </c>
      <c r="GK208">
        <v>2</v>
      </c>
      <c r="GL208">
        <v>178</v>
      </c>
      <c r="GM208">
        <v>2</v>
      </c>
      <c r="GN208">
        <v>121</v>
      </c>
      <c r="GO208">
        <v>2</v>
      </c>
      <c r="GP208">
        <v>2</v>
      </c>
      <c r="GQ208">
        <v>2</v>
      </c>
      <c r="GR208">
        <v>2</v>
      </c>
      <c r="GS208">
        <v>4</v>
      </c>
      <c r="GT208">
        <v>3</v>
      </c>
      <c r="GU208">
        <v>2</v>
      </c>
      <c r="GV208">
        <v>2</v>
      </c>
      <c r="GW208">
        <v>2</v>
      </c>
      <c r="GX208" t="s">
        <v>218</v>
      </c>
      <c r="GY208">
        <v>272439</v>
      </c>
      <c r="GZ208">
        <v>279657</v>
      </c>
      <c r="HA208">
        <v>2.4830000000000001</v>
      </c>
      <c r="HB208">
        <v>3.0009999999999999</v>
      </c>
      <c r="HC208">
        <v>2.6</v>
      </c>
      <c r="HD208">
        <v>3.95</v>
      </c>
      <c r="HE208">
        <v>0</v>
      </c>
      <c r="HF208" s="2">
        <f t="shared" si="82"/>
        <v>-2.1785606362922927E-4</v>
      </c>
      <c r="HG208" s="2">
        <f t="shared" si="83"/>
        <v>2.1182797005163789E-2</v>
      </c>
      <c r="HH208" s="2">
        <f t="shared" si="84"/>
        <v>0</v>
      </c>
      <c r="HI208" s="2">
        <f t="shared" si="85"/>
        <v>1.3751598883338989E-2</v>
      </c>
      <c r="HJ208" s="3">
        <f t="shared" si="86"/>
        <v>140.61686803120847</v>
      </c>
      <c r="HK208" t="str">
        <f t="shared" si="87"/>
        <v>OMCL</v>
      </c>
    </row>
    <row r="209" spans="1:219" x14ac:dyDescent="0.25">
      <c r="A209">
        <v>200</v>
      </c>
      <c r="B209" t="s">
        <v>827</v>
      </c>
      <c r="C209">
        <v>10</v>
      </c>
      <c r="D209">
        <v>0</v>
      </c>
      <c r="E209">
        <v>5</v>
      </c>
      <c r="F209">
        <v>1</v>
      </c>
      <c r="G209" t="s">
        <v>218</v>
      </c>
      <c r="H209" t="s">
        <v>218</v>
      </c>
      <c r="I209">
        <v>5</v>
      </c>
      <c r="J209">
        <v>1</v>
      </c>
      <c r="K209" t="s">
        <v>218</v>
      </c>
      <c r="L209" t="s">
        <v>218</v>
      </c>
      <c r="M209">
        <v>82</v>
      </c>
      <c r="N209">
        <v>62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40</v>
      </c>
      <c r="W209">
        <v>6</v>
      </c>
      <c r="X209">
        <v>3</v>
      </c>
      <c r="Y209">
        <v>4</v>
      </c>
      <c r="Z209">
        <v>5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5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828</v>
      </c>
      <c r="AV209">
        <v>533.77001953125</v>
      </c>
      <c r="AW209">
        <v>537.97998046875</v>
      </c>
      <c r="AX209">
        <v>539.82000732421875</v>
      </c>
      <c r="AY209">
        <v>531.67999267578125</v>
      </c>
      <c r="AZ209">
        <v>536.27001953125</v>
      </c>
      <c r="BA209" s="2">
        <f t="shared" si="70"/>
        <v>7.8254973983080678E-3</v>
      </c>
      <c r="BB209" s="2">
        <f t="shared" si="71"/>
        <v>3.4085932912887307E-3</v>
      </c>
      <c r="BC209" s="2">
        <f t="shared" si="72"/>
        <v>1.1710450242924386E-2</v>
      </c>
      <c r="BD209" s="2">
        <f t="shared" si="73"/>
        <v>8.559171104662644E-3</v>
      </c>
      <c r="BE209">
        <v>13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7</v>
      </c>
      <c r="BO209">
        <v>4</v>
      </c>
      <c r="BP209">
        <v>10</v>
      </c>
      <c r="BQ209">
        <v>16</v>
      </c>
      <c r="BR209">
        <v>139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13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 t="s">
        <v>330</v>
      </c>
      <c r="CN209">
        <v>536.27001953125</v>
      </c>
      <c r="CO209">
        <v>536.1300048828125</v>
      </c>
      <c r="CP209">
        <v>538.29998779296875</v>
      </c>
      <c r="CQ209">
        <v>532.8599853515625</v>
      </c>
      <c r="CR209">
        <v>533.260009765625</v>
      </c>
      <c r="CS209" s="2">
        <f t="shared" si="74"/>
        <v>-2.6115801608250777E-4</v>
      </c>
      <c r="CT209" s="2">
        <f t="shared" si="75"/>
        <v>4.0311777064182541E-3</v>
      </c>
      <c r="CU209" s="2">
        <f t="shared" si="76"/>
        <v>6.0993033433462962E-3</v>
      </c>
      <c r="CV209" s="2">
        <f t="shared" si="77"/>
        <v>7.5014890810642942E-4</v>
      </c>
      <c r="CW209">
        <v>104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62</v>
      </c>
      <c r="DG209">
        <v>17</v>
      </c>
      <c r="DH209">
        <v>18</v>
      </c>
      <c r="DI209">
        <v>7</v>
      </c>
      <c r="DJ209">
        <v>2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394</v>
      </c>
      <c r="EF209">
        <v>533.260009765625</v>
      </c>
      <c r="EG209">
        <v>533.260009765625</v>
      </c>
      <c r="EH209">
        <v>534.22998046875</v>
      </c>
      <c r="EI209">
        <v>526.97998046875</v>
      </c>
      <c r="EJ209">
        <v>529.58001708984375</v>
      </c>
      <c r="EK209" s="2">
        <f t="shared" si="78"/>
        <v>0</v>
      </c>
      <c r="EL209" s="2">
        <f t="shared" si="79"/>
        <v>1.8156425857528413E-3</v>
      </c>
      <c r="EM209" s="2">
        <f t="shared" si="80"/>
        <v>1.1776674008679433E-2</v>
      </c>
      <c r="EN209" s="2">
        <f t="shared" si="81"/>
        <v>4.9096199576817989E-3</v>
      </c>
      <c r="EO209">
        <v>11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17</v>
      </c>
      <c r="EY209">
        <v>25</v>
      </c>
      <c r="EZ209">
        <v>23</v>
      </c>
      <c r="FA209">
        <v>8</v>
      </c>
      <c r="FB209">
        <v>99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13</v>
      </c>
      <c r="FP209">
        <v>0</v>
      </c>
      <c r="FQ209">
        <v>0</v>
      </c>
      <c r="FR209">
        <v>0</v>
      </c>
      <c r="FS209">
        <v>1</v>
      </c>
      <c r="FT209">
        <v>0</v>
      </c>
      <c r="FU209">
        <v>0</v>
      </c>
      <c r="FV209">
        <v>0</v>
      </c>
      <c r="FW209" t="s">
        <v>351</v>
      </c>
      <c r="FX209">
        <v>529.58001708984375</v>
      </c>
      <c r="FY209">
        <v>531.030029296875</v>
      </c>
      <c r="FZ209">
        <v>536.719970703125</v>
      </c>
      <c r="GA209">
        <v>525.9000244140625</v>
      </c>
      <c r="GB209">
        <v>532.6099853515625</v>
      </c>
      <c r="GC209">
        <v>272</v>
      </c>
      <c r="GD209">
        <v>512</v>
      </c>
      <c r="GE209">
        <v>115</v>
      </c>
      <c r="GF209">
        <v>278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245</v>
      </c>
      <c r="GM209">
        <v>0</v>
      </c>
      <c r="GN209">
        <v>101</v>
      </c>
      <c r="GO209">
        <v>1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2.1</v>
      </c>
      <c r="GX209" t="s">
        <v>218</v>
      </c>
      <c r="GY209">
        <v>356641</v>
      </c>
      <c r="GZ209">
        <v>518271</v>
      </c>
      <c r="HA209">
        <v>0.151</v>
      </c>
      <c r="HB209">
        <v>0.85499999999999998</v>
      </c>
      <c r="HC209">
        <v>2.23</v>
      </c>
      <c r="HD209">
        <v>1.84</v>
      </c>
      <c r="HE209">
        <v>0</v>
      </c>
      <c r="HF209" s="2">
        <f t="shared" si="82"/>
        <v>2.7305653673694863E-3</v>
      </c>
      <c r="HG209" s="2">
        <f t="shared" si="83"/>
        <v>1.0601322322320028E-2</v>
      </c>
      <c r="HH209" s="2">
        <f t="shared" si="84"/>
        <v>9.6604798218380417E-3</v>
      </c>
      <c r="HI209" s="2">
        <f t="shared" si="85"/>
        <v>1.2598263498704299E-2</v>
      </c>
      <c r="HJ209" s="3">
        <f t="shared" si="86"/>
        <v>536.65964980028218</v>
      </c>
      <c r="HK209" t="str">
        <f t="shared" si="87"/>
        <v>ORLY</v>
      </c>
    </row>
    <row r="210" spans="1:219" x14ac:dyDescent="0.25">
      <c r="A210">
        <v>201</v>
      </c>
      <c r="B210" t="s">
        <v>829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</v>
      </c>
      <c r="Z210">
        <v>88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 t="s">
        <v>467</v>
      </c>
      <c r="AV210">
        <v>43.770000457763672</v>
      </c>
      <c r="AW210">
        <v>43.700000762939453</v>
      </c>
      <c r="AX210">
        <v>44.279998779296882</v>
      </c>
      <c r="AY210">
        <v>43.409999847412109</v>
      </c>
      <c r="AZ210">
        <v>43.889999389648438</v>
      </c>
      <c r="BA210" s="2">
        <f t="shared" si="70"/>
        <v>-1.6018236522226115E-3</v>
      </c>
      <c r="BB210" s="2">
        <f t="shared" si="71"/>
        <v>1.3098419881362067E-2</v>
      </c>
      <c r="BC210" s="2">
        <f t="shared" si="72"/>
        <v>6.6361764408316981E-3</v>
      </c>
      <c r="BD210" s="2">
        <f t="shared" si="73"/>
        <v>1.0936421711355448E-2</v>
      </c>
      <c r="BE210">
        <v>43</v>
      </c>
      <c r="BF210">
        <v>35</v>
      </c>
      <c r="BG210">
        <v>4</v>
      </c>
      <c r="BH210">
        <v>0</v>
      </c>
      <c r="BI210">
        <v>0</v>
      </c>
      <c r="BJ210">
        <v>1</v>
      </c>
      <c r="BK210">
        <v>2</v>
      </c>
      <c r="BL210">
        <v>0</v>
      </c>
      <c r="BM210">
        <v>0</v>
      </c>
      <c r="BN210">
        <v>6</v>
      </c>
      <c r="BO210">
        <v>2</v>
      </c>
      <c r="BP210">
        <v>0</v>
      </c>
      <c r="BQ210">
        <v>0</v>
      </c>
      <c r="BR210">
        <v>1</v>
      </c>
      <c r="BS210">
        <v>2</v>
      </c>
      <c r="BT210">
        <v>2</v>
      </c>
      <c r="BU210">
        <v>0</v>
      </c>
      <c r="BV210">
        <v>0</v>
      </c>
      <c r="BW210">
        <v>0</v>
      </c>
      <c r="BX210">
        <v>0</v>
      </c>
      <c r="BY210">
        <v>1</v>
      </c>
      <c r="BZ210">
        <v>1</v>
      </c>
      <c r="CA210">
        <v>0</v>
      </c>
      <c r="CB210">
        <v>0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369</v>
      </c>
      <c r="CN210">
        <v>43.889999389648438</v>
      </c>
      <c r="CO210">
        <v>44.119998931884773</v>
      </c>
      <c r="CP210">
        <v>45.25</v>
      </c>
      <c r="CQ210">
        <v>43.520000457763672</v>
      </c>
      <c r="CR210">
        <v>45.25</v>
      </c>
      <c r="CS210" s="2">
        <f t="shared" si="74"/>
        <v>5.2130450544983775E-3</v>
      </c>
      <c r="CT210" s="2">
        <f t="shared" si="75"/>
        <v>2.4972399295364101E-2</v>
      </c>
      <c r="CU210" s="2">
        <f t="shared" si="76"/>
        <v>1.3599240449833516E-2</v>
      </c>
      <c r="CV210" s="2">
        <f t="shared" si="77"/>
        <v>3.8232034082570809E-2</v>
      </c>
      <c r="CW210">
        <v>3</v>
      </c>
      <c r="CX210">
        <v>8</v>
      </c>
      <c r="CY210">
        <v>32</v>
      </c>
      <c r="CZ210">
        <v>12</v>
      </c>
      <c r="DA210">
        <v>17</v>
      </c>
      <c r="DB210">
        <v>0</v>
      </c>
      <c r="DC210">
        <v>0</v>
      </c>
      <c r="DD210">
        <v>0</v>
      </c>
      <c r="DE210">
        <v>0</v>
      </c>
      <c r="DF210">
        <v>2</v>
      </c>
      <c r="DG210">
        <v>4</v>
      </c>
      <c r="DH210">
        <v>1</v>
      </c>
      <c r="DI210">
        <v>0</v>
      </c>
      <c r="DJ210">
        <v>3</v>
      </c>
      <c r="DK210">
        <v>1</v>
      </c>
      <c r="DL210">
        <v>10</v>
      </c>
      <c r="DM210">
        <v>1</v>
      </c>
      <c r="DN210">
        <v>10</v>
      </c>
      <c r="DO210">
        <v>0</v>
      </c>
      <c r="DP210">
        <v>0</v>
      </c>
      <c r="DQ210">
        <v>3</v>
      </c>
      <c r="DR210">
        <v>3</v>
      </c>
      <c r="DS210">
        <v>0</v>
      </c>
      <c r="DT210">
        <v>0</v>
      </c>
      <c r="DU210">
        <v>1</v>
      </c>
      <c r="DV210">
        <v>1</v>
      </c>
      <c r="DW210">
        <v>1</v>
      </c>
      <c r="DX210">
        <v>0</v>
      </c>
      <c r="DY210">
        <v>1</v>
      </c>
      <c r="DZ210">
        <v>1</v>
      </c>
      <c r="EA210">
        <v>1</v>
      </c>
      <c r="EB210">
        <v>0</v>
      </c>
      <c r="EC210">
        <v>1</v>
      </c>
      <c r="ED210">
        <v>1</v>
      </c>
      <c r="EE210" t="s">
        <v>830</v>
      </c>
      <c r="EF210">
        <v>45.25</v>
      </c>
      <c r="EG210">
        <v>45.409999847412109</v>
      </c>
      <c r="EH210">
        <v>45.409999847412109</v>
      </c>
      <c r="EI210">
        <v>44.270000457763672</v>
      </c>
      <c r="EJ210">
        <v>44.639999389648438</v>
      </c>
      <c r="EK210" s="2">
        <f t="shared" si="78"/>
        <v>3.5234496355371903E-3</v>
      </c>
      <c r="EL210" s="2">
        <f t="shared" si="79"/>
        <v>0</v>
      </c>
      <c r="EM210" s="2">
        <f t="shared" si="80"/>
        <v>2.5104589153910895E-2</v>
      </c>
      <c r="EN210" s="2">
        <f t="shared" si="81"/>
        <v>8.2885066519639006E-3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102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0</v>
      </c>
      <c r="FQ210">
        <v>0</v>
      </c>
      <c r="FR210">
        <v>0</v>
      </c>
      <c r="FS210">
        <v>1</v>
      </c>
      <c r="FT210">
        <v>0</v>
      </c>
      <c r="FU210">
        <v>0</v>
      </c>
      <c r="FV210">
        <v>0</v>
      </c>
      <c r="FW210" t="s">
        <v>831</v>
      </c>
      <c r="FX210">
        <v>44.639999389648438</v>
      </c>
      <c r="FY210">
        <v>44.610000610351563</v>
      </c>
      <c r="FZ210">
        <v>45.299999237060547</v>
      </c>
      <c r="GA210">
        <v>44.610000610351563</v>
      </c>
      <c r="GB210">
        <v>44.790000915527337</v>
      </c>
      <c r="GC210">
        <v>154</v>
      </c>
      <c r="GD210">
        <v>211</v>
      </c>
      <c r="GE210">
        <v>72</v>
      </c>
      <c r="GF210">
        <v>112</v>
      </c>
      <c r="GG210">
        <v>0</v>
      </c>
      <c r="GH210">
        <v>29</v>
      </c>
      <c r="GI210">
        <v>0</v>
      </c>
      <c r="GJ210">
        <v>29</v>
      </c>
      <c r="GK210">
        <v>10</v>
      </c>
      <c r="GL210">
        <v>194</v>
      </c>
      <c r="GM210">
        <v>10</v>
      </c>
      <c r="GN210">
        <v>105</v>
      </c>
      <c r="GO210">
        <v>2</v>
      </c>
      <c r="GP210">
        <v>1</v>
      </c>
      <c r="GQ210">
        <v>2</v>
      </c>
      <c r="GR210">
        <v>1</v>
      </c>
      <c r="GS210">
        <v>1</v>
      </c>
      <c r="GT210">
        <v>1</v>
      </c>
      <c r="GU210">
        <v>1</v>
      </c>
      <c r="GV210">
        <v>1</v>
      </c>
      <c r="GW210">
        <v>2</v>
      </c>
      <c r="GX210" t="s">
        <v>218</v>
      </c>
      <c r="GY210">
        <v>68880</v>
      </c>
      <c r="GZ210">
        <v>64057</v>
      </c>
      <c r="HA210">
        <v>1.6240000000000001</v>
      </c>
      <c r="HB210">
        <v>2.6019999999999999</v>
      </c>
      <c r="HC210">
        <v>9.73</v>
      </c>
      <c r="HD210">
        <v>3.47</v>
      </c>
      <c r="HE210">
        <v>0</v>
      </c>
      <c r="HF210" s="2">
        <f t="shared" si="82"/>
        <v>-6.7246758319727817E-4</v>
      </c>
      <c r="HG210" s="2">
        <f t="shared" si="83"/>
        <v>1.5231758020527453E-2</v>
      </c>
      <c r="HH210" s="2">
        <f t="shared" si="84"/>
        <v>0</v>
      </c>
      <c r="HI210" s="2">
        <f t="shared" si="85"/>
        <v>4.0187609175371675E-3</v>
      </c>
      <c r="HJ210" s="3">
        <f t="shared" si="86"/>
        <v>45.289489344944016</v>
      </c>
      <c r="HK210" t="str">
        <f t="shared" si="87"/>
        <v>OFIX</v>
      </c>
    </row>
    <row r="211" spans="1:219" x14ac:dyDescent="0.25">
      <c r="A211">
        <v>202</v>
      </c>
      <c r="B211" t="s">
        <v>832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44</v>
      </c>
      <c r="N211">
        <v>73</v>
      </c>
      <c r="O211">
        <v>31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12</v>
      </c>
      <c r="W211">
        <v>6</v>
      </c>
      <c r="X211">
        <v>6</v>
      </c>
      <c r="Y211">
        <v>9</v>
      </c>
      <c r="Z211">
        <v>18</v>
      </c>
      <c r="AA211">
        <v>1</v>
      </c>
      <c r="AB211">
        <v>51</v>
      </c>
      <c r="AC211">
        <v>0</v>
      </c>
      <c r="AD211">
        <v>0</v>
      </c>
      <c r="AE211">
        <v>2</v>
      </c>
      <c r="AF211">
        <v>0</v>
      </c>
      <c r="AG211">
        <v>18</v>
      </c>
      <c r="AH211">
        <v>18</v>
      </c>
      <c r="AI211">
        <v>1</v>
      </c>
      <c r="AJ211">
        <v>0</v>
      </c>
      <c r="AK211">
        <v>2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659</v>
      </c>
      <c r="AV211">
        <v>121.9300003051758</v>
      </c>
      <c r="AW211">
        <v>120.9599990844727</v>
      </c>
      <c r="AX211">
        <v>121.13999938964839</v>
      </c>
      <c r="AY211">
        <v>117.9899978637695</v>
      </c>
      <c r="AZ211">
        <v>119.0100021362305</v>
      </c>
      <c r="BA211" s="2">
        <f t="shared" si="70"/>
        <v>-8.0191900466672905E-3</v>
      </c>
      <c r="BB211" s="2">
        <f t="shared" si="71"/>
        <v>1.4858866277249749E-3</v>
      </c>
      <c r="BC211" s="2">
        <f t="shared" si="72"/>
        <v>2.4553581706205918E-2</v>
      </c>
      <c r="BD211" s="2">
        <f t="shared" si="73"/>
        <v>8.5707440900084642E-3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4</v>
      </c>
      <c r="BO211">
        <v>3</v>
      </c>
      <c r="BP211">
        <v>5</v>
      </c>
      <c r="BQ211">
        <v>7</v>
      </c>
      <c r="BR211">
        <v>151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4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 t="s">
        <v>833</v>
      </c>
      <c r="CN211">
        <v>119.0100021362305</v>
      </c>
      <c r="CO211">
        <v>119.0100021362305</v>
      </c>
      <c r="CP211">
        <v>122.9899978637695</v>
      </c>
      <c r="CQ211">
        <v>118.7600021362305</v>
      </c>
      <c r="CR211">
        <v>122.75</v>
      </c>
      <c r="CS211" s="2">
        <f t="shared" si="74"/>
        <v>0</v>
      </c>
      <c r="CT211" s="2">
        <f t="shared" si="75"/>
        <v>3.2360320324157366E-2</v>
      </c>
      <c r="CU211" s="2">
        <f t="shared" si="76"/>
        <v>2.1006637720569765E-3</v>
      </c>
      <c r="CV211" s="2">
        <f t="shared" si="77"/>
        <v>3.2505074246594767E-2</v>
      </c>
      <c r="CW211">
        <v>2</v>
      </c>
      <c r="CX211">
        <v>1</v>
      </c>
      <c r="CY211">
        <v>16</v>
      </c>
      <c r="CZ211">
        <v>56</v>
      </c>
      <c r="DA211">
        <v>94</v>
      </c>
      <c r="DB211">
        <v>0</v>
      </c>
      <c r="DC211">
        <v>0</v>
      </c>
      <c r="DD211">
        <v>0</v>
      </c>
      <c r="DE211">
        <v>0</v>
      </c>
      <c r="DF211">
        <v>2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v>2</v>
      </c>
      <c r="DM211">
        <v>1</v>
      </c>
      <c r="DN211">
        <v>2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834</v>
      </c>
      <c r="EF211">
        <v>122.75</v>
      </c>
      <c r="EG211">
        <v>123.5500030517578</v>
      </c>
      <c r="EH211">
        <v>123.5500030517578</v>
      </c>
      <c r="EI211">
        <v>120.86000061035161</v>
      </c>
      <c r="EJ211">
        <v>121.629997253418</v>
      </c>
      <c r="EK211" s="2">
        <f t="shared" si="78"/>
        <v>6.4751358316248453E-3</v>
      </c>
      <c r="EL211" s="2">
        <f t="shared" si="79"/>
        <v>0</v>
      </c>
      <c r="EM211" s="2">
        <f t="shared" si="80"/>
        <v>2.1772580938579922E-2</v>
      </c>
      <c r="EN211" s="2">
        <f t="shared" si="81"/>
        <v>6.3306475413470453E-3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1</v>
      </c>
      <c r="EZ211">
        <v>1</v>
      </c>
      <c r="FA211">
        <v>0</v>
      </c>
      <c r="FB211">
        <v>181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0</v>
      </c>
      <c r="FW211" t="s">
        <v>467</v>
      </c>
      <c r="FX211">
        <v>121.629997253418</v>
      </c>
      <c r="FY211">
        <v>122.2900009155273</v>
      </c>
      <c r="FZ211">
        <v>125.4100036621094</v>
      </c>
      <c r="GA211">
        <v>122.0699996948242</v>
      </c>
      <c r="GB211">
        <v>124.51999664306641</v>
      </c>
      <c r="GC211">
        <v>319</v>
      </c>
      <c r="GD211">
        <v>406</v>
      </c>
      <c r="GE211">
        <v>169</v>
      </c>
      <c r="GF211">
        <v>185</v>
      </c>
      <c r="GG211">
        <v>0</v>
      </c>
      <c r="GH211">
        <v>150</v>
      </c>
      <c r="GI211">
        <v>0</v>
      </c>
      <c r="GJ211">
        <v>150</v>
      </c>
      <c r="GK211">
        <v>2</v>
      </c>
      <c r="GL211">
        <v>350</v>
      </c>
      <c r="GM211">
        <v>2</v>
      </c>
      <c r="GN211">
        <v>181</v>
      </c>
      <c r="GO211">
        <v>2</v>
      </c>
      <c r="GP211">
        <v>0</v>
      </c>
      <c r="GQ211">
        <v>1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1.7</v>
      </c>
      <c r="GX211" t="s">
        <v>218</v>
      </c>
      <c r="GY211">
        <v>343272</v>
      </c>
      <c r="GZ211">
        <v>436471</v>
      </c>
      <c r="HA211">
        <v>1.244</v>
      </c>
      <c r="HB211">
        <v>2.1909999999999998</v>
      </c>
      <c r="HC211">
        <v>1.02</v>
      </c>
      <c r="HD211">
        <v>3.31</v>
      </c>
      <c r="HE211">
        <v>0.26569998</v>
      </c>
      <c r="HF211" s="2">
        <f t="shared" si="82"/>
        <v>5.3970370199376561E-3</v>
      </c>
      <c r="HG211" s="2">
        <f t="shared" si="83"/>
        <v>2.4878420026111181E-2</v>
      </c>
      <c r="HH211" s="2">
        <f t="shared" si="84"/>
        <v>1.7990123399791447E-3</v>
      </c>
      <c r="HI211" s="2">
        <f t="shared" si="85"/>
        <v>1.9675530150109588E-2</v>
      </c>
      <c r="HJ211" s="3">
        <f t="shared" si="86"/>
        <v>125.33238292329732</v>
      </c>
      <c r="HK211" t="str">
        <f t="shared" si="87"/>
        <v>OSK</v>
      </c>
    </row>
    <row r="212" spans="1:219" x14ac:dyDescent="0.25">
      <c r="A212">
        <v>203</v>
      </c>
      <c r="B212" t="s">
        <v>835</v>
      </c>
      <c r="C212">
        <v>10</v>
      </c>
      <c r="D212">
        <v>0</v>
      </c>
      <c r="E212">
        <v>5</v>
      </c>
      <c r="F212">
        <v>1</v>
      </c>
      <c r="G212" t="s">
        <v>218</v>
      </c>
      <c r="H212" t="s">
        <v>218</v>
      </c>
      <c r="I212">
        <v>5</v>
      </c>
      <c r="J212">
        <v>1</v>
      </c>
      <c r="K212" t="s">
        <v>218</v>
      </c>
      <c r="L212" t="s">
        <v>218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1</v>
      </c>
      <c r="Z212">
        <v>187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 t="s">
        <v>744</v>
      </c>
      <c r="AV212">
        <v>141.1199951171875</v>
      </c>
      <c r="AW212">
        <v>141.16999816894531</v>
      </c>
      <c r="AX212">
        <v>141.88999938964841</v>
      </c>
      <c r="AY212">
        <v>139.88999938964841</v>
      </c>
      <c r="AZ212">
        <v>140.80999755859381</v>
      </c>
      <c r="BA212" s="2">
        <f t="shared" si="70"/>
        <v>3.542045222524326E-4</v>
      </c>
      <c r="BB212" s="2">
        <f t="shared" si="71"/>
        <v>5.0743619973235843E-3</v>
      </c>
      <c r="BC212" s="2">
        <f t="shared" si="72"/>
        <v>9.0670737118312417E-3</v>
      </c>
      <c r="BD212" s="2">
        <f t="shared" si="73"/>
        <v>6.5336139826475126E-3</v>
      </c>
      <c r="BE212">
        <v>23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24</v>
      </c>
      <c r="BO212">
        <v>7</v>
      </c>
      <c r="BP212">
        <v>20</v>
      </c>
      <c r="BQ212">
        <v>18</v>
      </c>
      <c r="BR212">
        <v>89</v>
      </c>
      <c r="BS212">
        <v>0</v>
      </c>
      <c r="BT212">
        <v>0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0</v>
      </c>
      <c r="CA212">
        <v>1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312</v>
      </c>
      <c r="CN212">
        <v>140.80999755859381</v>
      </c>
      <c r="CO212">
        <v>140.83000183105469</v>
      </c>
      <c r="CP212">
        <v>142.38999938964841</v>
      </c>
      <c r="CQ212">
        <v>140.74000549316409</v>
      </c>
      <c r="CR212">
        <v>142.25</v>
      </c>
      <c r="CS212" s="2">
        <f t="shared" si="74"/>
        <v>1.4204553149743671E-4</v>
      </c>
      <c r="CT212" s="2">
        <f t="shared" si="75"/>
        <v>1.0955808450597737E-2</v>
      </c>
      <c r="CU212" s="2">
        <f t="shared" si="76"/>
        <v>6.3904236824874339E-4</v>
      </c>
      <c r="CV212" s="2">
        <f t="shared" si="77"/>
        <v>1.0615075619233139E-2</v>
      </c>
      <c r="CW212">
        <v>15</v>
      </c>
      <c r="CX212">
        <v>138</v>
      </c>
      <c r="CY212">
        <v>14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538</v>
      </c>
      <c r="EF212">
        <v>142.25</v>
      </c>
      <c r="EG212">
        <v>142.6499938964844</v>
      </c>
      <c r="EH212">
        <v>142.86000061035159</v>
      </c>
      <c r="EI212">
        <v>140.55000305175781</v>
      </c>
      <c r="EJ212">
        <v>140.69000244140619</v>
      </c>
      <c r="EK212" s="2">
        <f t="shared" si="78"/>
        <v>2.8040232288735201E-3</v>
      </c>
      <c r="EL212" s="2">
        <f t="shared" si="79"/>
        <v>1.4700175904378554E-3</v>
      </c>
      <c r="EM212" s="2">
        <f t="shared" si="80"/>
        <v>1.4721282401529368E-2</v>
      </c>
      <c r="EN212" s="2">
        <f t="shared" si="81"/>
        <v>9.9509124471508503E-4</v>
      </c>
      <c r="EO212">
        <v>1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2</v>
      </c>
      <c r="FA212">
        <v>9</v>
      </c>
      <c r="FB212">
        <v>166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1</v>
      </c>
      <c r="FP212">
        <v>0</v>
      </c>
      <c r="FQ212">
        <v>0</v>
      </c>
      <c r="FR212">
        <v>0</v>
      </c>
      <c r="FS212">
        <v>1</v>
      </c>
      <c r="FT212">
        <v>0</v>
      </c>
      <c r="FU212">
        <v>0</v>
      </c>
      <c r="FV212">
        <v>0</v>
      </c>
      <c r="FW212" t="s">
        <v>341</v>
      </c>
      <c r="FX212">
        <v>140.69000244140619</v>
      </c>
      <c r="FY212">
        <v>141.28999328613281</v>
      </c>
      <c r="FZ212">
        <v>142.69000244140619</v>
      </c>
      <c r="GA212">
        <v>140.69000244140619</v>
      </c>
      <c r="GB212">
        <v>142.33000183105469</v>
      </c>
      <c r="GC212">
        <v>193</v>
      </c>
      <c r="GD212">
        <v>525</v>
      </c>
      <c r="GE212">
        <v>168</v>
      </c>
      <c r="GF212">
        <v>178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442</v>
      </c>
      <c r="GM212">
        <v>0</v>
      </c>
      <c r="GN212">
        <v>166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2.8</v>
      </c>
      <c r="GX212" t="s">
        <v>222</v>
      </c>
      <c r="GY212">
        <v>572246</v>
      </c>
      <c r="GZ212">
        <v>427242</v>
      </c>
      <c r="HA212">
        <v>2.4500000000000002</v>
      </c>
      <c r="HB212">
        <v>3.5139999999999998</v>
      </c>
      <c r="HC212">
        <v>1.69</v>
      </c>
      <c r="HD212">
        <v>2.0699999999999998</v>
      </c>
      <c r="HE212">
        <v>0.69629996999999999</v>
      </c>
      <c r="HF212" s="2">
        <f t="shared" si="82"/>
        <v>4.2465204419080971E-3</v>
      </c>
      <c r="HG212" s="2">
        <f t="shared" si="83"/>
        <v>9.811543425043201E-3</v>
      </c>
      <c r="HH212" s="2">
        <f t="shared" si="84"/>
        <v>4.2465204419080971E-3</v>
      </c>
      <c r="HI212" s="2">
        <f t="shared" si="85"/>
        <v>1.152251365523882E-2</v>
      </c>
      <c r="HJ212" s="3">
        <f t="shared" si="86"/>
        <v>142.67626619078376</v>
      </c>
      <c r="HK212" t="str">
        <f t="shared" si="87"/>
        <v>PKG</v>
      </c>
    </row>
    <row r="213" spans="1:219" x14ac:dyDescent="0.25">
      <c r="A213">
        <v>204</v>
      </c>
      <c r="B213" t="s">
        <v>836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12</v>
      </c>
      <c r="N213">
        <v>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6</v>
      </c>
      <c r="W213">
        <v>1</v>
      </c>
      <c r="X213">
        <v>2</v>
      </c>
      <c r="Y213">
        <v>1</v>
      </c>
      <c r="Z213">
        <v>142</v>
      </c>
      <c r="AA213">
        <v>0</v>
      </c>
      <c r="AB213">
        <v>0</v>
      </c>
      <c r="AC213">
        <v>0</v>
      </c>
      <c r="AD213">
        <v>0</v>
      </c>
      <c r="AE213">
        <v>3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17</v>
      </c>
      <c r="AN213">
        <v>4</v>
      </c>
      <c r="AO213">
        <v>0</v>
      </c>
      <c r="AP213">
        <v>0</v>
      </c>
      <c r="AQ213">
        <v>1</v>
      </c>
      <c r="AR213">
        <v>1</v>
      </c>
      <c r="AS213">
        <v>0</v>
      </c>
      <c r="AT213">
        <v>0</v>
      </c>
      <c r="AU213" t="s">
        <v>545</v>
      </c>
      <c r="AV213">
        <v>190.8500061035156</v>
      </c>
      <c r="AW213">
        <v>190.27000427246091</v>
      </c>
      <c r="AX213">
        <v>192.99000549316409</v>
      </c>
      <c r="AY213">
        <v>185.58999633789071</v>
      </c>
      <c r="AZ213">
        <v>189.6000061035156</v>
      </c>
      <c r="BA213" s="2">
        <f t="shared" si="70"/>
        <v>-3.0483093395223815E-3</v>
      </c>
      <c r="BB213" s="2">
        <f t="shared" si="71"/>
        <v>1.4094000431538078E-2</v>
      </c>
      <c r="BC213" s="2">
        <f t="shared" si="72"/>
        <v>2.4596666996804073E-2</v>
      </c>
      <c r="BD213" s="2">
        <f t="shared" si="73"/>
        <v>2.1149839855150399E-2</v>
      </c>
      <c r="BE213">
        <v>5</v>
      </c>
      <c r="BF213">
        <v>8</v>
      </c>
      <c r="BG213">
        <v>3</v>
      </c>
      <c r="BH213">
        <v>0</v>
      </c>
      <c r="BI213">
        <v>0</v>
      </c>
      <c r="BJ213">
        <v>1</v>
      </c>
      <c r="BK213">
        <v>3</v>
      </c>
      <c r="BL213">
        <v>0</v>
      </c>
      <c r="BM213">
        <v>0</v>
      </c>
      <c r="BN213">
        <v>4</v>
      </c>
      <c r="BO213">
        <v>1</v>
      </c>
      <c r="BP213">
        <v>5</v>
      </c>
      <c r="BQ213">
        <v>2</v>
      </c>
      <c r="BR213">
        <v>101</v>
      </c>
      <c r="BS213">
        <v>1</v>
      </c>
      <c r="BT213">
        <v>0</v>
      </c>
      <c r="BU213">
        <v>0</v>
      </c>
      <c r="BV213">
        <v>0</v>
      </c>
      <c r="BW213">
        <v>11</v>
      </c>
      <c r="BX213">
        <v>3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18</v>
      </c>
      <c r="CF213">
        <v>11</v>
      </c>
      <c r="CG213">
        <v>0</v>
      </c>
      <c r="CH213">
        <v>0</v>
      </c>
      <c r="CI213">
        <v>1</v>
      </c>
      <c r="CJ213">
        <v>1</v>
      </c>
      <c r="CK213">
        <v>0</v>
      </c>
      <c r="CL213">
        <v>0</v>
      </c>
      <c r="CM213" t="s">
        <v>805</v>
      </c>
      <c r="CN213">
        <v>189.6000061035156</v>
      </c>
      <c r="CO213">
        <v>189.1499938964844</v>
      </c>
      <c r="CP213">
        <v>192.88999938964841</v>
      </c>
      <c r="CQ213">
        <v>187.8699951171875</v>
      </c>
      <c r="CR213">
        <v>192.3500061035156</v>
      </c>
      <c r="CS213" s="2">
        <f t="shared" si="74"/>
        <v>-2.3791288477517103E-3</v>
      </c>
      <c r="CT213" s="2">
        <f t="shared" si="75"/>
        <v>1.9389317771778214E-2</v>
      </c>
      <c r="CU213" s="2">
        <f t="shared" si="76"/>
        <v>6.7671098102038973E-3</v>
      </c>
      <c r="CV213" s="2">
        <f t="shared" si="77"/>
        <v>2.3290932384567364E-2</v>
      </c>
      <c r="CW213">
        <v>6</v>
      </c>
      <c r="CX213">
        <v>20</v>
      </c>
      <c r="CY213">
        <v>50</v>
      </c>
      <c r="CZ213">
        <v>47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3</v>
      </c>
      <c r="DG213">
        <v>1</v>
      </c>
      <c r="DH213">
        <v>1</v>
      </c>
      <c r="DI213">
        <v>0</v>
      </c>
      <c r="DJ213">
        <v>2</v>
      </c>
      <c r="DK213">
        <v>1</v>
      </c>
      <c r="DL213">
        <v>7</v>
      </c>
      <c r="DM213">
        <v>0</v>
      </c>
      <c r="DN213">
        <v>0</v>
      </c>
      <c r="DO213">
        <v>5</v>
      </c>
      <c r="DP213">
        <v>0</v>
      </c>
      <c r="DQ213">
        <v>2</v>
      </c>
      <c r="DR213">
        <v>2</v>
      </c>
      <c r="DS213">
        <v>1</v>
      </c>
      <c r="DT213">
        <v>0</v>
      </c>
      <c r="DU213">
        <v>1</v>
      </c>
      <c r="DV213">
        <v>1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837</v>
      </c>
      <c r="EF213">
        <v>192.3500061035156</v>
      </c>
      <c r="EG213">
        <v>192.80999755859369</v>
      </c>
      <c r="EH213">
        <v>197.19999694824219</v>
      </c>
      <c r="EI213">
        <v>191.3500061035156</v>
      </c>
      <c r="EJ213">
        <v>194.05999755859369</v>
      </c>
      <c r="EK213" s="2">
        <f t="shared" si="78"/>
        <v>2.3857240853826234E-3</v>
      </c>
      <c r="EL213" s="2">
        <f t="shared" si="79"/>
        <v>2.2261660535424443E-2</v>
      </c>
      <c r="EM213" s="2">
        <f t="shared" si="80"/>
        <v>7.5721771358584489E-3</v>
      </c>
      <c r="EN213" s="2">
        <f t="shared" si="81"/>
        <v>1.396470931243754E-2</v>
      </c>
      <c r="EO213">
        <v>29</v>
      </c>
      <c r="EP213">
        <v>30</v>
      </c>
      <c r="EQ213">
        <v>20</v>
      </c>
      <c r="ER213">
        <v>21</v>
      </c>
      <c r="ES213">
        <v>8</v>
      </c>
      <c r="ET213">
        <v>1</v>
      </c>
      <c r="EU213">
        <v>49</v>
      </c>
      <c r="EV213">
        <v>1</v>
      </c>
      <c r="EW213">
        <v>8</v>
      </c>
      <c r="EX213">
        <v>8</v>
      </c>
      <c r="EY213">
        <v>3</v>
      </c>
      <c r="EZ213">
        <v>5</v>
      </c>
      <c r="FA213">
        <v>0</v>
      </c>
      <c r="FB213">
        <v>5</v>
      </c>
      <c r="FC213">
        <v>1</v>
      </c>
      <c r="FD213">
        <v>15</v>
      </c>
      <c r="FE213">
        <v>1</v>
      </c>
      <c r="FF213">
        <v>15</v>
      </c>
      <c r="FG213">
        <v>0</v>
      </c>
      <c r="FH213">
        <v>0</v>
      </c>
      <c r="FI213">
        <v>5</v>
      </c>
      <c r="FJ213">
        <v>5</v>
      </c>
      <c r="FK213">
        <v>0</v>
      </c>
      <c r="FL213">
        <v>0</v>
      </c>
      <c r="FM213">
        <v>1</v>
      </c>
      <c r="FN213">
        <v>1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638</v>
      </c>
      <c r="FX213">
        <v>194.05999755859369</v>
      </c>
      <c r="FY213">
        <v>195.19999694824219</v>
      </c>
      <c r="FZ213">
        <v>198.50999450683591</v>
      </c>
      <c r="GA213">
        <v>195.19999694824219</v>
      </c>
      <c r="GB213">
        <v>195.3999938964844</v>
      </c>
      <c r="GC213">
        <v>262</v>
      </c>
      <c r="GD213">
        <v>293</v>
      </c>
      <c r="GE213">
        <v>231</v>
      </c>
      <c r="GF213">
        <v>28</v>
      </c>
      <c r="GG213">
        <v>8</v>
      </c>
      <c r="GH213">
        <v>76</v>
      </c>
      <c r="GI213">
        <v>8</v>
      </c>
      <c r="GJ213">
        <v>76</v>
      </c>
      <c r="GK213">
        <v>15</v>
      </c>
      <c r="GL213">
        <v>250</v>
      </c>
      <c r="GM213">
        <v>15</v>
      </c>
      <c r="GN213">
        <v>7</v>
      </c>
      <c r="GO213">
        <v>3</v>
      </c>
      <c r="GP213">
        <v>2</v>
      </c>
      <c r="GQ213">
        <v>3</v>
      </c>
      <c r="GR213">
        <v>2</v>
      </c>
      <c r="GS213">
        <v>0</v>
      </c>
      <c r="GT213">
        <v>0</v>
      </c>
      <c r="GU213">
        <v>0</v>
      </c>
      <c r="GV213">
        <v>0</v>
      </c>
      <c r="GW213">
        <v>2.2000000000000002</v>
      </c>
      <c r="GX213" t="s">
        <v>218</v>
      </c>
      <c r="GY213">
        <v>151118</v>
      </c>
      <c r="GZ213">
        <v>195571</v>
      </c>
      <c r="HA213">
        <v>0.105</v>
      </c>
      <c r="HB213">
        <v>1.099</v>
      </c>
      <c r="HC213">
        <v>4.71</v>
      </c>
      <c r="HD213">
        <v>2.5099999999999998</v>
      </c>
      <c r="HE213">
        <v>0</v>
      </c>
      <c r="HF213" s="2">
        <f t="shared" si="82"/>
        <v>5.8401608989305798E-3</v>
      </c>
      <c r="HG213" s="2">
        <f t="shared" si="83"/>
        <v>1.6674211123811844E-2</v>
      </c>
      <c r="HH213" s="2">
        <f t="shared" si="84"/>
        <v>0</v>
      </c>
      <c r="HI213" s="2">
        <f t="shared" si="85"/>
        <v>1.0235258673967351E-3</v>
      </c>
      <c r="HJ213" s="3">
        <f t="shared" si="86"/>
        <v>198.45480290872462</v>
      </c>
      <c r="HK213" t="str">
        <f t="shared" si="87"/>
        <v>PCTY</v>
      </c>
    </row>
    <row r="214" spans="1:219" x14ac:dyDescent="0.25">
      <c r="A214">
        <v>205</v>
      </c>
      <c r="B214" t="s">
        <v>838</v>
      </c>
      <c r="C214">
        <v>10</v>
      </c>
      <c r="D214">
        <v>0</v>
      </c>
      <c r="E214">
        <v>5</v>
      </c>
      <c r="F214">
        <v>1</v>
      </c>
      <c r="G214" t="s">
        <v>218</v>
      </c>
      <c r="H214" t="s">
        <v>264</v>
      </c>
      <c r="I214">
        <v>6</v>
      </c>
      <c r="J214">
        <v>0</v>
      </c>
      <c r="K214" t="s">
        <v>218</v>
      </c>
      <c r="L214" t="s">
        <v>218</v>
      </c>
      <c r="M214">
        <v>9</v>
      </c>
      <c r="N214">
        <v>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10</v>
      </c>
      <c r="W214">
        <v>13</v>
      </c>
      <c r="X214">
        <v>10</v>
      </c>
      <c r="Y214">
        <v>7</v>
      </c>
      <c r="Z214">
        <v>87</v>
      </c>
      <c r="AA214">
        <v>0</v>
      </c>
      <c r="AB214">
        <v>0</v>
      </c>
      <c r="AC214">
        <v>0</v>
      </c>
      <c r="AD214">
        <v>0</v>
      </c>
      <c r="AE214">
        <v>4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11</v>
      </c>
      <c r="AN214">
        <v>4</v>
      </c>
      <c r="AO214">
        <v>0</v>
      </c>
      <c r="AP214">
        <v>0</v>
      </c>
      <c r="AQ214">
        <v>1</v>
      </c>
      <c r="AR214">
        <v>1</v>
      </c>
      <c r="AS214">
        <v>1</v>
      </c>
      <c r="AT214">
        <v>0</v>
      </c>
      <c r="AU214" t="s">
        <v>578</v>
      </c>
      <c r="AV214">
        <v>128.5899963378906</v>
      </c>
      <c r="AW214">
        <v>128.8399963378906</v>
      </c>
      <c r="AX214">
        <v>129.05999755859381</v>
      </c>
      <c r="AY214">
        <v>125.9199981689453</v>
      </c>
      <c r="AZ214">
        <v>126.76999664306641</v>
      </c>
      <c r="BA214" s="2">
        <f t="shared" si="70"/>
        <v>1.940391238015593E-3</v>
      </c>
      <c r="BB214" s="2">
        <f t="shared" si="71"/>
        <v>1.7046429944594932E-3</v>
      </c>
      <c r="BC214" s="2">
        <f t="shared" si="72"/>
        <v>2.2663755448171785E-2</v>
      </c>
      <c r="BD214" s="2">
        <f t="shared" si="73"/>
        <v>6.7050445423167959E-3</v>
      </c>
      <c r="BE214">
        <v>3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3</v>
      </c>
      <c r="BQ214">
        <v>2</v>
      </c>
      <c r="BR214">
        <v>127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4</v>
      </c>
      <c r="CF214">
        <v>0</v>
      </c>
      <c r="CG214">
        <v>0</v>
      </c>
      <c r="CH214">
        <v>0</v>
      </c>
      <c r="CI214">
        <v>1</v>
      </c>
      <c r="CJ214">
        <v>0</v>
      </c>
      <c r="CK214">
        <v>0</v>
      </c>
      <c r="CL214">
        <v>0</v>
      </c>
      <c r="CM214" t="s">
        <v>839</v>
      </c>
      <c r="CN214">
        <v>126.76999664306641</v>
      </c>
      <c r="CO214">
        <v>126.8300018310547</v>
      </c>
      <c r="CP214">
        <v>128.6199951171875</v>
      </c>
      <c r="CQ214">
        <v>126.2200012207031</v>
      </c>
      <c r="CR214">
        <v>127.73000335693359</v>
      </c>
      <c r="CS214" s="2">
        <f t="shared" si="74"/>
        <v>4.7311509202863089E-4</v>
      </c>
      <c r="CT214" s="2">
        <f t="shared" si="75"/>
        <v>1.3916913031305156E-2</v>
      </c>
      <c r="CU214" s="2">
        <f t="shared" si="76"/>
        <v>4.8095923799178486E-3</v>
      </c>
      <c r="CV214" s="2">
        <f t="shared" si="77"/>
        <v>1.1821828047799299E-2</v>
      </c>
      <c r="CW214">
        <v>32</v>
      </c>
      <c r="CX214">
        <v>49</v>
      </c>
      <c r="CY214">
        <v>26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2</v>
      </c>
      <c r="DI214">
        <v>1</v>
      </c>
      <c r="DJ214">
        <v>0</v>
      </c>
      <c r="DK214">
        <v>1</v>
      </c>
      <c r="DL214">
        <v>4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443</v>
      </c>
      <c r="EF214">
        <v>127.73000335693359</v>
      </c>
      <c r="EG214">
        <v>128.1300048828125</v>
      </c>
      <c r="EH214">
        <v>131.3800048828125</v>
      </c>
      <c r="EI214">
        <v>127.51999664306641</v>
      </c>
      <c r="EJ214">
        <v>129.33000183105469</v>
      </c>
      <c r="EK214" s="2">
        <f t="shared" si="78"/>
        <v>3.1218411818898506E-3</v>
      </c>
      <c r="EL214" s="2">
        <f t="shared" si="79"/>
        <v>2.4737402033885747E-2</v>
      </c>
      <c r="EM214" s="2">
        <f t="shared" si="80"/>
        <v>4.760853949112076E-3</v>
      </c>
      <c r="EN214" s="2">
        <f t="shared" si="81"/>
        <v>1.3995245978212445E-2</v>
      </c>
      <c r="EO214">
        <v>4</v>
      </c>
      <c r="EP214">
        <v>5</v>
      </c>
      <c r="EQ214">
        <v>31</v>
      </c>
      <c r="ER214">
        <v>44</v>
      </c>
      <c r="ES214">
        <v>44</v>
      </c>
      <c r="ET214">
        <v>0</v>
      </c>
      <c r="EU214">
        <v>0</v>
      </c>
      <c r="EV214">
        <v>0</v>
      </c>
      <c r="EW214">
        <v>0</v>
      </c>
      <c r="EX214">
        <v>2</v>
      </c>
      <c r="EY214">
        <v>0</v>
      </c>
      <c r="EZ214">
        <v>0</v>
      </c>
      <c r="FA214">
        <v>1</v>
      </c>
      <c r="FB214">
        <v>0</v>
      </c>
      <c r="FC214">
        <v>1</v>
      </c>
      <c r="FD214">
        <v>3</v>
      </c>
      <c r="FE214">
        <v>1</v>
      </c>
      <c r="FF214">
        <v>3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584</v>
      </c>
      <c r="FX214">
        <v>129.33000183105469</v>
      </c>
      <c r="FY214">
        <v>129.1600036621094</v>
      </c>
      <c r="FZ214">
        <v>131.6499938964844</v>
      </c>
      <c r="GA214">
        <v>129.1499938964844</v>
      </c>
      <c r="GB214">
        <v>130.78999328613281</v>
      </c>
      <c r="GC214">
        <v>251</v>
      </c>
      <c r="GD214">
        <v>268</v>
      </c>
      <c r="GE214">
        <v>235</v>
      </c>
      <c r="GF214">
        <v>7</v>
      </c>
      <c r="GG214">
        <v>0</v>
      </c>
      <c r="GH214">
        <v>88</v>
      </c>
      <c r="GI214">
        <v>0</v>
      </c>
      <c r="GJ214">
        <v>88</v>
      </c>
      <c r="GK214">
        <v>3</v>
      </c>
      <c r="GL214">
        <v>214</v>
      </c>
      <c r="GM214">
        <v>3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1</v>
      </c>
      <c r="GT214">
        <v>0</v>
      </c>
      <c r="GU214">
        <v>0</v>
      </c>
      <c r="GV214">
        <v>0</v>
      </c>
      <c r="GW214">
        <v>2</v>
      </c>
      <c r="GX214" t="s">
        <v>218</v>
      </c>
      <c r="GY214">
        <v>161912</v>
      </c>
      <c r="GZ214">
        <v>262314</v>
      </c>
      <c r="HA214">
        <v>1.9630000000000001</v>
      </c>
      <c r="HB214">
        <v>2.1230000000000002</v>
      </c>
      <c r="HC214">
        <v>81.180000000000007</v>
      </c>
      <c r="HD214">
        <v>4.4400000000000004</v>
      </c>
      <c r="HF214" s="2">
        <f t="shared" si="82"/>
        <v>-1.316182751047279E-3</v>
      </c>
      <c r="HG214" s="2">
        <f t="shared" si="83"/>
        <v>1.8913713253438269E-2</v>
      </c>
      <c r="HH214" s="2">
        <f t="shared" si="84"/>
        <v>7.7498957426369586E-5</v>
      </c>
      <c r="HI214" s="2">
        <f t="shared" si="85"/>
        <v>1.2539180930000837E-2</v>
      </c>
      <c r="HJ214" s="3">
        <f t="shared" si="86"/>
        <v>131.60289893518757</v>
      </c>
      <c r="HK214" t="str">
        <f t="shared" si="87"/>
        <v>PEGA</v>
      </c>
    </row>
    <row r="215" spans="1:219" x14ac:dyDescent="0.25">
      <c r="A215">
        <v>206</v>
      </c>
      <c r="B215" t="s">
        <v>840</v>
      </c>
      <c r="C215">
        <v>11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108</v>
      </c>
      <c r="N215">
        <v>50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14</v>
      </c>
      <c r="W215">
        <v>5</v>
      </c>
      <c r="X215">
        <v>3</v>
      </c>
      <c r="Y215">
        <v>9</v>
      </c>
      <c r="Z215">
        <v>15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15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423</v>
      </c>
      <c r="AV215">
        <v>144.75</v>
      </c>
      <c r="AW215">
        <v>144.1300048828125</v>
      </c>
      <c r="AX215">
        <v>146.6499938964844</v>
      </c>
      <c r="AY215">
        <v>143.92999267578119</v>
      </c>
      <c r="AZ215">
        <v>145.71000671386719</v>
      </c>
      <c r="BA215" s="2">
        <f t="shared" si="70"/>
        <v>-4.3016380780087626E-3</v>
      </c>
      <c r="BB215" s="2">
        <f t="shared" si="71"/>
        <v>1.7183696682938066E-2</v>
      </c>
      <c r="BC215" s="2">
        <f t="shared" si="72"/>
        <v>1.3877208093757698E-3</v>
      </c>
      <c r="BD215" s="2">
        <f t="shared" si="73"/>
        <v>1.2216141349725151E-2</v>
      </c>
      <c r="BE215">
        <v>16</v>
      </c>
      <c r="BF215">
        <v>73</v>
      </c>
      <c r="BG215">
        <v>87</v>
      </c>
      <c r="BH215">
        <v>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6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6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385</v>
      </c>
      <c r="CN215">
        <v>145.71000671386719</v>
      </c>
      <c r="CO215">
        <v>147.3500061035156</v>
      </c>
      <c r="CP215">
        <v>147.80000305175781</v>
      </c>
      <c r="CQ215">
        <v>146.21000671386719</v>
      </c>
      <c r="CR215">
        <v>146.97999572753909</v>
      </c>
      <c r="CS215" s="2">
        <f t="shared" si="74"/>
        <v>1.1129958070692503E-2</v>
      </c>
      <c r="CT215" s="2">
        <f t="shared" si="75"/>
        <v>3.0446342283541039E-3</v>
      </c>
      <c r="CU215" s="2">
        <f t="shared" si="76"/>
        <v>7.7366769082285458E-3</v>
      </c>
      <c r="CV215" s="2">
        <f t="shared" si="77"/>
        <v>5.2387334062742319E-3</v>
      </c>
      <c r="CW215">
        <v>15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19</v>
      </c>
      <c r="DG215">
        <v>40</v>
      </c>
      <c r="DH215">
        <v>50</v>
      </c>
      <c r="DI215">
        <v>54</v>
      </c>
      <c r="DJ215">
        <v>29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704</v>
      </c>
      <c r="EF215">
        <v>146.97999572753909</v>
      </c>
      <c r="EG215">
        <v>146.24000549316409</v>
      </c>
      <c r="EH215">
        <v>146.6499938964844</v>
      </c>
      <c r="EI215">
        <v>145.3800048828125</v>
      </c>
      <c r="EJ215">
        <v>146.07000732421881</v>
      </c>
      <c r="EK215" s="2">
        <f t="shared" si="78"/>
        <v>-5.0601080865630976E-3</v>
      </c>
      <c r="EL215" s="2">
        <f t="shared" si="79"/>
        <v>2.7956932859451999E-3</v>
      </c>
      <c r="EM215" s="2">
        <f t="shared" si="80"/>
        <v>5.880747935227526E-3</v>
      </c>
      <c r="EN215" s="2">
        <f t="shared" si="81"/>
        <v>4.7237790566736493E-3</v>
      </c>
      <c r="EO215">
        <v>59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76</v>
      </c>
      <c r="EY215">
        <v>12</v>
      </c>
      <c r="EZ215">
        <v>30</v>
      </c>
      <c r="FA215">
        <v>37</v>
      </c>
      <c r="FB215">
        <v>13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561</v>
      </c>
      <c r="FX215">
        <v>146.07000732421881</v>
      </c>
      <c r="FY215">
        <v>145.50999450683591</v>
      </c>
      <c r="FZ215">
        <v>146.3399963378906</v>
      </c>
      <c r="GA215">
        <v>145.05999755859381</v>
      </c>
      <c r="GB215">
        <v>145.83000183105469</v>
      </c>
      <c r="GC215">
        <v>427</v>
      </c>
      <c r="GD215">
        <v>412</v>
      </c>
      <c r="GE215">
        <v>74</v>
      </c>
      <c r="GF215">
        <v>360</v>
      </c>
      <c r="GG215">
        <v>0</v>
      </c>
      <c r="GH215">
        <v>19</v>
      </c>
      <c r="GI215">
        <v>0</v>
      </c>
      <c r="GJ215">
        <v>0</v>
      </c>
      <c r="GK215">
        <v>0</v>
      </c>
      <c r="GL215">
        <v>57</v>
      </c>
      <c r="GM215">
        <v>0</v>
      </c>
      <c r="GN215">
        <v>42</v>
      </c>
      <c r="GO215">
        <v>1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2.2999999999999998</v>
      </c>
      <c r="GX215" t="s">
        <v>218</v>
      </c>
      <c r="GY215">
        <v>4904476</v>
      </c>
      <c r="GZ215">
        <v>5594657</v>
      </c>
      <c r="HA215">
        <v>0.68300000000000005</v>
      </c>
      <c r="HB215">
        <v>0.93400000000000005</v>
      </c>
      <c r="HC215">
        <v>2.58</v>
      </c>
      <c r="HD215">
        <v>1.72</v>
      </c>
      <c r="HE215">
        <v>0.75739999999999996</v>
      </c>
      <c r="HF215" s="2">
        <f t="shared" si="82"/>
        <v>-3.8486209781045666E-3</v>
      </c>
      <c r="HG215" s="2">
        <f t="shared" si="83"/>
        <v>5.6717360381659532E-3</v>
      </c>
      <c r="HH215" s="2">
        <f t="shared" si="84"/>
        <v>3.0925501012301071E-3</v>
      </c>
      <c r="HI215" s="2">
        <f t="shared" si="85"/>
        <v>5.2801499197191459E-3</v>
      </c>
      <c r="HJ215" s="3">
        <f t="shared" si="86"/>
        <v>146.33528878659365</v>
      </c>
      <c r="HK215" t="str">
        <f t="shared" si="87"/>
        <v>PEP</v>
      </c>
    </row>
    <row r="216" spans="1:219" x14ac:dyDescent="0.25">
      <c r="A216">
        <v>207</v>
      </c>
      <c r="B216" t="s">
        <v>841</v>
      </c>
      <c r="C216">
        <v>9</v>
      </c>
      <c r="D216">
        <v>0</v>
      </c>
      <c r="E216">
        <v>5</v>
      </c>
      <c r="F216">
        <v>1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192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234</v>
      </c>
      <c r="AV216">
        <v>29.239999771118161</v>
      </c>
      <c r="AW216">
        <v>29.229999542236332</v>
      </c>
      <c r="AX216">
        <v>29.25</v>
      </c>
      <c r="AY216">
        <v>29.219999313354489</v>
      </c>
      <c r="AZ216">
        <v>29.229999542236332</v>
      </c>
      <c r="BA216" s="2">
        <f t="shared" si="70"/>
        <v>-3.4212210189665804E-4</v>
      </c>
      <c r="BB216" s="2">
        <f t="shared" si="71"/>
        <v>6.8377633380067859E-4</v>
      </c>
      <c r="BC216" s="2">
        <f t="shared" si="72"/>
        <v>3.4212210189721315E-4</v>
      </c>
      <c r="BD216" s="2">
        <f t="shared" si="73"/>
        <v>3.4212210189721315E-4</v>
      </c>
      <c r="BE216">
        <v>149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38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298</v>
      </c>
      <c r="CN216">
        <v>29.229999542236332</v>
      </c>
      <c r="CO216">
        <v>29.20999908447266</v>
      </c>
      <c r="CP216">
        <v>29.239999771118161</v>
      </c>
      <c r="CQ216">
        <v>29.190000534057621</v>
      </c>
      <c r="CR216">
        <v>29.229999542236332</v>
      </c>
      <c r="CS216" s="2">
        <f t="shared" si="74"/>
        <v>-6.8471271449999094E-4</v>
      </c>
      <c r="CT216" s="2">
        <f t="shared" si="75"/>
        <v>1.0260152831852443E-3</v>
      </c>
      <c r="CU216" s="2">
        <f t="shared" si="76"/>
        <v>6.8464741670160034E-4</v>
      </c>
      <c r="CV216" s="2">
        <f t="shared" si="77"/>
        <v>1.3684231544688341E-3</v>
      </c>
      <c r="CW216">
        <v>190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4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289</v>
      </c>
      <c r="EF216">
        <v>29.229999542236332</v>
      </c>
      <c r="EG216">
        <v>29.25</v>
      </c>
      <c r="EH216">
        <v>29.260000228881839</v>
      </c>
      <c r="EI216">
        <v>29.219999313354489</v>
      </c>
      <c r="EJ216">
        <v>29.25</v>
      </c>
      <c r="EK216" s="2">
        <f t="shared" si="78"/>
        <v>6.8377633380067859E-4</v>
      </c>
      <c r="EL216" s="2">
        <f t="shared" si="79"/>
        <v>3.4177131933066374E-4</v>
      </c>
      <c r="EM216" s="2">
        <f t="shared" si="80"/>
        <v>1.0256645007012954E-3</v>
      </c>
      <c r="EN216" s="2">
        <f t="shared" si="81"/>
        <v>1.0256645007012954E-3</v>
      </c>
      <c r="EO216">
        <v>20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168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444</v>
      </c>
      <c r="FX216">
        <v>29.25</v>
      </c>
      <c r="FY216">
        <v>29.25</v>
      </c>
      <c r="FZ216">
        <v>29.309999465942379</v>
      </c>
      <c r="GA216">
        <v>29.25</v>
      </c>
      <c r="GB216">
        <v>29.309999465942379</v>
      </c>
      <c r="GC216">
        <v>551</v>
      </c>
      <c r="GD216">
        <v>210</v>
      </c>
      <c r="GE216">
        <v>210</v>
      </c>
      <c r="GF216">
        <v>172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3</v>
      </c>
      <c r="GX216" t="s">
        <v>222</v>
      </c>
      <c r="GY216">
        <v>1198931</v>
      </c>
      <c r="GZ216">
        <v>1902928</v>
      </c>
      <c r="HA216">
        <v>0.71499999999999997</v>
      </c>
      <c r="HB216">
        <v>0.83799999999999997</v>
      </c>
      <c r="HC216">
        <v>2.8</v>
      </c>
      <c r="HD216">
        <v>4.2699999999999996</v>
      </c>
      <c r="HF216" s="2">
        <f t="shared" si="82"/>
        <v>0</v>
      </c>
      <c r="HG216" s="2">
        <f t="shared" si="83"/>
        <v>2.0470647231535244E-3</v>
      </c>
      <c r="HH216" s="2">
        <f t="shared" si="84"/>
        <v>0</v>
      </c>
      <c r="HI216" s="2">
        <f t="shared" si="85"/>
        <v>2.0470647231535244E-3</v>
      </c>
      <c r="HJ216" s="3">
        <f t="shared" si="86"/>
        <v>29.30987664315224</v>
      </c>
      <c r="HK216" t="str">
        <f t="shared" si="87"/>
        <v>PRSP</v>
      </c>
    </row>
    <row r="217" spans="1:219" x14ac:dyDescent="0.25">
      <c r="A217">
        <v>208</v>
      </c>
      <c r="B217" t="s">
        <v>842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6</v>
      </c>
      <c r="N217">
        <v>18</v>
      </c>
      <c r="O217">
        <v>18</v>
      </c>
      <c r="P217">
        <v>39</v>
      </c>
      <c r="Q217">
        <v>9</v>
      </c>
      <c r="R217">
        <v>1</v>
      </c>
      <c r="S217">
        <v>66</v>
      </c>
      <c r="T217">
        <v>1</v>
      </c>
      <c r="U217">
        <v>9</v>
      </c>
      <c r="V217">
        <v>1</v>
      </c>
      <c r="W217">
        <v>1</v>
      </c>
      <c r="X217">
        <v>1</v>
      </c>
      <c r="Y217">
        <v>4</v>
      </c>
      <c r="Z217">
        <v>95</v>
      </c>
      <c r="AA217">
        <v>1</v>
      </c>
      <c r="AB217">
        <v>51</v>
      </c>
      <c r="AC217">
        <v>1</v>
      </c>
      <c r="AD217">
        <v>51</v>
      </c>
      <c r="AE217">
        <v>84</v>
      </c>
      <c r="AF217">
        <v>66</v>
      </c>
      <c r="AG217">
        <v>46</v>
      </c>
      <c r="AH217">
        <v>46</v>
      </c>
      <c r="AI217">
        <v>1</v>
      </c>
      <c r="AJ217">
        <v>1</v>
      </c>
      <c r="AK217">
        <v>1</v>
      </c>
      <c r="AL217">
        <v>1</v>
      </c>
      <c r="AM217">
        <v>91</v>
      </c>
      <c r="AN217">
        <v>84</v>
      </c>
      <c r="AO217">
        <v>36</v>
      </c>
      <c r="AP217">
        <v>36</v>
      </c>
      <c r="AQ217">
        <v>3</v>
      </c>
      <c r="AR217">
        <v>1</v>
      </c>
      <c r="AS217">
        <v>2</v>
      </c>
      <c r="AT217">
        <v>1</v>
      </c>
      <c r="AU217" t="s">
        <v>843</v>
      </c>
      <c r="AV217">
        <v>39.139999389648438</v>
      </c>
      <c r="AW217">
        <v>39.099998474121087</v>
      </c>
      <c r="AX217">
        <v>42.130001068115227</v>
      </c>
      <c r="AY217">
        <v>39.099998474121087</v>
      </c>
      <c r="AZ217">
        <v>41.389999389648438</v>
      </c>
      <c r="BA217" s="2">
        <f t="shared" si="70"/>
        <v>-1.0230413577592135E-3</v>
      </c>
      <c r="BB217" s="2">
        <f t="shared" si="71"/>
        <v>7.1920306602776263E-2</v>
      </c>
      <c r="BC217" s="2">
        <f t="shared" si="72"/>
        <v>0</v>
      </c>
      <c r="BD217" s="2">
        <f t="shared" si="73"/>
        <v>5.5327396697185671E-2</v>
      </c>
      <c r="BE217">
        <v>0</v>
      </c>
      <c r="BF217">
        <v>1</v>
      </c>
      <c r="BG217">
        <v>2</v>
      </c>
      <c r="BH217">
        <v>3</v>
      </c>
      <c r="BI217">
        <v>187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844</v>
      </c>
      <c r="CN217">
        <v>41.389999389648438</v>
      </c>
      <c r="CO217">
        <v>41.270000457763672</v>
      </c>
      <c r="CP217">
        <v>42.189998626708977</v>
      </c>
      <c r="CQ217">
        <v>39.5</v>
      </c>
      <c r="CR217">
        <v>41.669998168945313</v>
      </c>
      <c r="CS217" s="2">
        <f t="shared" si="74"/>
        <v>-2.9076552108977527E-3</v>
      </c>
      <c r="CT217" s="2">
        <f t="shared" si="75"/>
        <v>2.1806072502758678E-2</v>
      </c>
      <c r="CU217" s="2">
        <f t="shared" si="76"/>
        <v>4.2888307199684061E-2</v>
      </c>
      <c r="CV217" s="2">
        <f t="shared" si="77"/>
        <v>5.2075792279792088E-2</v>
      </c>
      <c r="CW217">
        <v>30</v>
      </c>
      <c r="CX217">
        <v>30</v>
      </c>
      <c r="CY217">
        <v>19</v>
      </c>
      <c r="CZ217">
        <v>51</v>
      </c>
      <c r="DA217">
        <v>3</v>
      </c>
      <c r="DB217">
        <v>1</v>
      </c>
      <c r="DC217">
        <v>1</v>
      </c>
      <c r="DD217">
        <v>0</v>
      </c>
      <c r="DE217">
        <v>0</v>
      </c>
      <c r="DF217">
        <v>9</v>
      </c>
      <c r="DG217">
        <v>3</v>
      </c>
      <c r="DH217">
        <v>0</v>
      </c>
      <c r="DI217">
        <v>2</v>
      </c>
      <c r="DJ217">
        <v>48</v>
      </c>
      <c r="DK217">
        <v>1</v>
      </c>
      <c r="DL217">
        <v>62</v>
      </c>
      <c r="DM217">
        <v>1</v>
      </c>
      <c r="DN217">
        <v>62</v>
      </c>
      <c r="DO217">
        <v>1</v>
      </c>
      <c r="DP217">
        <v>1</v>
      </c>
      <c r="DQ217">
        <v>48</v>
      </c>
      <c r="DR217">
        <v>48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1</v>
      </c>
      <c r="DY217">
        <v>43</v>
      </c>
      <c r="DZ217">
        <v>43</v>
      </c>
      <c r="EA217">
        <v>1</v>
      </c>
      <c r="EB217">
        <v>1</v>
      </c>
      <c r="EC217">
        <v>1</v>
      </c>
      <c r="ED217">
        <v>1</v>
      </c>
      <c r="EE217" t="s">
        <v>741</v>
      </c>
      <c r="EF217">
        <v>41.669998168945313</v>
      </c>
      <c r="EG217">
        <v>41.990001678466797</v>
      </c>
      <c r="EH217">
        <v>42.689998626708977</v>
      </c>
      <c r="EI217">
        <v>41.389999389648438</v>
      </c>
      <c r="EJ217">
        <v>42.150001525878913</v>
      </c>
      <c r="EK217" s="2">
        <f t="shared" si="78"/>
        <v>7.6209453853294251E-3</v>
      </c>
      <c r="EL217" s="2">
        <f t="shared" si="79"/>
        <v>1.6397211777004594E-2</v>
      </c>
      <c r="EM217" s="2">
        <f t="shared" si="80"/>
        <v>1.4289170393771422E-2</v>
      </c>
      <c r="EN217" s="2">
        <f t="shared" si="81"/>
        <v>1.8030892259015885E-2</v>
      </c>
      <c r="EO217">
        <v>20</v>
      </c>
      <c r="EP217">
        <v>43</v>
      </c>
      <c r="EQ217">
        <v>24</v>
      </c>
      <c r="ER217">
        <v>2</v>
      </c>
      <c r="ES217">
        <v>0</v>
      </c>
      <c r="ET217">
        <v>5</v>
      </c>
      <c r="EU217">
        <v>26</v>
      </c>
      <c r="EV217">
        <v>0</v>
      </c>
      <c r="EW217">
        <v>0</v>
      </c>
      <c r="EX217">
        <v>15</v>
      </c>
      <c r="EY217">
        <v>9</v>
      </c>
      <c r="EZ217">
        <v>8</v>
      </c>
      <c r="FA217">
        <v>8</v>
      </c>
      <c r="FB217">
        <v>46</v>
      </c>
      <c r="FC217">
        <v>4</v>
      </c>
      <c r="FD217">
        <v>84</v>
      </c>
      <c r="FE217">
        <v>0</v>
      </c>
      <c r="FF217">
        <v>0</v>
      </c>
      <c r="FG217">
        <v>30</v>
      </c>
      <c r="FH217">
        <v>5</v>
      </c>
      <c r="FI217">
        <v>46</v>
      </c>
      <c r="FJ217">
        <v>46</v>
      </c>
      <c r="FK217">
        <v>2</v>
      </c>
      <c r="FL217">
        <v>2</v>
      </c>
      <c r="FM217">
        <v>2</v>
      </c>
      <c r="FN217">
        <v>2</v>
      </c>
      <c r="FO217">
        <v>43</v>
      </c>
      <c r="FP217">
        <v>30</v>
      </c>
      <c r="FQ217">
        <v>8</v>
      </c>
      <c r="FR217">
        <v>8</v>
      </c>
      <c r="FS217">
        <v>2</v>
      </c>
      <c r="FT217">
        <v>2</v>
      </c>
      <c r="FU217">
        <v>2</v>
      </c>
      <c r="FV217">
        <v>2</v>
      </c>
      <c r="FW217" t="s">
        <v>716</v>
      </c>
      <c r="FX217">
        <v>42.150001525878913</v>
      </c>
      <c r="FY217">
        <v>42.209999084472663</v>
      </c>
      <c r="FZ217">
        <v>43.470001220703118</v>
      </c>
      <c r="GA217">
        <v>41.680000305175781</v>
      </c>
      <c r="GB217">
        <v>43.189998626708977</v>
      </c>
      <c r="GC217">
        <v>505</v>
      </c>
      <c r="GD217">
        <v>250</v>
      </c>
      <c r="GE217">
        <v>222</v>
      </c>
      <c r="GF217">
        <v>148</v>
      </c>
      <c r="GG217">
        <v>9</v>
      </c>
      <c r="GH217">
        <v>294</v>
      </c>
      <c r="GI217">
        <v>0</v>
      </c>
      <c r="GJ217">
        <v>56</v>
      </c>
      <c r="GK217">
        <v>113</v>
      </c>
      <c r="GL217">
        <v>189</v>
      </c>
      <c r="GM217">
        <v>62</v>
      </c>
      <c r="GN217">
        <v>94</v>
      </c>
      <c r="GO217">
        <v>4</v>
      </c>
      <c r="GP217">
        <v>3</v>
      </c>
      <c r="GQ217">
        <v>4</v>
      </c>
      <c r="GR217">
        <v>3</v>
      </c>
      <c r="GS217">
        <v>5</v>
      </c>
      <c r="GT217">
        <v>3</v>
      </c>
      <c r="GU217">
        <v>4</v>
      </c>
      <c r="GV217">
        <v>3</v>
      </c>
      <c r="GW217">
        <v>1.3</v>
      </c>
      <c r="GX217" t="s">
        <v>360</v>
      </c>
      <c r="GY217">
        <v>463911</v>
      </c>
      <c r="GZ217">
        <v>446771</v>
      </c>
      <c r="HA217">
        <v>1.3480000000000001</v>
      </c>
      <c r="HB217">
        <v>2.3969999999999998</v>
      </c>
      <c r="HC217">
        <v>1.05</v>
      </c>
      <c r="HD217">
        <v>14.11</v>
      </c>
      <c r="HE217">
        <v>0</v>
      </c>
      <c r="HF217" s="2">
        <f t="shared" si="82"/>
        <v>1.4214062993387344E-3</v>
      </c>
      <c r="HG217" s="2">
        <f t="shared" si="83"/>
        <v>2.8985555575056332E-2</v>
      </c>
      <c r="HH217" s="2">
        <f t="shared" si="84"/>
        <v>1.2556237640190981E-2</v>
      </c>
      <c r="HI217" s="2">
        <f t="shared" si="85"/>
        <v>3.4961758961469469E-2</v>
      </c>
      <c r="HJ217" s="3">
        <f t="shared" si="86"/>
        <v>43.433479358758724</v>
      </c>
      <c r="HK217" t="str">
        <f t="shared" si="87"/>
        <v>PETQ</v>
      </c>
    </row>
    <row r="218" spans="1:219" x14ac:dyDescent="0.25">
      <c r="A218">
        <v>209</v>
      </c>
      <c r="B218" t="s">
        <v>845</v>
      </c>
      <c r="C218">
        <v>10</v>
      </c>
      <c r="D218">
        <v>0</v>
      </c>
      <c r="E218">
        <v>5</v>
      </c>
      <c r="F218">
        <v>1</v>
      </c>
      <c r="G218" t="s">
        <v>218</v>
      </c>
      <c r="H218" t="s">
        <v>218</v>
      </c>
      <c r="I218">
        <v>5</v>
      </c>
      <c r="J218">
        <v>1</v>
      </c>
      <c r="K218" t="s">
        <v>218</v>
      </c>
      <c r="L218" t="s">
        <v>218</v>
      </c>
      <c r="M218">
        <v>68</v>
      </c>
      <c r="N218">
        <v>122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  <c r="W218">
        <v>1</v>
      </c>
      <c r="X218">
        <v>0</v>
      </c>
      <c r="Y218">
        <v>2</v>
      </c>
      <c r="Z218">
        <v>3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3</v>
      </c>
      <c r="AH218">
        <v>0</v>
      </c>
      <c r="AI218">
        <v>1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412</v>
      </c>
      <c r="AV218">
        <v>38.930000305175781</v>
      </c>
      <c r="AW218">
        <v>38.75</v>
      </c>
      <c r="AX218">
        <v>39.240001678466797</v>
      </c>
      <c r="AY218">
        <v>38.75</v>
      </c>
      <c r="AZ218">
        <v>39.029998779296882</v>
      </c>
      <c r="BA218" s="2">
        <f t="shared" si="70"/>
        <v>-4.6451691658266903E-3</v>
      </c>
      <c r="BB218" s="2">
        <f t="shared" si="71"/>
        <v>1.2487300140348601E-2</v>
      </c>
      <c r="BC218" s="2">
        <f t="shared" si="72"/>
        <v>0</v>
      </c>
      <c r="BD218" s="2">
        <f t="shared" si="73"/>
        <v>7.1739376903441343E-3</v>
      </c>
      <c r="BE218">
        <v>7</v>
      </c>
      <c r="BF218">
        <v>114</v>
      </c>
      <c r="BG218">
        <v>74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591</v>
      </c>
      <c r="CN218">
        <v>39.029998779296882</v>
      </c>
      <c r="CO218">
        <v>39.139999389648438</v>
      </c>
      <c r="CP218">
        <v>39.669998168945313</v>
      </c>
      <c r="CQ218">
        <v>39.130001068115227</v>
      </c>
      <c r="CR218">
        <v>39.529998779296882</v>
      </c>
      <c r="CS218" s="2">
        <f t="shared" si="74"/>
        <v>2.8104397564361339E-3</v>
      </c>
      <c r="CT218" s="2">
        <f t="shared" si="75"/>
        <v>1.3360191675324318E-2</v>
      </c>
      <c r="CU218" s="2">
        <f t="shared" si="76"/>
        <v>2.554502220011301E-4</v>
      </c>
      <c r="CV218" s="2">
        <f t="shared" si="77"/>
        <v>1.0118839451903727E-2</v>
      </c>
      <c r="CW218">
        <v>3</v>
      </c>
      <c r="CX218">
        <v>80</v>
      </c>
      <c r="CY218">
        <v>112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1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494</v>
      </c>
      <c r="EF218">
        <v>39.529998779296882</v>
      </c>
      <c r="EG218">
        <v>39.479999542236328</v>
      </c>
      <c r="EH218">
        <v>39.5</v>
      </c>
      <c r="EI218">
        <v>38.520000457763672</v>
      </c>
      <c r="EJ218">
        <v>38.639999389648438</v>
      </c>
      <c r="EK218" s="2">
        <f t="shared" si="78"/>
        <v>-1.26644472239823E-3</v>
      </c>
      <c r="EL218" s="2">
        <f t="shared" si="79"/>
        <v>5.0634070287780553E-4</v>
      </c>
      <c r="EM218" s="2">
        <f t="shared" si="80"/>
        <v>2.4316086514784119E-2</v>
      </c>
      <c r="EN218" s="2">
        <f t="shared" si="81"/>
        <v>3.1055624684329652E-3</v>
      </c>
      <c r="EO218">
        <v>1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2</v>
      </c>
      <c r="FB218">
        <v>193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1</v>
      </c>
      <c r="FP218">
        <v>0</v>
      </c>
      <c r="FQ218">
        <v>0</v>
      </c>
      <c r="FR218">
        <v>0</v>
      </c>
      <c r="FS218">
        <v>1</v>
      </c>
      <c r="FT218">
        <v>0</v>
      </c>
      <c r="FU218">
        <v>0</v>
      </c>
      <c r="FV218">
        <v>0</v>
      </c>
      <c r="FW218" t="s">
        <v>846</v>
      </c>
      <c r="FX218">
        <v>38.639999389648438</v>
      </c>
      <c r="FY218">
        <v>38.630001068115227</v>
      </c>
      <c r="FZ218">
        <v>38.830001831054688</v>
      </c>
      <c r="GA218">
        <v>38.430000305175781</v>
      </c>
      <c r="GB218">
        <v>38.659999847412109</v>
      </c>
      <c r="GC218">
        <v>581</v>
      </c>
      <c r="GD218">
        <v>204</v>
      </c>
      <c r="GE218">
        <v>196</v>
      </c>
      <c r="GF218">
        <v>196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196</v>
      </c>
      <c r="GM218">
        <v>0</v>
      </c>
      <c r="GN218">
        <v>193</v>
      </c>
      <c r="GO218">
        <v>1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2.6</v>
      </c>
      <c r="GX218" t="s">
        <v>222</v>
      </c>
      <c r="GY218">
        <v>31235888</v>
      </c>
      <c r="GZ218">
        <v>31739614</v>
      </c>
      <c r="HA218">
        <v>0.90400000000000003</v>
      </c>
      <c r="HB218">
        <v>1.353</v>
      </c>
      <c r="HC218">
        <v>1.1299999999999999</v>
      </c>
      <c r="HD218">
        <v>2.2400000000000002</v>
      </c>
      <c r="HE218">
        <v>1.2258</v>
      </c>
      <c r="HF218" s="2">
        <f t="shared" si="82"/>
        <v>-2.5882270920929429E-4</v>
      </c>
      <c r="HG218" s="2">
        <f t="shared" si="83"/>
        <v>5.1506761140430735E-3</v>
      </c>
      <c r="HH218" s="2">
        <f t="shared" si="84"/>
        <v>5.1773429306095631E-3</v>
      </c>
      <c r="HI218" s="2">
        <f t="shared" si="85"/>
        <v>5.9492897864489303E-3</v>
      </c>
      <c r="HJ218" s="3">
        <f t="shared" si="86"/>
        <v>38.828971691902225</v>
      </c>
      <c r="HK218" t="str">
        <f t="shared" si="87"/>
        <v>PFE</v>
      </c>
    </row>
    <row r="219" spans="1:219" x14ac:dyDescent="0.25">
      <c r="A219">
        <v>210</v>
      </c>
      <c r="B219" t="s">
        <v>847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25</v>
      </c>
      <c r="W219">
        <v>14</v>
      </c>
      <c r="X219">
        <v>12</v>
      </c>
      <c r="Y219">
        <v>32</v>
      </c>
      <c r="Z219">
        <v>112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2</v>
      </c>
      <c r="AR219">
        <v>0</v>
      </c>
      <c r="AS219">
        <v>1</v>
      </c>
      <c r="AT219">
        <v>0</v>
      </c>
      <c r="AU219" t="s">
        <v>636</v>
      </c>
      <c r="AV219">
        <v>91.669998168945327</v>
      </c>
      <c r="AW219">
        <v>91.089996337890625</v>
      </c>
      <c r="AX219">
        <v>94.639999389648438</v>
      </c>
      <c r="AY219">
        <v>90.209999084472656</v>
      </c>
      <c r="AZ219">
        <v>94</v>
      </c>
      <c r="BA219" s="2">
        <f t="shared" si="70"/>
        <v>-6.3673493728468866E-3</v>
      </c>
      <c r="BB219" s="2">
        <f t="shared" si="71"/>
        <v>3.7510598844594956E-2</v>
      </c>
      <c r="BC219" s="2">
        <f t="shared" si="72"/>
        <v>9.6607452936291471E-3</v>
      </c>
      <c r="BD219" s="2">
        <f t="shared" si="73"/>
        <v>4.0319158675822808E-2</v>
      </c>
      <c r="BE219">
        <v>0</v>
      </c>
      <c r="BF219">
        <v>6</v>
      </c>
      <c r="BG219">
        <v>10</v>
      </c>
      <c r="BH219">
        <v>11</v>
      </c>
      <c r="BI219">
        <v>167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2</v>
      </c>
      <c r="BU219">
        <v>1</v>
      </c>
      <c r="BV219">
        <v>2</v>
      </c>
      <c r="BW219">
        <v>1</v>
      </c>
      <c r="BX219">
        <v>0</v>
      </c>
      <c r="BY219">
        <v>1</v>
      </c>
      <c r="BZ219">
        <v>1</v>
      </c>
      <c r="CA219">
        <v>1</v>
      </c>
      <c r="CB219">
        <v>0</v>
      </c>
      <c r="CC219">
        <v>1</v>
      </c>
      <c r="CD219">
        <v>1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848</v>
      </c>
      <c r="CN219">
        <v>94</v>
      </c>
      <c r="CO219">
        <v>94</v>
      </c>
      <c r="CP219">
        <v>95.599998474121094</v>
      </c>
      <c r="CQ219">
        <v>93.970001220703125</v>
      </c>
      <c r="CR219">
        <v>94.190002441406236</v>
      </c>
      <c r="CS219" s="2">
        <f t="shared" si="74"/>
        <v>0</v>
      </c>
      <c r="CT219" s="2">
        <f t="shared" si="75"/>
        <v>1.6736385979694512E-2</v>
      </c>
      <c r="CU219" s="2">
        <f t="shared" si="76"/>
        <v>3.1913594996679784E-4</v>
      </c>
      <c r="CV219" s="2">
        <f t="shared" si="77"/>
        <v>2.3357173266872477E-3</v>
      </c>
      <c r="CW219">
        <v>52</v>
      </c>
      <c r="CX219">
        <v>98</v>
      </c>
      <c r="CY219">
        <v>40</v>
      </c>
      <c r="CZ219">
        <v>5</v>
      </c>
      <c r="DA219">
        <v>0</v>
      </c>
      <c r="DB219">
        <v>1</v>
      </c>
      <c r="DC219">
        <v>45</v>
      </c>
      <c r="DD219">
        <v>0</v>
      </c>
      <c r="DE219">
        <v>0</v>
      </c>
      <c r="DF219">
        <v>3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707</v>
      </c>
      <c r="EF219">
        <v>94.190002441406236</v>
      </c>
      <c r="EG219">
        <v>94</v>
      </c>
      <c r="EH219">
        <v>94.730003356933594</v>
      </c>
      <c r="EI219">
        <v>93.760002136230483</v>
      </c>
      <c r="EJ219">
        <v>94.010002136230483</v>
      </c>
      <c r="EK219" s="2">
        <f t="shared" si="78"/>
        <v>-2.0213025681514729E-3</v>
      </c>
      <c r="EL219" s="2">
        <f t="shared" si="79"/>
        <v>7.7061472718734647E-3</v>
      </c>
      <c r="EM219" s="2">
        <f t="shared" si="80"/>
        <v>2.5531687635055311E-3</v>
      </c>
      <c r="EN219" s="2">
        <f t="shared" si="81"/>
        <v>2.6592915042988885E-3</v>
      </c>
      <c r="EO219">
        <v>116</v>
      </c>
      <c r="EP219">
        <v>57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48</v>
      </c>
      <c r="EY219">
        <v>1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240</v>
      </c>
      <c r="FX219">
        <v>94.010002136230483</v>
      </c>
      <c r="FY219">
        <v>93.470001220703125</v>
      </c>
      <c r="FZ219">
        <v>94.709999084472656</v>
      </c>
      <c r="GA219">
        <v>93.379997253417969</v>
      </c>
      <c r="GB219">
        <v>94.610000610351563</v>
      </c>
      <c r="GC219">
        <v>564</v>
      </c>
      <c r="GD219">
        <v>249</v>
      </c>
      <c r="GE219">
        <v>368</v>
      </c>
      <c r="GF219">
        <v>52</v>
      </c>
      <c r="GG219">
        <v>0</v>
      </c>
      <c r="GH219">
        <v>183</v>
      </c>
      <c r="GI219">
        <v>0</v>
      </c>
      <c r="GJ219">
        <v>5</v>
      </c>
      <c r="GK219">
        <v>2</v>
      </c>
      <c r="GL219">
        <v>113</v>
      </c>
      <c r="GM219">
        <v>0</v>
      </c>
      <c r="GN219">
        <v>0</v>
      </c>
      <c r="GO219">
        <v>1</v>
      </c>
      <c r="GP219">
        <v>0</v>
      </c>
      <c r="GQ219">
        <v>1</v>
      </c>
      <c r="GR219">
        <v>0</v>
      </c>
      <c r="GS219">
        <v>1</v>
      </c>
      <c r="GT219">
        <v>0</v>
      </c>
      <c r="GU219">
        <v>0</v>
      </c>
      <c r="GV219">
        <v>0</v>
      </c>
      <c r="GW219">
        <v>2</v>
      </c>
      <c r="GX219" t="s">
        <v>218</v>
      </c>
      <c r="GY219">
        <v>4860968</v>
      </c>
      <c r="GZ219">
        <v>5703385</v>
      </c>
      <c r="HA219">
        <v>0.25600000000000001</v>
      </c>
      <c r="HB219">
        <v>1.177</v>
      </c>
      <c r="HC219">
        <v>1.4</v>
      </c>
      <c r="HD219">
        <v>2.04</v>
      </c>
      <c r="HE219">
        <v>0.86099999999999999</v>
      </c>
      <c r="HF219" s="2">
        <f t="shared" si="82"/>
        <v>-5.7772644535682982E-3</v>
      </c>
      <c r="HG219" s="2">
        <f t="shared" si="83"/>
        <v>1.3092576029523184E-2</v>
      </c>
      <c r="HH219" s="2">
        <f t="shared" si="84"/>
        <v>9.6291822092353652E-4</v>
      </c>
      <c r="HI219" s="2">
        <f t="shared" si="85"/>
        <v>1.300077527743948E-2</v>
      </c>
      <c r="HJ219" s="3">
        <f t="shared" si="86"/>
        <v>94.69376431816481</v>
      </c>
      <c r="HK219" t="str">
        <f t="shared" si="87"/>
        <v>PM</v>
      </c>
    </row>
    <row r="220" spans="1:219" x14ac:dyDescent="0.25">
      <c r="A220">
        <v>211</v>
      </c>
      <c r="B220" t="s">
        <v>849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</v>
      </c>
      <c r="Y220">
        <v>0</v>
      </c>
      <c r="Z220">
        <v>157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0</v>
      </c>
      <c r="AP220">
        <v>0</v>
      </c>
      <c r="AQ220">
        <v>1</v>
      </c>
      <c r="AR220">
        <v>1</v>
      </c>
      <c r="AS220">
        <v>0</v>
      </c>
      <c r="AT220">
        <v>0</v>
      </c>
      <c r="AU220" t="s">
        <v>708</v>
      </c>
      <c r="AV220">
        <v>24.149999618530281</v>
      </c>
      <c r="AW220">
        <v>24.20000076293945</v>
      </c>
      <c r="AX220">
        <v>24.430000305175781</v>
      </c>
      <c r="AY220">
        <v>24.079999923706051</v>
      </c>
      <c r="AZ220">
        <v>24.29000091552734</v>
      </c>
      <c r="BA220" s="2">
        <f t="shared" si="70"/>
        <v>2.0661629269757009E-3</v>
      </c>
      <c r="BB220" s="2">
        <f t="shared" si="71"/>
        <v>9.4146352584204562E-3</v>
      </c>
      <c r="BC220" s="2">
        <f t="shared" si="72"/>
        <v>4.9587122086860447E-3</v>
      </c>
      <c r="BD220" s="2">
        <f t="shared" si="73"/>
        <v>8.6455736478397993E-3</v>
      </c>
      <c r="BE220">
        <v>73</v>
      </c>
      <c r="BF220">
        <v>42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25</v>
      </c>
      <c r="BO220">
        <v>6</v>
      </c>
      <c r="BP220">
        <v>8</v>
      </c>
      <c r="BQ220">
        <v>7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325</v>
      </c>
      <c r="CN220">
        <v>24.29000091552734</v>
      </c>
      <c r="CO220">
        <v>24.329999923706051</v>
      </c>
      <c r="CP220">
        <v>24.809999465942379</v>
      </c>
      <c r="CQ220">
        <v>24.190000534057621</v>
      </c>
      <c r="CR220">
        <v>24.770000457763668</v>
      </c>
      <c r="CS220" s="2">
        <f t="shared" si="74"/>
        <v>1.6440200700427177E-3</v>
      </c>
      <c r="CT220" s="2">
        <f t="shared" si="75"/>
        <v>1.9347019450574376E-2</v>
      </c>
      <c r="CU220" s="2">
        <f t="shared" si="76"/>
        <v>5.7541878375437783E-3</v>
      </c>
      <c r="CV220" s="2">
        <f t="shared" si="77"/>
        <v>2.3415418368482821E-2</v>
      </c>
      <c r="CW220">
        <v>38</v>
      </c>
      <c r="CX220">
        <v>44</v>
      </c>
      <c r="CY220">
        <v>38</v>
      </c>
      <c r="CZ220">
        <v>26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6</v>
      </c>
      <c r="DG220">
        <v>3</v>
      </c>
      <c r="DH220">
        <v>12</v>
      </c>
      <c r="DI220">
        <v>2</v>
      </c>
      <c r="DJ220">
        <v>2</v>
      </c>
      <c r="DK220">
        <v>1</v>
      </c>
      <c r="DL220">
        <v>25</v>
      </c>
      <c r="DM220">
        <v>0</v>
      </c>
      <c r="DN220">
        <v>0</v>
      </c>
      <c r="DO220">
        <v>25</v>
      </c>
      <c r="DP220">
        <v>0</v>
      </c>
      <c r="DQ220">
        <v>2</v>
      </c>
      <c r="DR220">
        <v>2</v>
      </c>
      <c r="DS220">
        <v>1</v>
      </c>
      <c r="DT220">
        <v>0</v>
      </c>
      <c r="DU220">
        <v>1</v>
      </c>
      <c r="DV220">
        <v>1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850</v>
      </c>
      <c r="EF220">
        <v>24.770000457763668</v>
      </c>
      <c r="EG220">
        <v>24.680000305175781</v>
      </c>
      <c r="EH220">
        <v>24.85000038146973</v>
      </c>
      <c r="EI220">
        <v>24.45000076293945</v>
      </c>
      <c r="EJ220">
        <v>24.54000091552734</v>
      </c>
      <c r="EK220" s="2">
        <f t="shared" si="78"/>
        <v>-3.6466836091979538E-3</v>
      </c>
      <c r="EL220" s="2">
        <f t="shared" si="79"/>
        <v>6.8410492428288006E-3</v>
      </c>
      <c r="EM220" s="2">
        <f t="shared" si="80"/>
        <v>9.3192682087648304E-3</v>
      </c>
      <c r="EN220" s="2">
        <f t="shared" si="81"/>
        <v>3.6674877436921882E-3</v>
      </c>
      <c r="EO220">
        <v>31</v>
      </c>
      <c r="EP220">
        <v>20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22</v>
      </c>
      <c r="EY220">
        <v>22</v>
      </c>
      <c r="EZ220">
        <v>19</v>
      </c>
      <c r="FA220">
        <v>9</v>
      </c>
      <c r="FB220">
        <v>39</v>
      </c>
      <c r="FC220">
        <v>0</v>
      </c>
      <c r="FD220">
        <v>0</v>
      </c>
      <c r="FE220">
        <v>0</v>
      </c>
      <c r="FF220">
        <v>0</v>
      </c>
      <c r="FG220">
        <v>20</v>
      </c>
      <c r="FH220">
        <v>0</v>
      </c>
      <c r="FI220">
        <v>17</v>
      </c>
      <c r="FJ220">
        <v>0</v>
      </c>
      <c r="FK220">
        <v>1</v>
      </c>
      <c r="FL220">
        <v>0</v>
      </c>
      <c r="FM220">
        <v>1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315</v>
      </c>
      <c r="FX220">
        <v>24.54000091552734</v>
      </c>
      <c r="FY220">
        <v>24.579999923706051</v>
      </c>
      <c r="FZ220">
        <v>24.940000534057621</v>
      </c>
      <c r="GA220">
        <v>24.420000076293949</v>
      </c>
      <c r="GB220">
        <v>24.70000076293945</v>
      </c>
      <c r="GC220">
        <v>313</v>
      </c>
      <c r="GD220">
        <v>342</v>
      </c>
      <c r="GE220">
        <v>197</v>
      </c>
      <c r="GF220">
        <v>136</v>
      </c>
      <c r="GG220">
        <v>0</v>
      </c>
      <c r="GH220">
        <v>26</v>
      </c>
      <c r="GI220">
        <v>0</v>
      </c>
      <c r="GJ220">
        <v>26</v>
      </c>
      <c r="GK220">
        <v>0</v>
      </c>
      <c r="GL220">
        <v>198</v>
      </c>
      <c r="GM220">
        <v>0</v>
      </c>
      <c r="GN220">
        <v>41</v>
      </c>
      <c r="GO220">
        <v>2</v>
      </c>
      <c r="GP220">
        <v>2</v>
      </c>
      <c r="GQ220">
        <v>1</v>
      </c>
      <c r="GR220">
        <v>1</v>
      </c>
      <c r="GS220">
        <v>0</v>
      </c>
      <c r="GT220">
        <v>0</v>
      </c>
      <c r="GU220">
        <v>0</v>
      </c>
      <c r="GV220">
        <v>0</v>
      </c>
      <c r="GW220">
        <v>2</v>
      </c>
      <c r="GX220" t="s">
        <v>218</v>
      </c>
      <c r="GY220">
        <v>429322</v>
      </c>
      <c r="GZ220">
        <v>337171</v>
      </c>
      <c r="HA220">
        <v>0.68899999999999995</v>
      </c>
      <c r="HB220">
        <v>1.498</v>
      </c>
      <c r="HC220">
        <v>0.55000000000000004</v>
      </c>
      <c r="HD220">
        <v>2.19</v>
      </c>
      <c r="HE220">
        <v>0</v>
      </c>
      <c r="HF220" s="2">
        <f t="shared" si="82"/>
        <v>1.6272989545510486E-3</v>
      </c>
      <c r="HG220" s="2">
        <f t="shared" si="83"/>
        <v>1.443466730724241E-2</v>
      </c>
      <c r="HH220" s="2">
        <f t="shared" si="84"/>
        <v>6.5093510133736876E-3</v>
      </c>
      <c r="HI220" s="2">
        <f t="shared" si="85"/>
        <v>1.1336059837926071E-2</v>
      </c>
      <c r="HJ220" s="3">
        <f t="shared" si="86"/>
        <v>24.93480404501679</v>
      </c>
      <c r="HK220" t="str">
        <f t="shared" si="87"/>
        <v>PPC</v>
      </c>
    </row>
    <row r="221" spans="1:219" x14ac:dyDescent="0.25">
      <c r="A221">
        <v>212</v>
      </c>
      <c r="B221" t="s">
        <v>851</v>
      </c>
      <c r="C221">
        <v>10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7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4</v>
      </c>
      <c r="W221">
        <v>2</v>
      </c>
      <c r="X221">
        <v>0</v>
      </c>
      <c r="Y221">
        <v>5</v>
      </c>
      <c r="Z221">
        <v>179</v>
      </c>
      <c r="AA221">
        <v>0</v>
      </c>
      <c r="AB221">
        <v>0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10</v>
      </c>
      <c r="AN221">
        <v>2</v>
      </c>
      <c r="AO221">
        <v>0</v>
      </c>
      <c r="AP221">
        <v>0</v>
      </c>
      <c r="AQ221">
        <v>1</v>
      </c>
      <c r="AR221">
        <v>1</v>
      </c>
      <c r="AS221">
        <v>0</v>
      </c>
      <c r="AT221">
        <v>0</v>
      </c>
      <c r="AU221" t="s">
        <v>598</v>
      </c>
      <c r="AV221">
        <v>144.50999450683591</v>
      </c>
      <c r="AW221">
        <v>144.5</v>
      </c>
      <c r="AX221">
        <v>145.8699951171875</v>
      </c>
      <c r="AY221">
        <v>141.33000183105469</v>
      </c>
      <c r="AZ221">
        <v>143</v>
      </c>
      <c r="BA221" s="2">
        <f t="shared" si="70"/>
        <v>-6.9166137272702599E-5</v>
      </c>
      <c r="BB221" s="2">
        <f t="shared" si="71"/>
        <v>9.3918911568269259E-3</v>
      </c>
      <c r="BC221" s="2">
        <f t="shared" si="72"/>
        <v>2.1937703591317081E-2</v>
      </c>
      <c r="BD221" s="2">
        <f t="shared" si="73"/>
        <v>1.1678308873743437E-2</v>
      </c>
      <c r="BE221">
        <v>13</v>
      </c>
      <c r="BF221">
        <v>5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7</v>
      </c>
      <c r="BO221">
        <v>3</v>
      </c>
      <c r="BP221">
        <v>0</v>
      </c>
      <c r="BQ221">
        <v>3</v>
      </c>
      <c r="BR221">
        <v>162</v>
      </c>
      <c r="BS221">
        <v>0</v>
      </c>
      <c r="BT221">
        <v>0</v>
      </c>
      <c r="BU221">
        <v>0</v>
      </c>
      <c r="BV221">
        <v>0</v>
      </c>
      <c r="BW221">
        <v>6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0</v>
      </c>
      <c r="CD221">
        <v>0</v>
      </c>
      <c r="CE221">
        <v>18</v>
      </c>
      <c r="CF221">
        <v>6</v>
      </c>
      <c r="CG221">
        <v>0</v>
      </c>
      <c r="CH221">
        <v>0</v>
      </c>
      <c r="CI221">
        <v>1</v>
      </c>
      <c r="CJ221">
        <v>1</v>
      </c>
      <c r="CK221">
        <v>0</v>
      </c>
      <c r="CL221">
        <v>0</v>
      </c>
      <c r="CM221" t="s">
        <v>489</v>
      </c>
      <c r="CN221">
        <v>143</v>
      </c>
      <c r="CO221">
        <v>142.74000549316409</v>
      </c>
      <c r="CP221">
        <v>145</v>
      </c>
      <c r="CQ221">
        <v>141.88999938964841</v>
      </c>
      <c r="CR221">
        <v>144.69999694824219</v>
      </c>
      <c r="CS221" s="2">
        <f t="shared" si="74"/>
        <v>-1.8214550709707567E-3</v>
      </c>
      <c r="CT221" s="2">
        <f t="shared" si="75"/>
        <v>1.5586169012661411E-2</v>
      </c>
      <c r="CU221" s="2">
        <f t="shared" si="76"/>
        <v>5.9549255345684449E-3</v>
      </c>
      <c r="CV221" s="2">
        <f t="shared" si="77"/>
        <v>1.9419472134466487E-2</v>
      </c>
      <c r="CW221">
        <v>30</v>
      </c>
      <c r="CX221">
        <v>79</v>
      </c>
      <c r="CY221">
        <v>75</v>
      </c>
      <c r="CZ221">
        <v>1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1</v>
      </c>
      <c r="DI221">
        <v>1</v>
      </c>
      <c r="DJ221">
        <v>0</v>
      </c>
      <c r="DK221">
        <v>1</v>
      </c>
      <c r="DL221">
        <v>2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480</v>
      </c>
      <c r="EF221">
        <v>144.69999694824219</v>
      </c>
      <c r="EG221">
        <v>145.41999816894531</v>
      </c>
      <c r="EH221">
        <v>147.55999755859381</v>
      </c>
      <c r="EI221">
        <v>142.8999938964844</v>
      </c>
      <c r="EJ221">
        <v>145.0899963378906</v>
      </c>
      <c r="EK221" s="2">
        <f t="shared" si="78"/>
        <v>4.951184360947658E-3</v>
      </c>
      <c r="EL221" s="2">
        <f t="shared" si="79"/>
        <v>1.4502571327291713E-2</v>
      </c>
      <c r="EM221" s="2">
        <f t="shared" si="80"/>
        <v>1.7329145263316748E-2</v>
      </c>
      <c r="EN221" s="2">
        <f t="shared" si="81"/>
        <v>1.5094096744658003E-2</v>
      </c>
      <c r="EO221">
        <v>51</v>
      </c>
      <c r="EP221">
        <v>43</v>
      </c>
      <c r="EQ221">
        <v>17</v>
      </c>
      <c r="ER221">
        <v>0</v>
      </c>
      <c r="ES221">
        <v>0</v>
      </c>
      <c r="ET221">
        <v>1</v>
      </c>
      <c r="EU221">
        <v>17</v>
      </c>
      <c r="EV221">
        <v>0</v>
      </c>
      <c r="EW221">
        <v>0</v>
      </c>
      <c r="EX221">
        <v>21</v>
      </c>
      <c r="EY221">
        <v>19</v>
      </c>
      <c r="EZ221">
        <v>6</v>
      </c>
      <c r="FA221">
        <v>7</v>
      </c>
      <c r="FB221">
        <v>42</v>
      </c>
      <c r="FC221">
        <v>1</v>
      </c>
      <c r="FD221">
        <v>50</v>
      </c>
      <c r="FE221">
        <v>0</v>
      </c>
      <c r="FF221">
        <v>0</v>
      </c>
      <c r="FG221">
        <v>58</v>
      </c>
      <c r="FH221">
        <v>20</v>
      </c>
      <c r="FI221">
        <v>35</v>
      </c>
      <c r="FJ221">
        <v>35</v>
      </c>
      <c r="FK221">
        <v>1</v>
      </c>
      <c r="FL221">
        <v>1</v>
      </c>
      <c r="FM221">
        <v>2</v>
      </c>
      <c r="FN221">
        <v>1</v>
      </c>
      <c r="FO221">
        <v>5</v>
      </c>
      <c r="FP221">
        <v>0</v>
      </c>
      <c r="FQ221">
        <v>20</v>
      </c>
      <c r="FR221">
        <v>20</v>
      </c>
      <c r="FS221">
        <v>1</v>
      </c>
      <c r="FT221">
        <v>0</v>
      </c>
      <c r="FU221">
        <v>1</v>
      </c>
      <c r="FV221">
        <v>1</v>
      </c>
      <c r="FW221" t="s">
        <v>369</v>
      </c>
      <c r="FX221">
        <v>145.0899963378906</v>
      </c>
      <c r="FY221">
        <v>146.55000305175781</v>
      </c>
      <c r="FZ221">
        <v>147.72999572753909</v>
      </c>
      <c r="GA221">
        <v>145.1000061035156</v>
      </c>
      <c r="GB221">
        <v>146.44999694824219</v>
      </c>
      <c r="GC221">
        <v>323</v>
      </c>
      <c r="GD221">
        <v>462</v>
      </c>
      <c r="GE221">
        <v>296</v>
      </c>
      <c r="GF221">
        <v>97</v>
      </c>
      <c r="GG221">
        <v>0</v>
      </c>
      <c r="GH221">
        <v>1</v>
      </c>
      <c r="GI221">
        <v>0</v>
      </c>
      <c r="GJ221">
        <v>1</v>
      </c>
      <c r="GK221">
        <v>0</v>
      </c>
      <c r="GL221">
        <v>383</v>
      </c>
      <c r="GM221">
        <v>0</v>
      </c>
      <c r="GN221">
        <v>42</v>
      </c>
      <c r="GO221">
        <v>2</v>
      </c>
      <c r="GP221">
        <v>2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1</v>
      </c>
      <c r="GW221">
        <v>2</v>
      </c>
      <c r="GX221" t="s">
        <v>218</v>
      </c>
      <c r="GY221">
        <v>467004</v>
      </c>
      <c r="GZ221">
        <v>596957</v>
      </c>
      <c r="HA221">
        <v>0.47399999999999998</v>
      </c>
      <c r="HB221">
        <v>1.1679999999999999</v>
      </c>
      <c r="HC221">
        <v>1.02</v>
      </c>
      <c r="HD221">
        <v>1.64</v>
      </c>
      <c r="HE221">
        <v>1.2462001</v>
      </c>
      <c r="HF221" s="2">
        <f t="shared" si="82"/>
        <v>9.9625157520575325E-3</v>
      </c>
      <c r="HG221" s="2">
        <f t="shared" si="83"/>
        <v>7.9874954979187729E-3</v>
      </c>
      <c r="HH221" s="2">
        <f t="shared" si="84"/>
        <v>9.8942130197712252E-3</v>
      </c>
      <c r="HI221" s="2">
        <f t="shared" si="85"/>
        <v>9.2181008730488623E-3</v>
      </c>
      <c r="HJ221" s="3">
        <f t="shared" si="86"/>
        <v>147.72057054135371</v>
      </c>
      <c r="HK221" t="str">
        <f t="shared" si="87"/>
        <v>PII</v>
      </c>
    </row>
    <row r="222" spans="1:219" x14ac:dyDescent="0.25">
      <c r="A222">
        <v>213</v>
      </c>
      <c r="B222" t="s">
        <v>852</v>
      </c>
      <c r="C222">
        <v>9</v>
      </c>
      <c r="D222">
        <v>1</v>
      </c>
      <c r="E222">
        <v>5</v>
      </c>
      <c r="F222">
        <v>1</v>
      </c>
      <c r="G222" t="s">
        <v>218</v>
      </c>
      <c r="H222" t="s">
        <v>218</v>
      </c>
      <c r="I222">
        <v>5</v>
      </c>
      <c r="J222">
        <v>1</v>
      </c>
      <c r="K222" t="s">
        <v>218</v>
      </c>
      <c r="L222" t="s">
        <v>218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18</v>
      </c>
      <c r="W222">
        <v>43</v>
      </c>
      <c r="X222">
        <v>34</v>
      </c>
      <c r="Y222">
        <v>22</v>
      </c>
      <c r="Z222">
        <v>68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 t="s">
        <v>853</v>
      </c>
      <c r="AV222">
        <v>50.689998626708977</v>
      </c>
      <c r="AW222">
        <v>50.740001678466797</v>
      </c>
      <c r="AX222">
        <v>51.5</v>
      </c>
      <c r="AY222">
        <v>50.599998474121087</v>
      </c>
      <c r="AZ222">
        <v>51.459999084472663</v>
      </c>
      <c r="BA222" s="2">
        <f t="shared" si="70"/>
        <v>9.8547595789777453E-4</v>
      </c>
      <c r="BB222" s="2">
        <f t="shared" si="71"/>
        <v>1.4757248961809744E-2</v>
      </c>
      <c r="BC222" s="2">
        <f t="shared" si="72"/>
        <v>2.7592274283492202E-3</v>
      </c>
      <c r="BD222" s="2">
        <f t="shared" si="73"/>
        <v>1.6712021485656647E-2</v>
      </c>
      <c r="BE222">
        <v>8</v>
      </c>
      <c r="BF222">
        <v>118</v>
      </c>
      <c r="BG222">
        <v>45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563</v>
      </c>
      <c r="CN222">
        <v>51.459999084472663</v>
      </c>
      <c r="CO222">
        <v>51.509998321533203</v>
      </c>
      <c r="CP222">
        <v>51.599998474121087</v>
      </c>
      <c r="CQ222">
        <v>50.580001831054688</v>
      </c>
      <c r="CR222">
        <v>51.180000305175781</v>
      </c>
      <c r="CS222" s="2">
        <f t="shared" si="74"/>
        <v>9.7067052397159514E-4</v>
      </c>
      <c r="CT222" s="2">
        <f t="shared" si="75"/>
        <v>1.7441890552191142E-3</v>
      </c>
      <c r="CU222" s="2">
        <f t="shared" si="76"/>
        <v>1.8054679106633609E-2</v>
      </c>
      <c r="CV222" s="2">
        <f t="shared" si="77"/>
        <v>1.1723299541684717E-2</v>
      </c>
      <c r="CW222">
        <v>4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</v>
      </c>
      <c r="DG222">
        <v>0</v>
      </c>
      <c r="DH222">
        <v>1</v>
      </c>
      <c r="DI222">
        <v>3</v>
      </c>
      <c r="DJ222">
        <v>185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4</v>
      </c>
      <c r="DX222">
        <v>0</v>
      </c>
      <c r="DY222">
        <v>1</v>
      </c>
      <c r="DZ222">
        <v>0</v>
      </c>
      <c r="EA222">
        <v>2</v>
      </c>
      <c r="EB222">
        <v>0</v>
      </c>
      <c r="EC222">
        <v>1</v>
      </c>
      <c r="ED222">
        <v>0</v>
      </c>
      <c r="EE222" t="s">
        <v>378</v>
      </c>
      <c r="EF222">
        <v>51.180000305175781</v>
      </c>
      <c r="EG222">
        <v>51.200000762939453</v>
      </c>
      <c r="EH222">
        <v>51.340000152587891</v>
      </c>
      <c r="EI222">
        <v>50.650001525878913</v>
      </c>
      <c r="EJ222">
        <v>50.669998168945313</v>
      </c>
      <c r="EK222" s="2">
        <f t="shared" si="78"/>
        <v>3.9063393487581699E-4</v>
      </c>
      <c r="EL222" s="2">
        <f t="shared" si="79"/>
        <v>2.7269066854761492E-3</v>
      </c>
      <c r="EM222" s="2">
        <f t="shared" si="80"/>
        <v>1.074217243876785E-2</v>
      </c>
      <c r="EN222" s="2">
        <f t="shared" si="81"/>
        <v>3.946446376359436E-4</v>
      </c>
      <c r="EO222">
        <v>35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73</v>
      </c>
      <c r="EY222">
        <v>10</v>
      </c>
      <c r="EZ222">
        <v>6</v>
      </c>
      <c r="FA222">
        <v>10</v>
      </c>
      <c r="FB222">
        <v>59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43</v>
      </c>
      <c r="FP222">
        <v>0</v>
      </c>
      <c r="FQ222">
        <v>0</v>
      </c>
      <c r="FR222">
        <v>0</v>
      </c>
      <c r="FS222">
        <v>1</v>
      </c>
      <c r="FT222">
        <v>0</v>
      </c>
      <c r="FU222">
        <v>0</v>
      </c>
      <c r="FV222">
        <v>0</v>
      </c>
      <c r="FW222" t="s">
        <v>578</v>
      </c>
      <c r="FX222">
        <v>50.669998168945313</v>
      </c>
      <c r="FY222">
        <v>50.709999084472663</v>
      </c>
      <c r="FZ222">
        <v>50.869998931884773</v>
      </c>
      <c r="GA222">
        <v>50.220001220703118</v>
      </c>
      <c r="GB222">
        <v>50.659999847412109</v>
      </c>
      <c r="GC222">
        <v>211</v>
      </c>
      <c r="GD222">
        <v>534</v>
      </c>
      <c r="GE222">
        <v>39</v>
      </c>
      <c r="GF222">
        <v>348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312</v>
      </c>
      <c r="GM222">
        <v>0</v>
      </c>
      <c r="GN222">
        <v>244</v>
      </c>
      <c r="GO222">
        <v>0</v>
      </c>
      <c r="GP222">
        <v>0</v>
      </c>
      <c r="GQ222">
        <v>0</v>
      </c>
      <c r="GR222">
        <v>0</v>
      </c>
      <c r="GS222">
        <v>1</v>
      </c>
      <c r="GT222">
        <v>1</v>
      </c>
      <c r="GU222">
        <v>0</v>
      </c>
      <c r="GV222">
        <v>0</v>
      </c>
      <c r="GW222">
        <v>2.5</v>
      </c>
      <c r="GX222" t="s">
        <v>218</v>
      </c>
      <c r="GY222">
        <v>373403</v>
      </c>
      <c r="GZ222">
        <v>457300</v>
      </c>
      <c r="HA222">
        <v>0.64800000000000002</v>
      </c>
      <c r="HB222">
        <v>0.88500000000000001</v>
      </c>
      <c r="HC222">
        <v>1.49</v>
      </c>
      <c r="HD222">
        <v>1.07</v>
      </c>
      <c r="HE222">
        <v>0.92149999999999999</v>
      </c>
      <c r="HF222" s="2">
        <f t="shared" si="82"/>
        <v>7.8881712186029684E-4</v>
      </c>
      <c r="HG222" s="2">
        <f t="shared" si="83"/>
        <v>3.1452693291059708E-3</v>
      </c>
      <c r="HH222" s="2">
        <f t="shared" si="84"/>
        <v>9.6627464526928275E-3</v>
      </c>
      <c r="HI222" s="2">
        <f t="shared" si="85"/>
        <v>8.6853262541307652E-3</v>
      </c>
      <c r="HJ222" s="3">
        <f t="shared" si="86"/>
        <v>50.86949568927205</v>
      </c>
      <c r="HK222" t="str">
        <f t="shared" si="87"/>
        <v>POR</v>
      </c>
    </row>
    <row r="223" spans="1:219" x14ac:dyDescent="0.25">
      <c r="A223">
        <v>214</v>
      </c>
      <c r="B223" t="s">
        <v>854</v>
      </c>
      <c r="C223">
        <v>10</v>
      </c>
      <c r="D223">
        <v>1</v>
      </c>
      <c r="E223">
        <v>5</v>
      </c>
      <c r="F223">
        <v>1</v>
      </c>
      <c r="G223" t="s">
        <v>218</v>
      </c>
      <c r="H223" t="s">
        <v>218</v>
      </c>
      <c r="I223">
        <v>5</v>
      </c>
      <c r="J223">
        <v>1</v>
      </c>
      <c r="K223" t="s">
        <v>218</v>
      </c>
      <c r="L223" t="s">
        <v>218</v>
      </c>
      <c r="M223">
        <v>33</v>
      </c>
      <c r="N223">
        <v>47</v>
      </c>
      <c r="O223">
        <v>8</v>
      </c>
      <c r="P223">
        <v>0</v>
      </c>
      <c r="Q223">
        <v>0</v>
      </c>
      <c r="R223">
        <v>1</v>
      </c>
      <c r="S223">
        <v>8</v>
      </c>
      <c r="T223">
        <v>0</v>
      </c>
      <c r="U223">
        <v>0</v>
      </c>
      <c r="V223">
        <v>20</v>
      </c>
      <c r="W223">
        <v>6</v>
      </c>
      <c r="X223">
        <v>6</v>
      </c>
      <c r="Y223">
        <v>3</v>
      </c>
      <c r="Z223">
        <v>20</v>
      </c>
      <c r="AA223">
        <v>1</v>
      </c>
      <c r="AB223">
        <v>2</v>
      </c>
      <c r="AC223">
        <v>0</v>
      </c>
      <c r="AD223">
        <v>0</v>
      </c>
      <c r="AE223">
        <v>55</v>
      </c>
      <c r="AF223">
        <v>8</v>
      </c>
      <c r="AG223">
        <v>0</v>
      </c>
      <c r="AH223">
        <v>0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307</v>
      </c>
      <c r="AV223">
        <v>160.80000305175781</v>
      </c>
      <c r="AW223">
        <v>160.6000061035156</v>
      </c>
      <c r="AX223">
        <v>160.6000061035156</v>
      </c>
      <c r="AY223">
        <v>156.38999938964841</v>
      </c>
      <c r="AZ223">
        <v>157.8500061035156</v>
      </c>
      <c r="BA223" s="2">
        <f t="shared" si="70"/>
        <v>-1.2453109628980386E-3</v>
      </c>
      <c r="BB223" s="2">
        <f t="shared" si="71"/>
        <v>0</v>
      </c>
      <c r="BC223" s="2">
        <f t="shared" si="72"/>
        <v>2.621423757078567E-2</v>
      </c>
      <c r="BD223" s="2">
        <f t="shared" si="73"/>
        <v>9.2493294736379905E-3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1</v>
      </c>
      <c r="BR223">
        <v>140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</v>
      </c>
      <c r="CF223">
        <v>0</v>
      </c>
      <c r="CG223">
        <v>0</v>
      </c>
      <c r="CH223">
        <v>0</v>
      </c>
      <c r="CI223">
        <v>1</v>
      </c>
      <c r="CJ223">
        <v>0</v>
      </c>
      <c r="CK223">
        <v>0</v>
      </c>
      <c r="CL223">
        <v>0</v>
      </c>
      <c r="CM223" t="s">
        <v>855</v>
      </c>
      <c r="CN223">
        <v>157.8500061035156</v>
      </c>
      <c r="CO223">
        <v>158.03999328613281</v>
      </c>
      <c r="CP223">
        <v>161.3699951171875</v>
      </c>
      <c r="CQ223">
        <v>157.11000061035159</v>
      </c>
      <c r="CR223">
        <v>161.07000732421881</v>
      </c>
      <c r="CS223" s="2">
        <f t="shared" si="74"/>
        <v>1.2021462331578414E-3</v>
      </c>
      <c r="CT223" s="2">
        <f t="shared" si="75"/>
        <v>2.0635817883221885E-2</v>
      </c>
      <c r="CU223" s="2">
        <f t="shared" si="76"/>
        <v>5.8845400866188724E-3</v>
      </c>
      <c r="CV223" s="2">
        <f t="shared" si="77"/>
        <v>2.4585624472569179E-2</v>
      </c>
      <c r="CW223">
        <v>4</v>
      </c>
      <c r="CX223">
        <v>5</v>
      </c>
      <c r="CY223">
        <v>24</v>
      </c>
      <c r="CZ223">
        <v>59</v>
      </c>
      <c r="DA223">
        <v>4</v>
      </c>
      <c r="DB223">
        <v>0</v>
      </c>
      <c r="DC223">
        <v>0</v>
      </c>
      <c r="DD223">
        <v>0</v>
      </c>
      <c r="DE223">
        <v>0</v>
      </c>
      <c r="DF223">
        <v>3</v>
      </c>
      <c r="DG223">
        <v>0</v>
      </c>
      <c r="DH223">
        <v>0</v>
      </c>
      <c r="DI223">
        <v>0</v>
      </c>
      <c r="DJ223">
        <v>1</v>
      </c>
      <c r="DK223">
        <v>1</v>
      </c>
      <c r="DL223">
        <v>4</v>
      </c>
      <c r="DM223">
        <v>1</v>
      </c>
      <c r="DN223">
        <v>4</v>
      </c>
      <c r="DO223">
        <v>0</v>
      </c>
      <c r="DP223">
        <v>0</v>
      </c>
      <c r="DQ223">
        <v>1</v>
      </c>
      <c r="DR223">
        <v>1</v>
      </c>
      <c r="DS223">
        <v>0</v>
      </c>
      <c r="DT223">
        <v>0</v>
      </c>
      <c r="DU223">
        <v>1</v>
      </c>
      <c r="DV223">
        <v>1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856</v>
      </c>
      <c r="EF223">
        <v>161.07000732421881</v>
      </c>
      <c r="EG223">
        <v>160.16999816894531</v>
      </c>
      <c r="EH223">
        <v>160.75</v>
      </c>
      <c r="EI223">
        <v>156.69999694824219</v>
      </c>
      <c r="EJ223">
        <v>157.69999694824219</v>
      </c>
      <c r="EK223" s="2">
        <f t="shared" si="78"/>
        <v>-5.6190870048220543E-3</v>
      </c>
      <c r="EL223" s="2">
        <f t="shared" si="79"/>
        <v>3.6080984824552464E-3</v>
      </c>
      <c r="EM223" s="2">
        <f t="shared" si="80"/>
        <v>2.1664489357382744E-2</v>
      </c>
      <c r="EN223" s="2">
        <f t="shared" si="81"/>
        <v>6.3411542127562726E-3</v>
      </c>
      <c r="EO223">
        <v>1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1</v>
      </c>
      <c r="EY223">
        <v>0</v>
      </c>
      <c r="EZ223">
        <v>0</v>
      </c>
      <c r="FA223">
        <v>2</v>
      </c>
      <c r="FB223">
        <v>118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1</v>
      </c>
      <c r="FP223">
        <v>0</v>
      </c>
      <c r="FQ223">
        <v>0</v>
      </c>
      <c r="FR223">
        <v>0</v>
      </c>
      <c r="FS223">
        <v>1</v>
      </c>
      <c r="FT223">
        <v>0</v>
      </c>
      <c r="FU223">
        <v>0</v>
      </c>
      <c r="FV223">
        <v>0</v>
      </c>
      <c r="FW223" t="s">
        <v>857</v>
      </c>
      <c r="FX223">
        <v>157.69999694824219</v>
      </c>
      <c r="FY223">
        <v>157.96000671386719</v>
      </c>
      <c r="FZ223">
        <v>160.77000427246091</v>
      </c>
      <c r="GA223">
        <v>157.80000305175781</v>
      </c>
      <c r="GB223">
        <v>160.13999938964841</v>
      </c>
      <c r="GC223">
        <v>185</v>
      </c>
      <c r="GD223">
        <v>322</v>
      </c>
      <c r="GE223">
        <v>97</v>
      </c>
      <c r="GF223">
        <v>125</v>
      </c>
      <c r="GG223">
        <v>0</v>
      </c>
      <c r="GH223">
        <v>63</v>
      </c>
      <c r="GI223">
        <v>0</v>
      </c>
      <c r="GJ223">
        <v>63</v>
      </c>
      <c r="GK223">
        <v>4</v>
      </c>
      <c r="GL223">
        <v>279</v>
      </c>
      <c r="GM223">
        <v>4</v>
      </c>
      <c r="GN223">
        <v>119</v>
      </c>
      <c r="GO223">
        <v>1</v>
      </c>
      <c r="GP223">
        <v>1</v>
      </c>
      <c r="GQ223">
        <v>1</v>
      </c>
      <c r="GR223">
        <v>1</v>
      </c>
      <c r="GS223">
        <v>0</v>
      </c>
      <c r="GT223">
        <v>0</v>
      </c>
      <c r="GU223">
        <v>0</v>
      </c>
      <c r="GV223">
        <v>0</v>
      </c>
      <c r="GW223">
        <v>2.5</v>
      </c>
      <c r="GX223" t="s">
        <v>218</v>
      </c>
      <c r="GY223">
        <v>123941</v>
      </c>
      <c r="GZ223">
        <v>126285</v>
      </c>
      <c r="HA223">
        <v>0.55600000000000005</v>
      </c>
      <c r="HB223">
        <v>3.4089999999999998</v>
      </c>
      <c r="HC223">
        <v>1.07</v>
      </c>
      <c r="HD223">
        <v>1.86</v>
      </c>
      <c r="HE223">
        <v>0.16719999999999999</v>
      </c>
      <c r="HF223" s="2">
        <f t="shared" si="82"/>
        <v>1.6460480790937426E-3</v>
      </c>
      <c r="HG223" s="2">
        <f t="shared" si="83"/>
        <v>1.7478369620688383E-2</v>
      </c>
      <c r="HH223" s="2">
        <f t="shared" si="84"/>
        <v>1.0129378026629832E-3</v>
      </c>
      <c r="HI223" s="2">
        <f t="shared" si="85"/>
        <v>1.461219149999482E-2</v>
      </c>
      <c r="HJ223" s="3">
        <f t="shared" si="86"/>
        <v>160.72089009649858</v>
      </c>
      <c r="HK223" t="str">
        <f t="shared" si="87"/>
        <v>PRI</v>
      </c>
    </row>
    <row r="224" spans="1:219" x14ac:dyDescent="0.25">
      <c r="A224">
        <v>215</v>
      </c>
      <c r="B224" t="s">
        <v>858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2</v>
      </c>
      <c r="X224">
        <v>6</v>
      </c>
      <c r="Y224">
        <v>10</v>
      </c>
      <c r="Z224">
        <v>156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 t="s">
        <v>441</v>
      </c>
      <c r="AV224">
        <v>45.099998474121087</v>
      </c>
      <c r="AW224">
        <v>45.159999847412109</v>
      </c>
      <c r="AX224">
        <v>45.310001373291023</v>
      </c>
      <c r="AY224">
        <v>44.439998626708977</v>
      </c>
      <c r="AZ224">
        <v>44.540000915527337</v>
      </c>
      <c r="BA224" s="2">
        <f t="shared" si="70"/>
        <v>1.3286398027847479E-3</v>
      </c>
      <c r="BB224" s="2">
        <f t="shared" si="71"/>
        <v>3.3105610534661656E-3</v>
      </c>
      <c r="BC224" s="2">
        <f t="shared" si="72"/>
        <v>1.5943339750573382E-2</v>
      </c>
      <c r="BD224" s="2">
        <f t="shared" si="73"/>
        <v>2.2452242200896588E-3</v>
      </c>
      <c r="BE224">
        <v>19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19</v>
      </c>
      <c r="BO224">
        <v>7</v>
      </c>
      <c r="BP224">
        <v>14</v>
      </c>
      <c r="BQ224">
        <v>6</v>
      </c>
      <c r="BR224">
        <v>120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21</v>
      </c>
      <c r="CF224">
        <v>0</v>
      </c>
      <c r="CG224">
        <v>9</v>
      </c>
      <c r="CH224">
        <v>0</v>
      </c>
      <c r="CI224">
        <v>2</v>
      </c>
      <c r="CJ224">
        <v>0</v>
      </c>
      <c r="CK224">
        <v>1</v>
      </c>
      <c r="CL224">
        <v>0</v>
      </c>
      <c r="CM224" t="s">
        <v>859</v>
      </c>
      <c r="CN224">
        <v>44.540000915527337</v>
      </c>
      <c r="CO224">
        <v>44.560001373291023</v>
      </c>
      <c r="CP224">
        <v>45.830001831054688</v>
      </c>
      <c r="CQ224">
        <v>44.069999694824219</v>
      </c>
      <c r="CR224">
        <v>45.259998321533203</v>
      </c>
      <c r="CS224" s="2">
        <f t="shared" si="74"/>
        <v>4.4884329325167727E-4</v>
      </c>
      <c r="CT224" s="2">
        <f t="shared" si="75"/>
        <v>2.7711115143423504E-2</v>
      </c>
      <c r="CU224" s="2">
        <f t="shared" si="76"/>
        <v>1.099644666439592E-2</v>
      </c>
      <c r="CV224" s="2">
        <f t="shared" si="77"/>
        <v>2.6292502669908902E-2</v>
      </c>
      <c r="CW224">
        <v>33</v>
      </c>
      <c r="CX224">
        <v>21</v>
      </c>
      <c r="CY224">
        <v>50</v>
      </c>
      <c r="CZ224">
        <v>17</v>
      </c>
      <c r="DA224">
        <v>27</v>
      </c>
      <c r="DB224">
        <v>0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1</v>
      </c>
      <c r="DI224">
        <v>0</v>
      </c>
      <c r="DJ224">
        <v>4</v>
      </c>
      <c r="DK224">
        <v>1</v>
      </c>
      <c r="DL224">
        <v>6</v>
      </c>
      <c r="DM224">
        <v>1</v>
      </c>
      <c r="DN224">
        <v>6</v>
      </c>
      <c r="DO224">
        <v>0</v>
      </c>
      <c r="DP224">
        <v>0</v>
      </c>
      <c r="DQ224">
        <v>4</v>
      </c>
      <c r="DR224">
        <v>4</v>
      </c>
      <c r="DS224">
        <v>0</v>
      </c>
      <c r="DT224">
        <v>0</v>
      </c>
      <c r="DU224">
        <v>1</v>
      </c>
      <c r="DV224">
        <v>1</v>
      </c>
      <c r="DW224">
        <v>1</v>
      </c>
      <c r="DX224">
        <v>0</v>
      </c>
      <c r="DY224">
        <v>1</v>
      </c>
      <c r="DZ224">
        <v>1</v>
      </c>
      <c r="EA224">
        <v>1</v>
      </c>
      <c r="EB224">
        <v>0</v>
      </c>
      <c r="EC224">
        <v>1</v>
      </c>
      <c r="ED224">
        <v>1</v>
      </c>
      <c r="EE224" t="s">
        <v>231</v>
      </c>
      <c r="EF224">
        <v>45.259998321533203</v>
      </c>
      <c r="EG224">
        <v>45.400001525878913</v>
      </c>
      <c r="EH224">
        <v>47.130001068115227</v>
      </c>
      <c r="EI224">
        <v>45.119998931884773</v>
      </c>
      <c r="EJ224">
        <v>46.849998474121087</v>
      </c>
      <c r="EK224" s="2">
        <f t="shared" si="78"/>
        <v>3.083770917186146E-3</v>
      </c>
      <c r="EL224" s="2">
        <f t="shared" si="79"/>
        <v>3.6706970147019735E-2</v>
      </c>
      <c r="EM224" s="2">
        <f t="shared" si="80"/>
        <v>6.1674578102058897E-3</v>
      </c>
      <c r="EN224" s="2">
        <f t="shared" si="81"/>
        <v>3.6926352157555131E-2</v>
      </c>
      <c r="EO224">
        <v>21</v>
      </c>
      <c r="EP224">
        <v>67</v>
      </c>
      <c r="EQ224">
        <v>18</v>
      </c>
      <c r="ER224">
        <v>13</v>
      </c>
      <c r="ES224">
        <v>40</v>
      </c>
      <c r="ET224">
        <v>0</v>
      </c>
      <c r="EU224">
        <v>0</v>
      </c>
      <c r="EV224">
        <v>0</v>
      </c>
      <c r="EW224">
        <v>0</v>
      </c>
      <c r="EX224">
        <v>4</v>
      </c>
      <c r="EY224">
        <v>0</v>
      </c>
      <c r="EZ224">
        <v>2</v>
      </c>
      <c r="FA224">
        <v>3</v>
      </c>
      <c r="FB224">
        <v>5</v>
      </c>
      <c r="FC224">
        <v>1</v>
      </c>
      <c r="FD224">
        <v>14</v>
      </c>
      <c r="FE224">
        <v>1</v>
      </c>
      <c r="FF224">
        <v>14</v>
      </c>
      <c r="FG224">
        <v>2</v>
      </c>
      <c r="FH224">
        <v>0</v>
      </c>
      <c r="FI224">
        <v>5</v>
      </c>
      <c r="FJ224">
        <v>5</v>
      </c>
      <c r="FK224">
        <v>1</v>
      </c>
      <c r="FL224">
        <v>0</v>
      </c>
      <c r="FM224">
        <v>1</v>
      </c>
      <c r="FN224">
        <v>1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860</v>
      </c>
      <c r="FX224">
        <v>46.849998474121087</v>
      </c>
      <c r="FY224">
        <v>46.849998474121087</v>
      </c>
      <c r="FZ224">
        <v>47.400001525878913</v>
      </c>
      <c r="GA224">
        <v>46.590000152587891</v>
      </c>
      <c r="GB224">
        <v>46.610000610351563</v>
      </c>
      <c r="GC224">
        <v>329</v>
      </c>
      <c r="GD224">
        <v>362</v>
      </c>
      <c r="GE224">
        <v>307</v>
      </c>
      <c r="GF224">
        <v>20</v>
      </c>
      <c r="GG224">
        <v>0</v>
      </c>
      <c r="GH224">
        <v>97</v>
      </c>
      <c r="GI224">
        <v>0</v>
      </c>
      <c r="GJ224">
        <v>97</v>
      </c>
      <c r="GK224">
        <v>20</v>
      </c>
      <c r="GL224">
        <v>285</v>
      </c>
      <c r="GM224">
        <v>20</v>
      </c>
      <c r="GN224">
        <v>9</v>
      </c>
      <c r="GO224">
        <v>2</v>
      </c>
      <c r="GP224">
        <v>2</v>
      </c>
      <c r="GQ224">
        <v>2</v>
      </c>
      <c r="GR224">
        <v>2</v>
      </c>
      <c r="GS224">
        <v>2</v>
      </c>
      <c r="GT224">
        <v>1</v>
      </c>
      <c r="GU224">
        <v>1</v>
      </c>
      <c r="GV224">
        <v>1</v>
      </c>
      <c r="GW224">
        <v>1.3</v>
      </c>
      <c r="GX224" t="s">
        <v>360</v>
      </c>
      <c r="GY224">
        <v>832866</v>
      </c>
      <c r="GZ224">
        <v>414457</v>
      </c>
      <c r="HA224">
        <v>0.81299999999999994</v>
      </c>
      <c r="HB224">
        <v>0.90100000000000002</v>
      </c>
      <c r="HC224">
        <v>1.27</v>
      </c>
      <c r="HD224">
        <v>2.88</v>
      </c>
      <c r="HE224">
        <v>0.39529999999999998</v>
      </c>
      <c r="HF224" s="2">
        <f t="shared" si="82"/>
        <v>0</v>
      </c>
      <c r="HG224" s="2">
        <f t="shared" si="83"/>
        <v>1.1603439536970073E-2</v>
      </c>
      <c r="HH224" s="2">
        <f t="shared" si="84"/>
        <v>5.549590821797179E-3</v>
      </c>
      <c r="HI224" s="2">
        <f t="shared" si="85"/>
        <v>4.2910228495529612E-4</v>
      </c>
      <c r="HJ224" s="3">
        <f t="shared" si="86"/>
        <v>47.393619598722694</v>
      </c>
      <c r="HK224" t="str">
        <f t="shared" si="87"/>
        <v>PRGS</v>
      </c>
    </row>
    <row r="225" spans="1:219" x14ac:dyDescent="0.25">
      <c r="A225">
        <v>216</v>
      </c>
      <c r="B225" t="s">
        <v>861</v>
      </c>
      <c r="C225">
        <v>9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108</v>
      </c>
      <c r="N225">
        <v>39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18</v>
      </c>
      <c r="W225">
        <v>9</v>
      </c>
      <c r="X225">
        <v>12</v>
      </c>
      <c r="Y225">
        <v>1</v>
      </c>
      <c r="Z225">
        <v>20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20</v>
      </c>
      <c r="AH225">
        <v>0</v>
      </c>
      <c r="AI225">
        <v>1</v>
      </c>
      <c r="AJ225">
        <v>0</v>
      </c>
      <c r="AK225">
        <v>1</v>
      </c>
      <c r="AL225">
        <v>0</v>
      </c>
      <c r="AM225">
        <v>4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 t="s">
        <v>744</v>
      </c>
      <c r="AV225">
        <v>99.290000915527344</v>
      </c>
      <c r="AW225">
        <v>99.389999389648438</v>
      </c>
      <c r="AX225">
        <v>100.55999755859381</v>
      </c>
      <c r="AY225">
        <v>99.199996948242202</v>
      </c>
      <c r="AZ225">
        <v>99.790000915527344</v>
      </c>
      <c r="BA225" s="2">
        <f t="shared" si="70"/>
        <v>1.0061220921137037E-3</v>
      </c>
      <c r="BB225" s="2">
        <f t="shared" si="71"/>
        <v>1.1634826942628407E-2</v>
      </c>
      <c r="BC225" s="2">
        <f t="shared" si="72"/>
        <v>1.9116857085524908E-3</v>
      </c>
      <c r="BD225" s="2">
        <f t="shared" si="73"/>
        <v>5.9124557758505336E-3</v>
      </c>
      <c r="BE225">
        <v>73</v>
      </c>
      <c r="BF225">
        <v>110</v>
      </c>
      <c r="BG225">
        <v>12</v>
      </c>
      <c r="BH225">
        <v>0</v>
      </c>
      <c r="BI225">
        <v>0</v>
      </c>
      <c r="BJ225">
        <v>1</v>
      </c>
      <c r="BK225">
        <v>12</v>
      </c>
      <c r="BL225">
        <v>0</v>
      </c>
      <c r="BM225">
        <v>0</v>
      </c>
      <c r="BN225">
        <v>7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6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713</v>
      </c>
      <c r="CN225">
        <v>99.790000915527344</v>
      </c>
      <c r="CO225">
        <v>100.370002746582</v>
      </c>
      <c r="CP225">
        <v>101.30999755859381</v>
      </c>
      <c r="CQ225">
        <v>100</v>
      </c>
      <c r="CR225">
        <v>101.2099990844727</v>
      </c>
      <c r="CS225" s="2">
        <f t="shared" si="74"/>
        <v>5.7786371942130099E-3</v>
      </c>
      <c r="CT225" s="2">
        <f t="shared" si="75"/>
        <v>9.2784012897458856E-3</v>
      </c>
      <c r="CU225" s="2">
        <f t="shared" si="76"/>
        <v>3.6863877299694314E-3</v>
      </c>
      <c r="CV225" s="2">
        <f t="shared" si="77"/>
        <v>1.1955331443712414E-2</v>
      </c>
      <c r="CW225">
        <v>64</v>
      </c>
      <c r="CX225">
        <v>130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11</v>
      </c>
      <c r="DG225">
        <v>1</v>
      </c>
      <c r="DH225">
        <v>1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569</v>
      </c>
      <c r="EF225">
        <v>101.2099990844727</v>
      </c>
      <c r="EG225">
        <v>100.73000335693359</v>
      </c>
      <c r="EH225">
        <v>100.9199981689453</v>
      </c>
      <c r="EI225">
        <v>99.519996643066406</v>
      </c>
      <c r="EJ225">
        <v>100.15000152587891</v>
      </c>
      <c r="EK225" s="2">
        <f t="shared" si="78"/>
        <v>-4.7651713644667471E-3</v>
      </c>
      <c r="EL225" s="2">
        <f t="shared" si="79"/>
        <v>1.8826279771987364E-3</v>
      </c>
      <c r="EM225" s="2">
        <f t="shared" si="80"/>
        <v>1.2012376387793511E-2</v>
      </c>
      <c r="EN225" s="2">
        <f t="shared" si="81"/>
        <v>6.290612812918539E-3</v>
      </c>
      <c r="EO225">
        <v>4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14</v>
      </c>
      <c r="EY225">
        <v>34</v>
      </c>
      <c r="EZ225">
        <v>30</v>
      </c>
      <c r="FA225">
        <v>16</v>
      </c>
      <c r="FB225">
        <v>100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5</v>
      </c>
      <c r="FP225">
        <v>0</v>
      </c>
      <c r="FQ225">
        <v>0</v>
      </c>
      <c r="FR225">
        <v>0</v>
      </c>
      <c r="FS225">
        <v>1</v>
      </c>
      <c r="FT225">
        <v>0</v>
      </c>
      <c r="FU225">
        <v>0</v>
      </c>
      <c r="FV225">
        <v>0</v>
      </c>
      <c r="FW225" t="s">
        <v>248</v>
      </c>
      <c r="FX225">
        <v>100.15000152587891</v>
      </c>
      <c r="FY225">
        <v>100.2600021362305</v>
      </c>
      <c r="FZ225">
        <v>101</v>
      </c>
      <c r="GA225">
        <v>99.94000244140625</v>
      </c>
      <c r="GB225">
        <v>100.7600021362305</v>
      </c>
      <c r="GC225">
        <v>540</v>
      </c>
      <c r="GD225">
        <v>274</v>
      </c>
      <c r="GE225">
        <v>198</v>
      </c>
      <c r="GF225">
        <v>207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120</v>
      </c>
      <c r="GM225">
        <v>0</v>
      </c>
      <c r="GN225">
        <v>100</v>
      </c>
      <c r="GO225">
        <v>1</v>
      </c>
      <c r="GP225">
        <v>0</v>
      </c>
      <c r="GQ225">
        <v>0</v>
      </c>
      <c r="GR225">
        <v>0</v>
      </c>
      <c r="GS225">
        <v>1</v>
      </c>
      <c r="GT225">
        <v>0</v>
      </c>
      <c r="GU225">
        <v>1</v>
      </c>
      <c r="GV225">
        <v>0</v>
      </c>
      <c r="GW225">
        <v>2.7</v>
      </c>
      <c r="GX225" t="s">
        <v>222</v>
      </c>
      <c r="GY225">
        <v>1621113</v>
      </c>
      <c r="GZ225">
        <v>2911157</v>
      </c>
      <c r="HA225">
        <v>0.317</v>
      </c>
      <c r="HB225">
        <v>0.432</v>
      </c>
      <c r="HC225">
        <v>-1.91</v>
      </c>
      <c r="HD225">
        <v>2.13</v>
      </c>
      <c r="HE225">
        <v>0.44550000000000001</v>
      </c>
      <c r="HF225" s="2">
        <f t="shared" si="82"/>
        <v>1.0971534810274575E-3</v>
      </c>
      <c r="HG225" s="2">
        <f t="shared" si="83"/>
        <v>7.3267115224703305E-3</v>
      </c>
      <c r="HH225" s="2">
        <f t="shared" si="84"/>
        <v>3.1916984640538715E-3</v>
      </c>
      <c r="HI225" s="2">
        <f t="shared" si="85"/>
        <v>8.1381468582700789E-3</v>
      </c>
      <c r="HJ225" s="3">
        <f t="shared" si="86"/>
        <v>100.99457824912491</v>
      </c>
      <c r="HK225" t="str">
        <f t="shared" si="87"/>
        <v>PGR</v>
      </c>
    </row>
    <row r="226" spans="1:219" x14ac:dyDescent="0.25">
      <c r="A226">
        <v>217</v>
      </c>
      <c r="B226" t="s">
        <v>862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30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31</v>
      </c>
      <c r="W226">
        <v>37</v>
      </c>
      <c r="X226">
        <v>38</v>
      </c>
      <c r="Y226">
        <v>25</v>
      </c>
      <c r="Z226">
        <v>48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5</v>
      </c>
      <c r="AN226">
        <v>1</v>
      </c>
      <c r="AO226">
        <v>8</v>
      </c>
      <c r="AP226">
        <v>0</v>
      </c>
      <c r="AQ226">
        <v>2</v>
      </c>
      <c r="AR226">
        <v>1</v>
      </c>
      <c r="AS226">
        <v>2</v>
      </c>
      <c r="AT226">
        <v>0</v>
      </c>
      <c r="AU226" t="s">
        <v>825</v>
      </c>
      <c r="AV226">
        <v>112.25</v>
      </c>
      <c r="AW226">
        <v>112.379997253418</v>
      </c>
      <c r="AX226">
        <v>115.6999969482422</v>
      </c>
      <c r="AY226">
        <v>111.5100021362305</v>
      </c>
      <c r="AZ226">
        <v>114.75</v>
      </c>
      <c r="BA226" s="2">
        <f t="shared" si="70"/>
        <v>1.1567650524572093E-3</v>
      </c>
      <c r="BB226" s="2">
        <f t="shared" si="71"/>
        <v>2.8694898724235807E-2</v>
      </c>
      <c r="BC226" s="2">
        <f t="shared" si="72"/>
        <v>7.7415477705133906E-3</v>
      </c>
      <c r="BD226" s="2">
        <f t="shared" si="73"/>
        <v>2.823527550125926E-2</v>
      </c>
      <c r="BE226">
        <v>6</v>
      </c>
      <c r="BF226">
        <v>3</v>
      </c>
      <c r="BG226">
        <v>23</v>
      </c>
      <c r="BH226">
        <v>42</v>
      </c>
      <c r="BI226">
        <v>121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0</v>
      </c>
      <c r="BR226">
        <v>1</v>
      </c>
      <c r="BS226">
        <v>1</v>
      </c>
      <c r="BT226">
        <v>2</v>
      </c>
      <c r="BU226">
        <v>1</v>
      </c>
      <c r="BV226">
        <v>2</v>
      </c>
      <c r="BW226">
        <v>0</v>
      </c>
      <c r="BX226">
        <v>0</v>
      </c>
      <c r="BY226">
        <v>1</v>
      </c>
      <c r="BZ226">
        <v>1</v>
      </c>
      <c r="CA226">
        <v>0</v>
      </c>
      <c r="CB226">
        <v>0</v>
      </c>
      <c r="CC226">
        <v>1</v>
      </c>
      <c r="CD226">
        <v>1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863</v>
      </c>
      <c r="CN226">
        <v>114.75</v>
      </c>
      <c r="CO226">
        <v>115.0299987792969</v>
      </c>
      <c r="CP226">
        <v>115.86000061035161</v>
      </c>
      <c r="CQ226">
        <v>114.5500030517578</v>
      </c>
      <c r="CR226">
        <v>114.7099990844727</v>
      </c>
      <c r="CS226" s="2">
        <f t="shared" si="74"/>
        <v>2.4341370274559848E-3</v>
      </c>
      <c r="CT226" s="2">
        <f t="shared" si="75"/>
        <v>7.1638341678080808E-3</v>
      </c>
      <c r="CU226" s="2">
        <f t="shared" si="76"/>
        <v>4.1727873827074324E-3</v>
      </c>
      <c r="CV226" s="2">
        <f t="shared" si="77"/>
        <v>1.3947871501339693E-3</v>
      </c>
      <c r="CW226">
        <v>133</v>
      </c>
      <c r="CX226">
        <v>22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56</v>
      </c>
      <c r="DG226">
        <v>10</v>
      </c>
      <c r="DH226">
        <v>4</v>
      </c>
      <c r="DI226">
        <v>3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298</v>
      </c>
      <c r="EF226">
        <v>114.7099990844727</v>
      </c>
      <c r="EG226">
        <v>114.4300003051758</v>
      </c>
      <c r="EH226">
        <v>115.0800018310547</v>
      </c>
      <c r="EI226">
        <v>113.6800003051758</v>
      </c>
      <c r="EJ226">
        <v>114.6800003051758</v>
      </c>
      <c r="EK226" s="2">
        <f t="shared" si="78"/>
        <v>-2.446900100936622E-3</v>
      </c>
      <c r="EL226" s="2">
        <f t="shared" si="79"/>
        <v>5.6482578687576668E-3</v>
      </c>
      <c r="EM226" s="2">
        <f t="shared" si="80"/>
        <v>6.5542252730910189E-3</v>
      </c>
      <c r="EN226" s="2">
        <f t="shared" si="81"/>
        <v>8.7199162655989815E-3</v>
      </c>
      <c r="EO226">
        <v>179</v>
      </c>
      <c r="EP226">
        <v>5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19</v>
      </c>
      <c r="EY226">
        <v>1</v>
      </c>
      <c r="EZ226">
        <v>5</v>
      </c>
      <c r="FA226">
        <v>1</v>
      </c>
      <c r="FB226">
        <v>1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1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298</v>
      </c>
      <c r="FX226">
        <v>114.6800003051758</v>
      </c>
      <c r="FY226">
        <v>115.0899963378906</v>
      </c>
      <c r="FZ226">
        <v>115.38999938964839</v>
      </c>
      <c r="GA226">
        <v>114.13999938964839</v>
      </c>
      <c r="GB226">
        <v>114.870002746582</v>
      </c>
      <c r="GC226">
        <v>565</v>
      </c>
      <c r="GD226">
        <v>281</v>
      </c>
      <c r="GE226">
        <v>339</v>
      </c>
      <c r="GF226">
        <v>100</v>
      </c>
      <c r="GG226">
        <v>0</v>
      </c>
      <c r="GH226">
        <v>163</v>
      </c>
      <c r="GI226">
        <v>0</v>
      </c>
      <c r="GJ226">
        <v>0</v>
      </c>
      <c r="GK226">
        <v>2</v>
      </c>
      <c r="GL226">
        <v>50</v>
      </c>
      <c r="GM226">
        <v>0</v>
      </c>
      <c r="GN226">
        <v>1</v>
      </c>
      <c r="GO226">
        <v>2</v>
      </c>
      <c r="GP226">
        <v>1</v>
      </c>
      <c r="GQ226">
        <v>1</v>
      </c>
      <c r="GR226">
        <v>0</v>
      </c>
      <c r="GS226">
        <v>2</v>
      </c>
      <c r="GT226">
        <v>0</v>
      </c>
      <c r="GU226">
        <v>0</v>
      </c>
      <c r="GV226">
        <v>0</v>
      </c>
      <c r="GW226">
        <v>1.9</v>
      </c>
      <c r="GX226" t="s">
        <v>218</v>
      </c>
      <c r="GY226">
        <v>1916278</v>
      </c>
      <c r="GZ226">
        <v>2456328</v>
      </c>
      <c r="HA226">
        <v>0.23799999999999999</v>
      </c>
      <c r="HB226">
        <v>0.60899999999999999</v>
      </c>
      <c r="HC226">
        <v>-10.220000000000001</v>
      </c>
      <c r="HD226">
        <v>2.4500000000000002</v>
      </c>
      <c r="HE226">
        <v>1.1541999999999999</v>
      </c>
      <c r="HF226" s="2">
        <f t="shared" si="82"/>
        <v>3.5623950452748909E-3</v>
      </c>
      <c r="HG226" s="2">
        <f t="shared" si="83"/>
        <v>2.5999051334141265E-3</v>
      </c>
      <c r="HH226" s="2">
        <f t="shared" si="84"/>
        <v>8.2543833388709631E-3</v>
      </c>
      <c r="HI226" s="2">
        <f t="shared" si="85"/>
        <v>6.3550390831285108E-3</v>
      </c>
      <c r="HJ226" s="3">
        <f t="shared" si="86"/>
        <v>115.38921941017409</v>
      </c>
      <c r="HK226" t="str">
        <f t="shared" si="87"/>
        <v>PLD</v>
      </c>
    </row>
    <row r="227" spans="1:219" x14ac:dyDescent="0.25">
      <c r="A227">
        <v>218</v>
      </c>
      <c r="B227" t="s">
        <v>864</v>
      </c>
      <c r="C227">
        <v>9</v>
      </c>
      <c r="D227">
        <v>0</v>
      </c>
      <c r="E227">
        <v>5</v>
      </c>
      <c r="F227">
        <v>1</v>
      </c>
      <c r="G227" t="s">
        <v>218</v>
      </c>
      <c r="H227" t="s">
        <v>218</v>
      </c>
      <c r="I227">
        <v>5</v>
      </c>
      <c r="J227">
        <v>1</v>
      </c>
      <c r="K227" t="s">
        <v>218</v>
      </c>
      <c r="L227" t="s">
        <v>218</v>
      </c>
      <c r="M227">
        <v>26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85</v>
      </c>
      <c r="W227">
        <v>51</v>
      </c>
      <c r="X227">
        <v>12</v>
      </c>
      <c r="Y227">
        <v>5</v>
      </c>
      <c r="Z227">
        <v>27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235</v>
      </c>
      <c r="AV227">
        <v>63.479999542236328</v>
      </c>
      <c r="AW227">
        <v>63.569999694824219</v>
      </c>
      <c r="AX227">
        <v>63.919998168945313</v>
      </c>
      <c r="AY227">
        <v>63.270000457763672</v>
      </c>
      <c r="AZ227">
        <v>63.650001525878913</v>
      </c>
      <c r="BA227" s="2">
        <f t="shared" si="70"/>
        <v>1.4157645590678891E-3</v>
      </c>
      <c r="BB227" s="2">
        <f t="shared" si="71"/>
        <v>5.4755707782723206E-3</v>
      </c>
      <c r="BC227" s="2">
        <f t="shared" si="72"/>
        <v>4.7191951942855415E-3</v>
      </c>
      <c r="BD227" s="2">
        <f t="shared" si="73"/>
        <v>5.9701658916809786E-3</v>
      </c>
      <c r="BE227">
        <v>147</v>
      </c>
      <c r="BF227">
        <v>5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15</v>
      </c>
      <c r="BO227">
        <v>21</v>
      </c>
      <c r="BP227">
        <v>15</v>
      </c>
      <c r="BQ227">
        <v>1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369</v>
      </c>
      <c r="CN227">
        <v>63.650001525878913</v>
      </c>
      <c r="CO227">
        <v>63.889999389648438</v>
      </c>
      <c r="CP227">
        <v>64.150001525878906</v>
      </c>
      <c r="CQ227">
        <v>63.119998931884773</v>
      </c>
      <c r="CR227">
        <v>63.549999237060547</v>
      </c>
      <c r="CS227" s="2">
        <f t="shared" si="74"/>
        <v>3.7564230092700379E-3</v>
      </c>
      <c r="CT227" s="2">
        <f t="shared" si="75"/>
        <v>4.0530339835702645E-3</v>
      </c>
      <c r="CU227" s="2">
        <f t="shared" si="76"/>
        <v>1.2051971593670441E-2</v>
      </c>
      <c r="CV227" s="2">
        <f t="shared" si="77"/>
        <v>6.7663306111419574E-3</v>
      </c>
      <c r="CW227">
        <v>2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</v>
      </c>
      <c r="DG227">
        <v>8</v>
      </c>
      <c r="DH227">
        <v>6</v>
      </c>
      <c r="DI227">
        <v>19</v>
      </c>
      <c r="DJ227">
        <v>161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2</v>
      </c>
      <c r="DX227">
        <v>0</v>
      </c>
      <c r="DY227">
        <v>0</v>
      </c>
      <c r="DZ227">
        <v>0</v>
      </c>
      <c r="EA227">
        <v>1</v>
      </c>
      <c r="EB227">
        <v>0</v>
      </c>
      <c r="EC227">
        <v>0</v>
      </c>
      <c r="ED227">
        <v>0</v>
      </c>
      <c r="EE227" t="s">
        <v>309</v>
      </c>
      <c r="EF227">
        <v>63.549999237060547</v>
      </c>
      <c r="EG227">
        <v>63.689998626708977</v>
      </c>
      <c r="EH227">
        <v>63.689998626708977</v>
      </c>
      <c r="EI227">
        <v>62.790000915527337</v>
      </c>
      <c r="EJ227">
        <v>62.919998168945313</v>
      </c>
      <c r="EK227" s="2">
        <f t="shared" si="78"/>
        <v>2.1981377401022462E-3</v>
      </c>
      <c r="EL227" s="2">
        <f t="shared" si="79"/>
        <v>0</v>
      </c>
      <c r="EM227" s="2">
        <f t="shared" si="80"/>
        <v>1.4130911141270075E-2</v>
      </c>
      <c r="EN227" s="2">
        <f t="shared" si="81"/>
        <v>2.0660721106335878E-3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1</v>
      </c>
      <c r="EY227">
        <v>6</v>
      </c>
      <c r="EZ227">
        <v>17</v>
      </c>
      <c r="FA227">
        <v>22</v>
      </c>
      <c r="FB227">
        <v>149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1</v>
      </c>
      <c r="FP227">
        <v>0</v>
      </c>
      <c r="FQ227">
        <v>0</v>
      </c>
      <c r="FR227">
        <v>0</v>
      </c>
      <c r="FS227">
        <v>1</v>
      </c>
      <c r="FT227">
        <v>0</v>
      </c>
      <c r="FU227">
        <v>0</v>
      </c>
      <c r="FV227">
        <v>0</v>
      </c>
      <c r="FW227" t="s">
        <v>865</v>
      </c>
      <c r="FX227">
        <v>62.919998168945313</v>
      </c>
      <c r="FY227">
        <v>62.889999389648438</v>
      </c>
      <c r="FZ227">
        <v>63.240001678466797</v>
      </c>
      <c r="GA227">
        <v>62.529998779296882</v>
      </c>
      <c r="GB227">
        <v>62.939998626708977</v>
      </c>
      <c r="GC227">
        <v>180</v>
      </c>
      <c r="GD227">
        <v>622</v>
      </c>
      <c r="GE227">
        <v>2</v>
      </c>
      <c r="GF227">
        <v>390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337</v>
      </c>
      <c r="GM227">
        <v>0</v>
      </c>
      <c r="GN227">
        <v>310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2.2999999999999998</v>
      </c>
      <c r="GX227" t="s">
        <v>218</v>
      </c>
      <c r="GY227">
        <v>1679390</v>
      </c>
      <c r="GZ227">
        <v>2101125</v>
      </c>
      <c r="HA227">
        <v>0.40699999999999997</v>
      </c>
      <c r="HB227">
        <v>0.65700000000000003</v>
      </c>
      <c r="HC227">
        <v>7.52</v>
      </c>
      <c r="HD227">
        <v>2.48</v>
      </c>
      <c r="HE227">
        <v>0.52129999999999999</v>
      </c>
      <c r="HF227" s="2">
        <f t="shared" si="82"/>
        <v>-4.770039686439187E-4</v>
      </c>
      <c r="HG227" s="2">
        <f t="shared" si="83"/>
        <v>5.534507898938501E-3</v>
      </c>
      <c r="HH227" s="2">
        <f t="shared" si="84"/>
        <v>5.724290250363917E-3</v>
      </c>
      <c r="HI227" s="2">
        <f t="shared" si="85"/>
        <v>6.5141381690165812E-3</v>
      </c>
      <c r="HJ227" s="3">
        <f t="shared" si="86"/>
        <v>63.238064588034682</v>
      </c>
      <c r="HK227" t="str">
        <f t="shared" si="87"/>
        <v>PEG</v>
      </c>
    </row>
    <row r="228" spans="1:219" x14ac:dyDescent="0.25">
      <c r="A228">
        <v>219</v>
      </c>
      <c r="B228" t="s">
        <v>866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>
        <v>13</v>
      </c>
      <c r="Z228">
        <v>180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2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 t="s">
        <v>224</v>
      </c>
      <c r="AV228">
        <v>95.830001831054673</v>
      </c>
      <c r="AW228">
        <v>95.290000915527344</v>
      </c>
      <c r="AX228">
        <v>95.360000610351563</v>
      </c>
      <c r="AY228">
        <v>92.180000305175781</v>
      </c>
      <c r="AZ228">
        <v>93.75</v>
      </c>
      <c r="BA228" s="2">
        <f t="shared" si="70"/>
        <v>-5.6669210865685216E-3</v>
      </c>
      <c r="BB228" s="2">
        <f t="shared" si="71"/>
        <v>7.340571977368926E-4</v>
      </c>
      <c r="BC228" s="2">
        <f t="shared" si="72"/>
        <v>3.2637218810696811E-2</v>
      </c>
      <c r="BD228" s="2">
        <f t="shared" si="73"/>
        <v>1.6746663411458362E-2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</v>
      </c>
      <c r="BO228">
        <v>3</v>
      </c>
      <c r="BP228">
        <v>7</v>
      </c>
      <c r="BQ228">
        <v>1</v>
      </c>
      <c r="BR228">
        <v>182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2</v>
      </c>
      <c r="CF228">
        <v>0</v>
      </c>
      <c r="CG228">
        <v>0</v>
      </c>
      <c r="CH228">
        <v>0</v>
      </c>
      <c r="CI228">
        <v>1</v>
      </c>
      <c r="CJ228">
        <v>0</v>
      </c>
      <c r="CK228">
        <v>0</v>
      </c>
      <c r="CL228">
        <v>0</v>
      </c>
      <c r="CM228" t="s">
        <v>867</v>
      </c>
      <c r="CN228">
        <v>93.75</v>
      </c>
      <c r="CO228">
        <v>94</v>
      </c>
      <c r="CP228">
        <v>95.660003662109375</v>
      </c>
      <c r="CQ228">
        <v>93.370002746582045</v>
      </c>
      <c r="CR228">
        <v>95.569999694824219</v>
      </c>
      <c r="CS228" s="2">
        <f t="shared" si="74"/>
        <v>2.6595744680850686E-3</v>
      </c>
      <c r="CT228" s="2">
        <f t="shared" si="75"/>
        <v>1.7353163271588867E-2</v>
      </c>
      <c r="CU228" s="2">
        <f t="shared" si="76"/>
        <v>6.7020984406165329E-3</v>
      </c>
      <c r="CV228" s="2">
        <f t="shared" si="77"/>
        <v>2.3019744221693395E-2</v>
      </c>
      <c r="CW228">
        <v>9</v>
      </c>
      <c r="CX228">
        <v>55</v>
      </c>
      <c r="CY228">
        <v>97</v>
      </c>
      <c r="CZ228">
        <v>29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3</v>
      </c>
      <c r="DG228">
        <v>1</v>
      </c>
      <c r="DH228">
        <v>0</v>
      </c>
      <c r="DI228">
        <v>1</v>
      </c>
      <c r="DJ228">
        <v>2</v>
      </c>
      <c r="DK228">
        <v>1</v>
      </c>
      <c r="DL228">
        <v>7</v>
      </c>
      <c r="DM228">
        <v>0</v>
      </c>
      <c r="DN228">
        <v>0</v>
      </c>
      <c r="DO228">
        <v>0</v>
      </c>
      <c r="DP228">
        <v>0</v>
      </c>
      <c r="DQ228">
        <v>2</v>
      </c>
      <c r="DR228">
        <v>2</v>
      </c>
      <c r="DS228">
        <v>0</v>
      </c>
      <c r="DT228">
        <v>0</v>
      </c>
      <c r="DU228">
        <v>1</v>
      </c>
      <c r="DV228">
        <v>1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747</v>
      </c>
      <c r="EF228">
        <v>95.569999694824219</v>
      </c>
      <c r="EG228">
        <v>95.760002136230483</v>
      </c>
      <c r="EH228">
        <v>96.769996643066406</v>
      </c>
      <c r="EI228">
        <v>94.849998474121094</v>
      </c>
      <c r="EJ228">
        <v>95.919998168945327</v>
      </c>
      <c r="EK228" s="2">
        <f t="shared" si="78"/>
        <v>1.9841524349170081E-3</v>
      </c>
      <c r="EL228" s="2">
        <f t="shared" si="79"/>
        <v>1.0437062538725339E-2</v>
      </c>
      <c r="EM228" s="2">
        <f t="shared" si="80"/>
        <v>9.5029620071936938E-3</v>
      </c>
      <c r="EN228" s="2">
        <f t="shared" si="81"/>
        <v>1.1155126305774421E-2</v>
      </c>
      <c r="EO228">
        <v>85</v>
      </c>
      <c r="EP228">
        <v>63</v>
      </c>
      <c r="EQ228">
        <v>4</v>
      </c>
      <c r="ER228">
        <v>0</v>
      </c>
      <c r="ES228">
        <v>0</v>
      </c>
      <c r="ET228">
        <v>1</v>
      </c>
      <c r="EU228">
        <v>4</v>
      </c>
      <c r="EV228">
        <v>0</v>
      </c>
      <c r="EW228">
        <v>0</v>
      </c>
      <c r="EX228">
        <v>24</v>
      </c>
      <c r="EY228">
        <v>9</v>
      </c>
      <c r="EZ228">
        <v>11</v>
      </c>
      <c r="FA228">
        <v>5</v>
      </c>
      <c r="FB228">
        <v>8</v>
      </c>
      <c r="FC228">
        <v>1</v>
      </c>
      <c r="FD228">
        <v>33</v>
      </c>
      <c r="FE228">
        <v>0</v>
      </c>
      <c r="FF228">
        <v>0</v>
      </c>
      <c r="FG228">
        <v>1</v>
      </c>
      <c r="FH228">
        <v>0</v>
      </c>
      <c r="FI228">
        <v>8</v>
      </c>
      <c r="FJ228">
        <v>8</v>
      </c>
      <c r="FK228">
        <v>1</v>
      </c>
      <c r="FL228">
        <v>0</v>
      </c>
      <c r="FM228">
        <v>1</v>
      </c>
      <c r="FN228">
        <v>1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371</v>
      </c>
      <c r="FX228">
        <v>95.919998168945327</v>
      </c>
      <c r="FY228">
        <v>95.819999694824219</v>
      </c>
      <c r="FZ228">
        <v>97.949996948242188</v>
      </c>
      <c r="GA228">
        <v>95.529998779296875</v>
      </c>
      <c r="GB228">
        <v>97.639999389648438</v>
      </c>
      <c r="GC228">
        <v>346</v>
      </c>
      <c r="GD228">
        <v>454</v>
      </c>
      <c r="GE228">
        <v>342</v>
      </c>
      <c r="GF228">
        <v>64</v>
      </c>
      <c r="GG228">
        <v>0</v>
      </c>
      <c r="GH228">
        <v>29</v>
      </c>
      <c r="GI228">
        <v>0</v>
      </c>
      <c r="GJ228">
        <v>29</v>
      </c>
      <c r="GK228">
        <v>0</v>
      </c>
      <c r="GL228">
        <v>372</v>
      </c>
      <c r="GM228">
        <v>0</v>
      </c>
      <c r="GN228">
        <v>10</v>
      </c>
      <c r="GO228">
        <v>2</v>
      </c>
      <c r="GP228">
        <v>2</v>
      </c>
      <c r="GQ228">
        <v>2</v>
      </c>
      <c r="GR228">
        <v>2</v>
      </c>
      <c r="GS228">
        <v>0</v>
      </c>
      <c r="GT228">
        <v>0</v>
      </c>
      <c r="GU228">
        <v>0</v>
      </c>
      <c r="GV228">
        <v>0</v>
      </c>
      <c r="GW228">
        <v>1.9</v>
      </c>
      <c r="GX228" t="s">
        <v>218</v>
      </c>
      <c r="GY228">
        <v>1125185</v>
      </c>
      <c r="GZ228">
        <v>1091028</v>
      </c>
      <c r="HA228">
        <v>1.569</v>
      </c>
      <c r="HB228">
        <v>1.6779999999999999</v>
      </c>
      <c r="HC228">
        <v>1.25</v>
      </c>
      <c r="HD228">
        <v>1.29</v>
      </c>
      <c r="HE228">
        <v>6.8400000000000002E-2</v>
      </c>
      <c r="HF228" s="2">
        <f t="shared" si="82"/>
        <v>-1.0436075395490185E-3</v>
      </c>
      <c r="HG228" s="2">
        <f t="shared" si="83"/>
        <v>2.174576130455097E-2</v>
      </c>
      <c r="HH228" s="2">
        <f t="shared" si="84"/>
        <v>3.0265176001978977E-3</v>
      </c>
      <c r="HI228" s="2">
        <f t="shared" si="85"/>
        <v>2.1610002289443431E-2</v>
      </c>
      <c r="HJ228" s="3">
        <f t="shared" si="86"/>
        <v>97.903678536390018</v>
      </c>
      <c r="HK228" t="str">
        <f t="shared" si="87"/>
        <v>PWR</v>
      </c>
    </row>
    <row r="229" spans="1:219" x14ac:dyDescent="0.25">
      <c r="A229">
        <v>220</v>
      </c>
      <c r="B229" t="s">
        <v>868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21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17</v>
      </c>
      <c r="W229">
        <v>16</v>
      </c>
      <c r="X229">
        <v>30</v>
      </c>
      <c r="Y229">
        <v>26</v>
      </c>
      <c r="Z229">
        <v>96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659</v>
      </c>
      <c r="AV229">
        <v>131.0899963378906</v>
      </c>
      <c r="AW229">
        <v>130.5</v>
      </c>
      <c r="AX229">
        <v>131.3999938964844</v>
      </c>
      <c r="AY229">
        <v>128.16999816894531</v>
      </c>
      <c r="AZ229">
        <v>129.3699951171875</v>
      </c>
      <c r="BA229" s="2">
        <f t="shared" si="70"/>
        <v>-4.5210447347938665E-3</v>
      </c>
      <c r="BB229" s="2">
        <f t="shared" si="71"/>
        <v>6.8492689367505299E-3</v>
      </c>
      <c r="BC229" s="2">
        <f t="shared" si="72"/>
        <v>1.7854420161338647E-2</v>
      </c>
      <c r="BD229" s="2">
        <f t="shared" si="73"/>
        <v>9.2756975615186921E-3</v>
      </c>
      <c r="BE229">
        <v>21</v>
      </c>
      <c r="BF229">
        <v>5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17</v>
      </c>
      <c r="BO229">
        <v>7</v>
      </c>
      <c r="BP229">
        <v>5</v>
      </c>
      <c r="BQ229">
        <v>7</v>
      </c>
      <c r="BR229">
        <v>147</v>
      </c>
      <c r="BS229">
        <v>0</v>
      </c>
      <c r="BT229">
        <v>0</v>
      </c>
      <c r="BU229">
        <v>0</v>
      </c>
      <c r="BV229">
        <v>0</v>
      </c>
      <c r="BW229">
        <v>5</v>
      </c>
      <c r="BX229">
        <v>0</v>
      </c>
      <c r="BY229">
        <v>0</v>
      </c>
      <c r="BZ229">
        <v>0</v>
      </c>
      <c r="CA229">
        <v>1</v>
      </c>
      <c r="CB229">
        <v>0</v>
      </c>
      <c r="CC229">
        <v>0</v>
      </c>
      <c r="CD229">
        <v>0</v>
      </c>
      <c r="CE229">
        <v>26</v>
      </c>
      <c r="CF229">
        <v>5</v>
      </c>
      <c r="CG229">
        <v>0</v>
      </c>
      <c r="CH229">
        <v>0</v>
      </c>
      <c r="CI229">
        <v>1</v>
      </c>
      <c r="CJ229">
        <v>1</v>
      </c>
      <c r="CK229">
        <v>0</v>
      </c>
      <c r="CL229">
        <v>0</v>
      </c>
      <c r="CM229" t="s">
        <v>327</v>
      </c>
      <c r="CN229">
        <v>129.3699951171875</v>
      </c>
      <c r="CO229">
        <v>129.4700012207031</v>
      </c>
      <c r="CP229">
        <v>130.66999816894531</v>
      </c>
      <c r="CQ229">
        <v>129.2200012207031</v>
      </c>
      <c r="CR229">
        <v>130.02000427246091</v>
      </c>
      <c r="CS229" s="2">
        <f t="shared" si="74"/>
        <v>7.7242683689415781E-4</v>
      </c>
      <c r="CT229" s="2">
        <f t="shared" si="75"/>
        <v>9.1834159719718089E-3</v>
      </c>
      <c r="CU229" s="2">
        <f t="shared" si="76"/>
        <v>1.9309492364476544E-3</v>
      </c>
      <c r="CV229" s="2">
        <f t="shared" si="77"/>
        <v>6.152922823178697E-3</v>
      </c>
      <c r="CW229">
        <v>136</v>
      </c>
      <c r="CX229">
        <v>20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49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713</v>
      </c>
      <c r="EF229">
        <v>130.02000427246091</v>
      </c>
      <c r="EG229">
        <v>131.11000061035159</v>
      </c>
      <c r="EH229">
        <v>133.8999938964844</v>
      </c>
      <c r="EI229">
        <v>128.33000183105469</v>
      </c>
      <c r="EJ229">
        <v>133.69000244140619</v>
      </c>
      <c r="EK229" s="2">
        <f t="shared" si="78"/>
        <v>8.313601806242521E-3</v>
      </c>
      <c r="EL229" s="2">
        <f t="shared" si="79"/>
        <v>2.0836395917162687E-2</v>
      </c>
      <c r="EM229" s="2">
        <f t="shared" si="80"/>
        <v>2.1203560112541209E-2</v>
      </c>
      <c r="EN229" s="2">
        <f t="shared" si="81"/>
        <v>4.0092755721959805E-2</v>
      </c>
      <c r="EO229">
        <v>18</v>
      </c>
      <c r="EP229">
        <v>29</v>
      </c>
      <c r="EQ229">
        <v>55</v>
      </c>
      <c r="ER229">
        <v>57</v>
      </c>
      <c r="ES229">
        <v>10</v>
      </c>
      <c r="ET229">
        <v>1</v>
      </c>
      <c r="EU229">
        <v>1</v>
      </c>
      <c r="EV229">
        <v>0</v>
      </c>
      <c r="EW229">
        <v>0</v>
      </c>
      <c r="EX229">
        <v>12</v>
      </c>
      <c r="EY229">
        <v>4</v>
      </c>
      <c r="EZ229">
        <v>2</v>
      </c>
      <c r="FA229">
        <v>2</v>
      </c>
      <c r="FB229">
        <v>20</v>
      </c>
      <c r="FC229">
        <v>2</v>
      </c>
      <c r="FD229">
        <v>40</v>
      </c>
      <c r="FE229">
        <v>1</v>
      </c>
      <c r="FF229">
        <v>40</v>
      </c>
      <c r="FG229">
        <v>6</v>
      </c>
      <c r="FH229">
        <v>1</v>
      </c>
      <c r="FI229">
        <v>20</v>
      </c>
      <c r="FJ229">
        <v>20</v>
      </c>
      <c r="FK229">
        <v>1</v>
      </c>
      <c r="FL229">
        <v>1</v>
      </c>
      <c r="FM229">
        <v>1</v>
      </c>
      <c r="FN229">
        <v>1</v>
      </c>
      <c r="FO229">
        <v>7</v>
      </c>
      <c r="FP229">
        <v>6</v>
      </c>
      <c r="FQ229">
        <v>11</v>
      </c>
      <c r="FR229">
        <v>11</v>
      </c>
      <c r="FS229">
        <v>1</v>
      </c>
      <c r="FT229">
        <v>1</v>
      </c>
      <c r="FU229">
        <v>1</v>
      </c>
      <c r="FV229">
        <v>1</v>
      </c>
      <c r="FW229" t="s">
        <v>869</v>
      </c>
      <c r="FX229">
        <v>133.69000244140619</v>
      </c>
      <c r="FY229">
        <v>131.1000061035156</v>
      </c>
      <c r="FZ229">
        <v>132.7799987792969</v>
      </c>
      <c r="GA229">
        <v>130.00999450683591</v>
      </c>
      <c r="GB229">
        <v>131.21000671386719</v>
      </c>
      <c r="GC229">
        <v>372</v>
      </c>
      <c r="GD229">
        <v>457</v>
      </c>
      <c r="GE229">
        <v>325</v>
      </c>
      <c r="GF229">
        <v>89</v>
      </c>
      <c r="GG229">
        <v>0</v>
      </c>
      <c r="GH229">
        <v>67</v>
      </c>
      <c r="GI229">
        <v>0</v>
      </c>
      <c r="GJ229">
        <v>67</v>
      </c>
      <c r="GK229">
        <v>40</v>
      </c>
      <c r="GL229">
        <v>263</v>
      </c>
      <c r="GM229">
        <v>40</v>
      </c>
      <c r="GN229">
        <v>20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2.2000000000000002</v>
      </c>
      <c r="GX229" t="s">
        <v>218</v>
      </c>
      <c r="GY229">
        <v>2088100</v>
      </c>
      <c r="GZ229">
        <v>1111642</v>
      </c>
      <c r="HA229">
        <v>1.51</v>
      </c>
      <c r="HB229">
        <v>1.722</v>
      </c>
      <c r="HC229">
        <v>1.27</v>
      </c>
      <c r="HD229">
        <v>3.12</v>
      </c>
      <c r="HE229">
        <v>0.21110001</v>
      </c>
      <c r="HF229" s="2">
        <f t="shared" si="82"/>
        <v>-1.9755882664456603E-2</v>
      </c>
      <c r="HG229" s="2">
        <f t="shared" si="83"/>
        <v>1.2652452863580299E-2</v>
      </c>
      <c r="HH229" s="2">
        <f t="shared" si="84"/>
        <v>8.3143519903349228E-3</v>
      </c>
      <c r="HI229" s="2">
        <f t="shared" si="85"/>
        <v>9.1457369531896537E-3</v>
      </c>
      <c r="HJ229" s="3">
        <f t="shared" si="86"/>
        <v>132.75874275115541</v>
      </c>
      <c r="HK229" t="str">
        <f t="shared" si="87"/>
        <v>DGX</v>
      </c>
    </row>
    <row r="230" spans="1:219" x14ac:dyDescent="0.25">
      <c r="A230">
        <v>221</v>
      </c>
      <c r="B230" t="s">
        <v>870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12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6</v>
      </c>
      <c r="W230">
        <v>6</v>
      </c>
      <c r="X230">
        <v>9</v>
      </c>
      <c r="Y230">
        <v>9</v>
      </c>
      <c r="Z230">
        <v>106</v>
      </c>
      <c r="AA230">
        <v>0</v>
      </c>
      <c r="AB230">
        <v>0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13</v>
      </c>
      <c r="AN230">
        <v>2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0</v>
      </c>
      <c r="AU230" t="s">
        <v>286</v>
      </c>
      <c r="AV230">
        <v>212.03999328613281</v>
      </c>
      <c r="AW230">
        <v>211.0299987792969</v>
      </c>
      <c r="AX230">
        <v>214.46000671386719</v>
      </c>
      <c r="AY230">
        <v>208.16999816894531</v>
      </c>
      <c r="AZ230">
        <v>211.99000549316409</v>
      </c>
      <c r="BA230" s="2">
        <f t="shared" si="70"/>
        <v>-4.7860233742984537E-3</v>
      </c>
      <c r="BB230" s="2">
        <f t="shared" si="71"/>
        <v>1.5993694988299612E-2</v>
      </c>
      <c r="BC230" s="2">
        <f t="shared" si="72"/>
        <v>1.3552578433849494E-2</v>
      </c>
      <c r="BD230" s="2">
        <f t="shared" si="73"/>
        <v>1.8019751994119204E-2</v>
      </c>
      <c r="BE230">
        <v>22</v>
      </c>
      <c r="BF230">
        <v>9</v>
      </c>
      <c r="BG230">
        <v>9</v>
      </c>
      <c r="BH230">
        <v>3</v>
      </c>
      <c r="BI230">
        <v>0</v>
      </c>
      <c r="BJ230">
        <v>1</v>
      </c>
      <c r="BK230">
        <v>12</v>
      </c>
      <c r="BL230">
        <v>0</v>
      </c>
      <c r="BM230">
        <v>0</v>
      </c>
      <c r="BN230">
        <v>11</v>
      </c>
      <c r="BO230">
        <v>13</v>
      </c>
      <c r="BP230">
        <v>24</v>
      </c>
      <c r="BQ230">
        <v>25</v>
      </c>
      <c r="BR230">
        <v>37</v>
      </c>
      <c r="BS230">
        <v>0</v>
      </c>
      <c r="BT230">
        <v>0</v>
      </c>
      <c r="BU230">
        <v>0</v>
      </c>
      <c r="BV230">
        <v>0</v>
      </c>
      <c r="BW230">
        <v>20</v>
      </c>
      <c r="BX230">
        <v>12</v>
      </c>
      <c r="BY230">
        <v>0</v>
      </c>
      <c r="BZ230">
        <v>0</v>
      </c>
      <c r="CA230">
        <v>1</v>
      </c>
      <c r="CB230">
        <v>1</v>
      </c>
      <c r="CC230">
        <v>1</v>
      </c>
      <c r="CD230">
        <v>0</v>
      </c>
      <c r="CE230">
        <v>23</v>
      </c>
      <c r="CF230">
        <v>20</v>
      </c>
      <c r="CG230">
        <v>8</v>
      </c>
      <c r="CH230">
        <v>0</v>
      </c>
      <c r="CI230">
        <v>1</v>
      </c>
      <c r="CJ230">
        <v>1</v>
      </c>
      <c r="CK230">
        <v>1</v>
      </c>
      <c r="CL230">
        <v>1</v>
      </c>
      <c r="CM230" t="s">
        <v>403</v>
      </c>
      <c r="CN230">
        <v>211.99000549316409</v>
      </c>
      <c r="CO230">
        <v>211.07000732421881</v>
      </c>
      <c r="CP230">
        <v>217.86000061035159</v>
      </c>
      <c r="CQ230">
        <v>210.2200012207031</v>
      </c>
      <c r="CR230">
        <v>217.58999633789071</v>
      </c>
      <c r="CS230" s="2">
        <f t="shared" si="74"/>
        <v>-4.3587347184392833E-3</v>
      </c>
      <c r="CT230" s="2">
        <f t="shared" si="75"/>
        <v>3.1166773465115649E-2</v>
      </c>
      <c r="CU230" s="2">
        <f t="shared" si="76"/>
        <v>4.0271287914915854E-3</v>
      </c>
      <c r="CV230" s="2">
        <f t="shared" si="77"/>
        <v>3.3871019997366525E-2</v>
      </c>
      <c r="CW230">
        <v>5</v>
      </c>
      <c r="CX230">
        <v>3</v>
      </c>
      <c r="CY230">
        <v>20</v>
      </c>
      <c r="CZ230">
        <v>37</v>
      </c>
      <c r="DA230">
        <v>88</v>
      </c>
      <c r="DB230">
        <v>0</v>
      </c>
      <c r="DC230">
        <v>0</v>
      </c>
      <c r="DD230">
        <v>0</v>
      </c>
      <c r="DE230">
        <v>0</v>
      </c>
      <c r="DF230">
        <v>4</v>
      </c>
      <c r="DG230">
        <v>0</v>
      </c>
      <c r="DH230">
        <v>2</v>
      </c>
      <c r="DI230">
        <v>1</v>
      </c>
      <c r="DJ230">
        <v>0</v>
      </c>
      <c r="DK230">
        <v>1</v>
      </c>
      <c r="DL230">
        <v>7</v>
      </c>
      <c r="DM230">
        <v>1</v>
      </c>
      <c r="DN230">
        <v>7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871</v>
      </c>
      <c r="EF230">
        <v>217.58999633789071</v>
      </c>
      <c r="EG230">
        <v>218.03999328613281</v>
      </c>
      <c r="EH230">
        <v>221.25999450683599</v>
      </c>
      <c r="EI230">
        <v>214.8800048828125</v>
      </c>
      <c r="EJ230">
        <v>216.32000732421881</v>
      </c>
      <c r="EK230" s="2">
        <f t="shared" si="78"/>
        <v>2.0638275642008708E-3</v>
      </c>
      <c r="EL230" s="2">
        <f t="shared" si="79"/>
        <v>1.4553020431371744E-2</v>
      </c>
      <c r="EM230" s="2">
        <f t="shared" si="80"/>
        <v>1.4492700883426801E-2</v>
      </c>
      <c r="EN230" s="2">
        <f t="shared" si="81"/>
        <v>6.6568157944264517E-3</v>
      </c>
      <c r="EO230">
        <v>27</v>
      </c>
      <c r="EP230">
        <v>3</v>
      </c>
      <c r="EQ230">
        <v>4</v>
      </c>
      <c r="ER230">
        <v>0</v>
      </c>
      <c r="ES230">
        <v>0</v>
      </c>
      <c r="ET230">
        <v>1</v>
      </c>
      <c r="EU230">
        <v>4</v>
      </c>
      <c r="EV230">
        <v>0</v>
      </c>
      <c r="EW230">
        <v>0</v>
      </c>
      <c r="EX230">
        <v>19</v>
      </c>
      <c r="EY230">
        <v>12</v>
      </c>
      <c r="EZ230">
        <v>26</v>
      </c>
      <c r="FA230">
        <v>12</v>
      </c>
      <c r="FB230">
        <v>67</v>
      </c>
      <c r="FC230">
        <v>0</v>
      </c>
      <c r="FD230">
        <v>0</v>
      </c>
      <c r="FE230">
        <v>0</v>
      </c>
      <c r="FF230">
        <v>0</v>
      </c>
      <c r="FG230">
        <v>8</v>
      </c>
      <c r="FH230">
        <v>4</v>
      </c>
      <c r="FI230">
        <v>0</v>
      </c>
      <c r="FJ230">
        <v>0</v>
      </c>
      <c r="FK230">
        <v>1</v>
      </c>
      <c r="FL230">
        <v>1</v>
      </c>
      <c r="FM230">
        <v>0</v>
      </c>
      <c r="FN230">
        <v>0</v>
      </c>
      <c r="FO230">
        <v>34</v>
      </c>
      <c r="FP230">
        <v>8</v>
      </c>
      <c r="FQ230">
        <v>0</v>
      </c>
      <c r="FR230">
        <v>0</v>
      </c>
      <c r="FS230">
        <v>1</v>
      </c>
      <c r="FT230">
        <v>1</v>
      </c>
      <c r="FU230">
        <v>0</v>
      </c>
      <c r="FV230">
        <v>0</v>
      </c>
      <c r="FW230" t="s">
        <v>683</v>
      </c>
      <c r="FX230">
        <v>216.32000732421881</v>
      </c>
      <c r="FY230">
        <v>217.6600036621094</v>
      </c>
      <c r="FZ230">
        <v>220.83000183105469</v>
      </c>
      <c r="GA230">
        <v>214.50999450683591</v>
      </c>
      <c r="GB230">
        <v>218.32000732421881</v>
      </c>
      <c r="GC230">
        <v>244</v>
      </c>
      <c r="GD230">
        <v>389</v>
      </c>
      <c r="GE230">
        <v>187</v>
      </c>
      <c r="GF230">
        <v>143</v>
      </c>
      <c r="GG230">
        <v>0</v>
      </c>
      <c r="GH230">
        <v>128</v>
      </c>
      <c r="GI230">
        <v>0</v>
      </c>
      <c r="GJ230">
        <v>125</v>
      </c>
      <c r="GK230">
        <v>7</v>
      </c>
      <c r="GL230">
        <v>210</v>
      </c>
      <c r="GM230">
        <v>7</v>
      </c>
      <c r="GN230">
        <v>67</v>
      </c>
      <c r="GO230">
        <v>1</v>
      </c>
      <c r="GP230">
        <v>0</v>
      </c>
      <c r="GQ230">
        <v>0</v>
      </c>
      <c r="GR230">
        <v>0</v>
      </c>
      <c r="GS230">
        <v>2</v>
      </c>
      <c r="GT230">
        <v>0</v>
      </c>
      <c r="GU230">
        <v>1</v>
      </c>
      <c r="GV230">
        <v>0</v>
      </c>
      <c r="GW230">
        <v>1.7</v>
      </c>
      <c r="GX230" t="s">
        <v>218</v>
      </c>
      <c r="GY230">
        <v>303921</v>
      </c>
      <c r="GZ230">
        <v>229757</v>
      </c>
      <c r="HA230">
        <v>2.4729999999999999</v>
      </c>
      <c r="HB230">
        <v>2.8290000000000002</v>
      </c>
      <c r="HC230">
        <v>3.32</v>
      </c>
      <c r="HD230">
        <v>3.13</v>
      </c>
      <c r="HE230">
        <v>0</v>
      </c>
      <c r="HF230" s="2">
        <f t="shared" si="82"/>
        <v>6.1563737726053613E-3</v>
      </c>
      <c r="HG230" s="2">
        <f t="shared" si="83"/>
        <v>1.435492524865567E-2</v>
      </c>
      <c r="HH230" s="2">
        <f t="shared" si="84"/>
        <v>1.4472154287764827E-2</v>
      </c>
      <c r="HI230" s="2">
        <f t="shared" si="85"/>
        <v>1.7451505540327261E-2</v>
      </c>
      <c r="HJ230" s="3">
        <f t="shared" si="86"/>
        <v>220.78449674430109</v>
      </c>
      <c r="HK230" t="str">
        <f t="shared" si="87"/>
        <v>RGEN</v>
      </c>
    </row>
    <row r="231" spans="1:219" x14ac:dyDescent="0.25">
      <c r="A231">
        <v>222</v>
      </c>
      <c r="B231" t="s">
        <v>872</v>
      </c>
      <c r="C231">
        <v>9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122</v>
      </c>
      <c r="N231">
        <v>53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</v>
      </c>
      <c r="W231">
        <v>1</v>
      </c>
      <c r="X231">
        <v>7</v>
      </c>
      <c r="Y231">
        <v>7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853</v>
      </c>
      <c r="AV231">
        <v>104.6699981689453</v>
      </c>
      <c r="AW231">
        <v>104.6800003051758</v>
      </c>
      <c r="AX231">
        <v>105.8000030517578</v>
      </c>
      <c r="AY231">
        <v>104.6800003051758</v>
      </c>
      <c r="AZ231">
        <v>105.0100021362305</v>
      </c>
      <c r="BA231" s="2">
        <f t="shared" si="70"/>
        <v>9.5549638912229007E-5</v>
      </c>
      <c r="BB231" s="2">
        <f t="shared" si="71"/>
        <v>1.0586036996937498E-2</v>
      </c>
      <c r="BC231" s="2">
        <f t="shared" si="72"/>
        <v>0</v>
      </c>
      <c r="BD231" s="2">
        <f t="shared" si="73"/>
        <v>3.1425752246589944E-3</v>
      </c>
      <c r="BE231">
        <v>78</v>
      </c>
      <c r="BF231">
        <v>114</v>
      </c>
      <c r="BG231">
        <v>3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416</v>
      </c>
      <c r="CN231">
        <v>105.0100021362305</v>
      </c>
      <c r="CO231">
        <v>105.5</v>
      </c>
      <c r="CP231">
        <v>106.19000244140619</v>
      </c>
      <c r="CQ231">
        <v>105</v>
      </c>
      <c r="CR231">
        <v>105.88999938964839</v>
      </c>
      <c r="CS231" s="2">
        <f t="shared" si="74"/>
        <v>4.644529514402862E-3</v>
      </c>
      <c r="CT231" s="2">
        <f t="shared" si="75"/>
        <v>6.4978098271250007E-3</v>
      </c>
      <c r="CU231" s="2">
        <f t="shared" si="76"/>
        <v>4.7393364928910442E-3</v>
      </c>
      <c r="CV231" s="2">
        <f t="shared" si="77"/>
        <v>8.4049428159256312E-3</v>
      </c>
      <c r="CW231">
        <v>130</v>
      </c>
      <c r="CX231">
        <v>56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5</v>
      </c>
      <c r="DG231">
        <v>2</v>
      </c>
      <c r="DH231">
        <v>1</v>
      </c>
      <c r="DI231">
        <v>1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310</v>
      </c>
      <c r="EF231">
        <v>105.88999938964839</v>
      </c>
      <c r="EG231">
        <v>105.8000030517578</v>
      </c>
      <c r="EH231">
        <v>106.3399963378906</v>
      </c>
      <c r="EI231">
        <v>105.1800003051758</v>
      </c>
      <c r="EJ231">
        <v>105.61000061035161</v>
      </c>
      <c r="EK231" s="2">
        <f t="shared" si="78"/>
        <v>-8.506269876624728E-4</v>
      </c>
      <c r="EL231" s="2">
        <f t="shared" si="79"/>
        <v>5.0779885718351681E-3</v>
      </c>
      <c r="EM231" s="2">
        <f t="shared" si="80"/>
        <v>5.8601392126491625E-3</v>
      </c>
      <c r="EN231" s="2">
        <f t="shared" si="81"/>
        <v>4.0715869964085272E-3</v>
      </c>
      <c r="EO231">
        <v>73</v>
      </c>
      <c r="EP231">
        <v>1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35</v>
      </c>
      <c r="EY231">
        <v>31</v>
      </c>
      <c r="EZ231">
        <v>41</v>
      </c>
      <c r="FA231">
        <v>18</v>
      </c>
      <c r="FB231">
        <v>7</v>
      </c>
      <c r="FC231">
        <v>0</v>
      </c>
      <c r="FD231">
        <v>0</v>
      </c>
      <c r="FE231">
        <v>0</v>
      </c>
      <c r="FF231">
        <v>0</v>
      </c>
      <c r="FG231">
        <v>1</v>
      </c>
      <c r="FH231">
        <v>0</v>
      </c>
      <c r="FI231">
        <v>0</v>
      </c>
      <c r="FJ231">
        <v>0</v>
      </c>
      <c r="FK231">
        <v>1</v>
      </c>
      <c r="FL231">
        <v>0</v>
      </c>
      <c r="FM231">
        <v>1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520</v>
      </c>
      <c r="FX231">
        <v>105.61000061035161</v>
      </c>
      <c r="FY231">
        <v>105.69000244140619</v>
      </c>
      <c r="FZ231">
        <v>106.65000152587891</v>
      </c>
      <c r="GA231">
        <v>105.0500030517578</v>
      </c>
      <c r="GB231">
        <v>106.38999938964839</v>
      </c>
      <c r="GC231">
        <v>630</v>
      </c>
      <c r="GD231">
        <v>163</v>
      </c>
      <c r="GE231">
        <v>260</v>
      </c>
      <c r="GF231">
        <v>141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8</v>
      </c>
      <c r="GM231">
        <v>0</v>
      </c>
      <c r="GN231">
        <v>7</v>
      </c>
      <c r="GO231">
        <v>2</v>
      </c>
      <c r="GP231">
        <v>1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2.2000000000000002</v>
      </c>
      <c r="GX231" t="s">
        <v>218</v>
      </c>
      <c r="GY231">
        <v>953464</v>
      </c>
      <c r="GZ231">
        <v>965557</v>
      </c>
      <c r="HA231">
        <v>0.59899999999999998</v>
      </c>
      <c r="HB231">
        <v>0.66700000000000004</v>
      </c>
      <c r="HC231">
        <v>3.38</v>
      </c>
      <c r="HD231">
        <v>1.22</v>
      </c>
      <c r="HE231">
        <v>0.54969999999999997</v>
      </c>
      <c r="HF231" s="2">
        <f t="shared" si="82"/>
        <v>7.5694795351088917E-4</v>
      </c>
      <c r="HG231" s="2">
        <f t="shared" si="83"/>
        <v>9.0013977565651659E-3</v>
      </c>
      <c r="HH231" s="2">
        <f t="shared" si="84"/>
        <v>6.0554392550346003E-3</v>
      </c>
      <c r="HI231" s="2">
        <f t="shared" si="85"/>
        <v>1.2595134369565386E-2</v>
      </c>
      <c r="HJ231" s="3">
        <f t="shared" si="86"/>
        <v>106.64136019227364</v>
      </c>
      <c r="HK231" t="str">
        <f t="shared" si="87"/>
        <v>RSG</v>
      </c>
    </row>
    <row r="232" spans="1:219" x14ac:dyDescent="0.25">
      <c r="A232">
        <v>223</v>
      </c>
      <c r="B232" t="s">
        <v>873</v>
      </c>
      <c r="C232">
        <v>10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2</v>
      </c>
      <c r="W232">
        <v>3</v>
      </c>
      <c r="X232">
        <v>11</v>
      </c>
      <c r="Y232">
        <v>17</v>
      </c>
      <c r="Z232">
        <v>120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581</v>
      </c>
      <c r="AV232">
        <v>205.66000366210929</v>
      </c>
      <c r="AW232">
        <v>206.05000305175781</v>
      </c>
      <c r="AX232">
        <v>207.3800048828125</v>
      </c>
      <c r="AY232">
        <v>204.88999938964841</v>
      </c>
      <c r="AZ232">
        <v>205.69999694824219</v>
      </c>
      <c r="BA232" s="2">
        <f t="shared" si="70"/>
        <v>1.892741489310068E-3</v>
      </c>
      <c r="BB232" s="2">
        <f t="shared" si="71"/>
        <v>6.4133561565217212E-3</v>
      </c>
      <c r="BC232" s="2">
        <f t="shared" si="72"/>
        <v>5.6297192182910294E-3</v>
      </c>
      <c r="BD232" s="2">
        <f t="shared" si="73"/>
        <v>3.9377616461393483E-3</v>
      </c>
      <c r="BE232">
        <v>56</v>
      </c>
      <c r="BF232">
        <v>5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42</v>
      </c>
      <c r="BO232">
        <v>43</v>
      </c>
      <c r="BP232">
        <v>28</v>
      </c>
      <c r="BQ232">
        <v>10</v>
      </c>
      <c r="BR232">
        <v>2</v>
      </c>
      <c r="BS232">
        <v>0</v>
      </c>
      <c r="BT232">
        <v>0</v>
      </c>
      <c r="BU232">
        <v>0</v>
      </c>
      <c r="BV232">
        <v>0</v>
      </c>
      <c r="BW232">
        <v>5</v>
      </c>
      <c r="BX232">
        <v>0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555</v>
      </c>
      <c r="CN232">
        <v>205.69999694824219</v>
      </c>
      <c r="CO232">
        <v>206.8800048828125</v>
      </c>
      <c r="CP232">
        <v>208.99000549316409</v>
      </c>
      <c r="CQ232">
        <v>206.38999938964841</v>
      </c>
      <c r="CR232">
        <v>208.50999450683599</v>
      </c>
      <c r="CS232" s="2">
        <f t="shared" si="74"/>
        <v>5.7038278553731558E-3</v>
      </c>
      <c r="CT232" s="2">
        <f t="shared" si="75"/>
        <v>1.0096179505677871E-2</v>
      </c>
      <c r="CU232" s="2">
        <f t="shared" si="76"/>
        <v>2.3685493116729628E-3</v>
      </c>
      <c r="CV232" s="2">
        <f t="shared" si="77"/>
        <v>1.0167354913618198E-2</v>
      </c>
      <c r="CW232">
        <v>21</v>
      </c>
      <c r="CX232">
        <v>131</v>
      </c>
      <c r="CY232">
        <v>1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</v>
      </c>
      <c r="DG232">
        <v>1</v>
      </c>
      <c r="DH232">
        <v>0</v>
      </c>
      <c r="DI232">
        <v>0</v>
      </c>
      <c r="DJ232">
        <v>0</v>
      </c>
      <c r="DK232">
        <v>1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639</v>
      </c>
      <c r="EF232">
        <v>208.50999450683599</v>
      </c>
      <c r="EG232">
        <v>208.3800048828125</v>
      </c>
      <c r="EH232">
        <v>209.8699951171875</v>
      </c>
      <c r="EI232">
        <v>207.32000732421881</v>
      </c>
      <c r="EJ232">
        <v>208.2200012207031</v>
      </c>
      <c r="EK232" s="2">
        <f t="shared" si="78"/>
        <v>-6.2381044715209555E-4</v>
      </c>
      <c r="EL232" s="2">
        <f t="shared" si="79"/>
        <v>7.0995867396052015E-3</v>
      </c>
      <c r="EM232" s="2">
        <f t="shared" si="80"/>
        <v>5.0868487079160918E-3</v>
      </c>
      <c r="EN232" s="2">
        <f t="shared" si="81"/>
        <v>4.3223220209779312E-3</v>
      </c>
      <c r="EO232">
        <v>70</v>
      </c>
      <c r="EP232">
        <v>55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55</v>
      </c>
      <c r="EY232">
        <v>8</v>
      </c>
      <c r="EZ232">
        <v>4</v>
      </c>
      <c r="FA232">
        <v>1</v>
      </c>
      <c r="FB232">
        <v>1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1</v>
      </c>
      <c r="FJ232">
        <v>0</v>
      </c>
      <c r="FK232">
        <v>0</v>
      </c>
      <c r="FL232">
        <v>0</v>
      </c>
      <c r="FM232">
        <v>1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321</v>
      </c>
      <c r="FX232">
        <v>208.2200012207031</v>
      </c>
      <c r="FY232">
        <v>208.80000305175781</v>
      </c>
      <c r="FZ232">
        <v>209.57000732421881</v>
      </c>
      <c r="GA232">
        <v>207.22999572753909</v>
      </c>
      <c r="GB232">
        <v>209.30000305175781</v>
      </c>
      <c r="GC232">
        <v>340</v>
      </c>
      <c r="GD232">
        <v>349</v>
      </c>
      <c r="GE232">
        <v>278</v>
      </c>
      <c r="GF232">
        <v>71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123</v>
      </c>
      <c r="GM232">
        <v>0</v>
      </c>
      <c r="GN232">
        <v>1</v>
      </c>
      <c r="GO232">
        <v>1</v>
      </c>
      <c r="GP232">
        <v>1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2.6</v>
      </c>
      <c r="GX232" t="s">
        <v>222</v>
      </c>
      <c r="GY232">
        <v>327481</v>
      </c>
      <c r="GZ232">
        <v>538800</v>
      </c>
      <c r="HA232">
        <v>1.3420000000000001</v>
      </c>
      <c r="HB232">
        <v>2.5139999999999998</v>
      </c>
      <c r="HC232">
        <v>1.6</v>
      </c>
      <c r="HD232">
        <v>1.39</v>
      </c>
      <c r="HE232">
        <v>0.32569998999999999</v>
      </c>
      <c r="HF232" s="2">
        <f t="shared" si="82"/>
        <v>2.777786506597657E-3</v>
      </c>
      <c r="HG232" s="2">
        <f t="shared" si="83"/>
        <v>3.6742102664993892E-3</v>
      </c>
      <c r="HH232" s="2">
        <f t="shared" si="84"/>
        <v>7.5191920559002368E-3</v>
      </c>
      <c r="HI232" s="2">
        <f t="shared" si="85"/>
        <v>9.8901447397821141E-3</v>
      </c>
      <c r="HJ232" s="3">
        <f t="shared" si="86"/>
        <v>209.56717816661569</v>
      </c>
      <c r="HK232" t="str">
        <f t="shared" si="87"/>
        <v>RMD</v>
      </c>
    </row>
    <row r="233" spans="1:219" x14ac:dyDescent="0.25">
      <c r="A233">
        <v>224</v>
      </c>
      <c r="B233" t="s">
        <v>874</v>
      </c>
      <c r="C233">
        <v>10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38</v>
      </c>
      <c r="N233">
        <v>19</v>
      </c>
      <c r="O233">
        <v>22</v>
      </c>
      <c r="P233">
        <v>53</v>
      </c>
      <c r="Q233">
        <v>31</v>
      </c>
      <c r="R233">
        <v>0</v>
      </c>
      <c r="S233">
        <v>0</v>
      </c>
      <c r="T233">
        <v>0</v>
      </c>
      <c r="U233">
        <v>0</v>
      </c>
      <c r="V233">
        <v>21</v>
      </c>
      <c r="W233">
        <v>8</v>
      </c>
      <c r="X233">
        <v>7</v>
      </c>
      <c r="Y233">
        <v>3</v>
      </c>
      <c r="Z233">
        <v>3</v>
      </c>
      <c r="AA233">
        <v>1</v>
      </c>
      <c r="AB233">
        <v>42</v>
      </c>
      <c r="AC233">
        <v>1</v>
      </c>
      <c r="AD233">
        <v>42</v>
      </c>
      <c r="AE233">
        <v>14</v>
      </c>
      <c r="AF233">
        <v>0</v>
      </c>
      <c r="AG233">
        <v>3</v>
      </c>
      <c r="AH233">
        <v>3</v>
      </c>
      <c r="AI233">
        <v>3</v>
      </c>
      <c r="AJ233">
        <v>0</v>
      </c>
      <c r="AK233">
        <v>3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875</v>
      </c>
      <c r="AV233">
        <v>641.44000244140625</v>
      </c>
      <c r="AW233">
        <v>641.719970703125</v>
      </c>
      <c r="AX233">
        <v>641.739990234375</v>
      </c>
      <c r="AY233">
        <v>614.54998779296875</v>
      </c>
      <c r="AZ233">
        <v>636</v>
      </c>
      <c r="BA233" s="2">
        <f t="shared" si="70"/>
        <v>4.3627793196465703E-4</v>
      </c>
      <c r="BB233" s="2">
        <f t="shared" si="71"/>
        <v>3.1195704731867835E-5</v>
      </c>
      <c r="BC233" s="2">
        <f t="shared" si="72"/>
        <v>4.233931333068286E-2</v>
      </c>
      <c r="BD233" s="2">
        <f t="shared" si="73"/>
        <v>3.372643428778499E-2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>
        <v>172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2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v>0</v>
      </c>
      <c r="CL233">
        <v>0</v>
      </c>
      <c r="CM233" t="s">
        <v>446</v>
      </c>
      <c r="CN233">
        <v>636</v>
      </c>
      <c r="CO233">
        <v>634.92999267578125</v>
      </c>
      <c r="CP233">
        <v>663.21002197265625</v>
      </c>
      <c r="CQ233">
        <v>629.010009765625</v>
      </c>
      <c r="CR233">
        <v>657</v>
      </c>
      <c r="CS233" s="2">
        <f t="shared" si="74"/>
        <v>-1.6852366978434841E-3</v>
      </c>
      <c r="CT233" s="2">
        <f t="shared" si="75"/>
        <v>4.2641136834390303E-2</v>
      </c>
      <c r="CU233" s="2">
        <f t="shared" si="76"/>
        <v>9.3238356644764764E-3</v>
      </c>
      <c r="CV233" s="2">
        <f t="shared" si="77"/>
        <v>4.2602724862062402E-2</v>
      </c>
      <c r="CW233">
        <v>2</v>
      </c>
      <c r="CX233">
        <v>0</v>
      </c>
      <c r="CY233">
        <v>6</v>
      </c>
      <c r="CZ233">
        <v>2</v>
      </c>
      <c r="DA233">
        <v>171</v>
      </c>
      <c r="DB233">
        <v>0</v>
      </c>
      <c r="DC233">
        <v>0</v>
      </c>
      <c r="DD233">
        <v>0</v>
      </c>
      <c r="DE233">
        <v>0</v>
      </c>
      <c r="DF233">
        <v>2</v>
      </c>
      <c r="DG233">
        <v>0</v>
      </c>
      <c r="DH233">
        <v>0</v>
      </c>
      <c r="DI233">
        <v>1</v>
      </c>
      <c r="DJ233">
        <v>0</v>
      </c>
      <c r="DK233">
        <v>1</v>
      </c>
      <c r="DL233">
        <v>3</v>
      </c>
      <c r="DM233">
        <v>1</v>
      </c>
      <c r="DN233">
        <v>3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876</v>
      </c>
      <c r="EF233">
        <v>657</v>
      </c>
      <c r="EG233">
        <v>659.75</v>
      </c>
      <c r="EH233">
        <v>672.989990234375</v>
      </c>
      <c r="EI233">
        <v>646.42999267578125</v>
      </c>
      <c r="EJ233">
        <v>654.3599853515625</v>
      </c>
      <c r="EK233" s="2">
        <f t="shared" si="78"/>
        <v>4.1682455475559044E-3</v>
      </c>
      <c r="EL233" s="2">
        <f t="shared" si="79"/>
        <v>1.9673383596335636E-2</v>
      </c>
      <c r="EM233" s="2">
        <f t="shared" si="80"/>
        <v>2.0189476808213369E-2</v>
      </c>
      <c r="EN233" s="2">
        <f t="shared" si="81"/>
        <v>1.2118700491016043E-2</v>
      </c>
      <c r="EO233">
        <v>22</v>
      </c>
      <c r="EP233">
        <v>39</v>
      </c>
      <c r="EQ233">
        <v>39</v>
      </c>
      <c r="ER233">
        <v>18</v>
      </c>
      <c r="ES233">
        <v>1</v>
      </c>
      <c r="ET233">
        <v>1</v>
      </c>
      <c r="EU233">
        <v>58</v>
      </c>
      <c r="EV233">
        <v>1</v>
      </c>
      <c r="EW233">
        <v>1</v>
      </c>
      <c r="EX233">
        <v>10</v>
      </c>
      <c r="EY233">
        <v>4</v>
      </c>
      <c r="EZ233">
        <v>8</v>
      </c>
      <c r="FA233">
        <v>7</v>
      </c>
      <c r="FB233">
        <v>50</v>
      </c>
      <c r="FC233">
        <v>1</v>
      </c>
      <c r="FD233">
        <v>10</v>
      </c>
      <c r="FE233">
        <v>1</v>
      </c>
      <c r="FF233">
        <v>0</v>
      </c>
      <c r="FG233">
        <v>97</v>
      </c>
      <c r="FH233">
        <v>58</v>
      </c>
      <c r="FI233">
        <v>5</v>
      </c>
      <c r="FJ233">
        <v>5</v>
      </c>
      <c r="FK233">
        <v>2</v>
      </c>
      <c r="FL233">
        <v>1</v>
      </c>
      <c r="FM233">
        <v>1</v>
      </c>
      <c r="FN233">
        <v>1</v>
      </c>
      <c r="FO233">
        <v>120</v>
      </c>
      <c r="FP233">
        <v>100</v>
      </c>
      <c r="FQ233">
        <v>16</v>
      </c>
      <c r="FR233">
        <v>0</v>
      </c>
      <c r="FS233">
        <v>2</v>
      </c>
      <c r="FT233">
        <v>1</v>
      </c>
      <c r="FU233">
        <v>1</v>
      </c>
      <c r="FV233">
        <v>0</v>
      </c>
      <c r="FW233" t="s">
        <v>287</v>
      </c>
      <c r="FX233">
        <v>654.3599853515625</v>
      </c>
      <c r="FY233">
        <v>658.1500244140625</v>
      </c>
      <c r="FZ233">
        <v>689.8499755859375</v>
      </c>
      <c r="GA233">
        <v>654.09002685546875</v>
      </c>
      <c r="GB233">
        <v>687.989990234375</v>
      </c>
      <c r="GC233">
        <v>464</v>
      </c>
      <c r="GD233">
        <v>297</v>
      </c>
      <c r="GE233">
        <v>300</v>
      </c>
      <c r="GF233">
        <v>82</v>
      </c>
      <c r="GG233">
        <v>1</v>
      </c>
      <c r="GH233">
        <v>276</v>
      </c>
      <c r="GI233">
        <v>1</v>
      </c>
      <c r="GJ233">
        <v>192</v>
      </c>
      <c r="GK233">
        <v>45</v>
      </c>
      <c r="GL233">
        <v>225</v>
      </c>
      <c r="GM233">
        <v>3</v>
      </c>
      <c r="GN233">
        <v>50</v>
      </c>
      <c r="GO233">
        <v>4</v>
      </c>
      <c r="GP233">
        <v>1</v>
      </c>
      <c r="GQ233">
        <v>2</v>
      </c>
      <c r="GR233">
        <v>1</v>
      </c>
      <c r="GS233">
        <v>1</v>
      </c>
      <c r="GT233">
        <v>1</v>
      </c>
      <c r="GU233">
        <v>0</v>
      </c>
      <c r="GV233">
        <v>0</v>
      </c>
      <c r="GW233">
        <v>2.2000000000000002</v>
      </c>
      <c r="GX233" t="s">
        <v>218</v>
      </c>
      <c r="GY233">
        <v>706274</v>
      </c>
      <c r="GZ233">
        <v>544085</v>
      </c>
      <c r="HA233">
        <v>0.17399999999999999</v>
      </c>
      <c r="HB233">
        <v>0.87</v>
      </c>
      <c r="HC233">
        <v>1.38</v>
      </c>
      <c r="HD233">
        <v>3.51</v>
      </c>
      <c r="HE233">
        <v>0</v>
      </c>
      <c r="HF233" s="2">
        <f t="shared" si="82"/>
        <v>5.7586248148728814E-3</v>
      </c>
      <c r="HG233" s="2">
        <f t="shared" si="83"/>
        <v>4.5951949400230174E-2</v>
      </c>
      <c r="HH233" s="2">
        <f t="shared" si="84"/>
        <v>6.1688025647469447E-3</v>
      </c>
      <c r="HI233" s="2">
        <f t="shared" si="85"/>
        <v>4.9273919475714578E-2</v>
      </c>
      <c r="HJ233" s="3">
        <f t="shared" si="86"/>
        <v>688.39330103369775</v>
      </c>
      <c r="HK233" t="str">
        <f t="shared" si="87"/>
        <v>RH</v>
      </c>
    </row>
    <row r="234" spans="1:219" x14ac:dyDescent="0.25">
      <c r="A234">
        <v>225</v>
      </c>
      <c r="B234" t="s">
        <v>877</v>
      </c>
      <c r="C234">
        <v>11</v>
      </c>
      <c r="D234">
        <v>0</v>
      </c>
      <c r="E234">
        <v>5</v>
      </c>
      <c r="F234">
        <v>1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11</v>
      </c>
      <c r="N234">
        <v>18</v>
      </c>
      <c r="O234">
        <v>20</v>
      </c>
      <c r="P234">
        <v>3</v>
      </c>
      <c r="Q234">
        <v>0</v>
      </c>
      <c r="R234">
        <v>2</v>
      </c>
      <c r="S234">
        <v>4</v>
      </c>
      <c r="T234">
        <v>0</v>
      </c>
      <c r="U234">
        <v>0</v>
      </c>
      <c r="V234">
        <v>4</v>
      </c>
      <c r="W234">
        <v>0</v>
      </c>
      <c r="X234">
        <v>1</v>
      </c>
      <c r="Y234">
        <v>0</v>
      </c>
      <c r="Z234">
        <v>2</v>
      </c>
      <c r="AA234">
        <v>2</v>
      </c>
      <c r="AB234">
        <v>7</v>
      </c>
      <c r="AC234">
        <v>0</v>
      </c>
      <c r="AD234">
        <v>0</v>
      </c>
      <c r="AE234">
        <v>10</v>
      </c>
      <c r="AF234">
        <v>3</v>
      </c>
      <c r="AG234">
        <v>2</v>
      </c>
      <c r="AH234">
        <v>2</v>
      </c>
      <c r="AI234">
        <v>2</v>
      </c>
      <c r="AJ234">
        <v>1</v>
      </c>
      <c r="AK234">
        <v>2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526</v>
      </c>
      <c r="AV234">
        <v>201.16999816894531</v>
      </c>
      <c r="AW234">
        <v>199.58000183105469</v>
      </c>
      <c r="AX234">
        <v>201.1300048828125</v>
      </c>
      <c r="AY234">
        <v>193.25</v>
      </c>
      <c r="AZ234">
        <v>195.50999450683599</v>
      </c>
      <c r="BA234" s="2">
        <f t="shared" si="70"/>
        <v>-7.9667117111090757E-3</v>
      </c>
      <c r="BB234" s="2">
        <f t="shared" si="71"/>
        <v>7.706473495393773E-3</v>
      </c>
      <c r="BC234" s="2">
        <f t="shared" si="72"/>
        <v>3.1716613753782097E-2</v>
      </c>
      <c r="BD234" s="2">
        <f t="shared" si="73"/>
        <v>1.1559483250647706E-2</v>
      </c>
      <c r="BE234">
        <v>62</v>
      </c>
      <c r="BF234">
        <v>17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23</v>
      </c>
      <c r="BO234">
        <v>1</v>
      </c>
      <c r="BP234">
        <v>1</v>
      </c>
      <c r="BQ234">
        <v>0</v>
      </c>
      <c r="BR234">
        <v>22</v>
      </c>
      <c r="BS234">
        <v>0</v>
      </c>
      <c r="BT234">
        <v>0</v>
      </c>
      <c r="BU234">
        <v>0</v>
      </c>
      <c r="BV234">
        <v>0</v>
      </c>
      <c r="BW234">
        <v>17</v>
      </c>
      <c r="BX234">
        <v>0</v>
      </c>
      <c r="BY234">
        <v>0</v>
      </c>
      <c r="BZ234">
        <v>0</v>
      </c>
      <c r="CA234">
        <v>1</v>
      </c>
      <c r="CB234">
        <v>0</v>
      </c>
      <c r="CC234">
        <v>0</v>
      </c>
      <c r="CD234">
        <v>0</v>
      </c>
      <c r="CE234">
        <v>81</v>
      </c>
      <c r="CF234">
        <v>18</v>
      </c>
      <c r="CG234">
        <v>0</v>
      </c>
      <c r="CH234">
        <v>0</v>
      </c>
      <c r="CI234">
        <v>1</v>
      </c>
      <c r="CJ234">
        <v>1</v>
      </c>
      <c r="CK234">
        <v>0</v>
      </c>
      <c r="CL234">
        <v>0</v>
      </c>
      <c r="CM234" t="s">
        <v>878</v>
      </c>
      <c r="CN234">
        <v>195.50999450683599</v>
      </c>
      <c r="CO234">
        <v>195.63999938964841</v>
      </c>
      <c r="CP234">
        <v>202.38999938964841</v>
      </c>
      <c r="CQ234">
        <v>195.63999938964841</v>
      </c>
      <c r="CR234">
        <v>199.6000061035156</v>
      </c>
      <c r="CS234" s="2">
        <f t="shared" si="74"/>
        <v>6.6451075044982044E-4</v>
      </c>
      <c r="CT234" s="2">
        <f t="shared" si="75"/>
        <v>3.3351450271041583E-2</v>
      </c>
      <c r="CU234" s="2">
        <f t="shared" si="76"/>
        <v>0</v>
      </c>
      <c r="CV234" s="2">
        <f t="shared" si="77"/>
        <v>1.983971238865323E-2</v>
      </c>
      <c r="CW234">
        <v>1</v>
      </c>
      <c r="CX234">
        <v>1</v>
      </c>
      <c r="CY234">
        <v>5</v>
      </c>
      <c r="CZ234">
        <v>12</v>
      </c>
      <c r="DA234">
        <v>26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879</v>
      </c>
      <c r="EF234">
        <v>199.6000061035156</v>
      </c>
      <c r="EG234">
        <v>202.1199951171875</v>
      </c>
      <c r="EH234">
        <v>204.22999572753901</v>
      </c>
      <c r="EI234">
        <v>198.28999328613281</v>
      </c>
      <c r="EJ234">
        <v>198.7799987792969</v>
      </c>
      <c r="EK234" s="2">
        <f t="shared" si="78"/>
        <v>1.2467786832326189E-2</v>
      </c>
      <c r="EL234" s="2">
        <f t="shared" si="79"/>
        <v>1.0331492212174553E-2</v>
      </c>
      <c r="EM234" s="2">
        <f t="shared" si="80"/>
        <v>1.8949148642290803E-2</v>
      </c>
      <c r="EN234" s="2">
        <f t="shared" si="81"/>
        <v>2.4650643735446565E-3</v>
      </c>
      <c r="EO234">
        <v>6</v>
      </c>
      <c r="EP234">
        <v>0</v>
      </c>
      <c r="EQ234">
        <v>1</v>
      </c>
      <c r="ER234">
        <v>0</v>
      </c>
      <c r="ES234">
        <v>0</v>
      </c>
      <c r="ET234">
        <v>1</v>
      </c>
      <c r="EU234">
        <v>1</v>
      </c>
      <c r="EV234">
        <v>0</v>
      </c>
      <c r="EW234">
        <v>0</v>
      </c>
      <c r="EX234">
        <v>3</v>
      </c>
      <c r="EY234">
        <v>3</v>
      </c>
      <c r="EZ234">
        <v>1</v>
      </c>
      <c r="FA234">
        <v>0</v>
      </c>
      <c r="FB234">
        <v>34</v>
      </c>
      <c r="FC234">
        <v>0</v>
      </c>
      <c r="FD234">
        <v>0</v>
      </c>
      <c r="FE234">
        <v>0</v>
      </c>
      <c r="FF234">
        <v>0</v>
      </c>
      <c r="FG234">
        <v>1</v>
      </c>
      <c r="FH234">
        <v>1</v>
      </c>
      <c r="FI234">
        <v>0</v>
      </c>
      <c r="FJ234">
        <v>0</v>
      </c>
      <c r="FK234">
        <v>1</v>
      </c>
      <c r="FL234">
        <v>1</v>
      </c>
      <c r="FM234">
        <v>0</v>
      </c>
      <c r="FN234">
        <v>0</v>
      </c>
      <c r="FO234">
        <v>8</v>
      </c>
      <c r="FP234">
        <v>1</v>
      </c>
      <c r="FQ234">
        <v>3</v>
      </c>
      <c r="FR234">
        <v>0</v>
      </c>
      <c r="FS234">
        <v>2</v>
      </c>
      <c r="FT234">
        <v>1</v>
      </c>
      <c r="FU234">
        <v>1</v>
      </c>
      <c r="FV234">
        <v>0</v>
      </c>
      <c r="FW234" t="s">
        <v>479</v>
      </c>
      <c r="FX234">
        <v>198.7799987792969</v>
      </c>
      <c r="FY234">
        <v>200.61000061035159</v>
      </c>
      <c r="FZ234">
        <v>205.94999694824219</v>
      </c>
      <c r="GA234">
        <v>199.02000427246091</v>
      </c>
      <c r="GB234">
        <v>203.1600036621094</v>
      </c>
      <c r="GC234">
        <v>183</v>
      </c>
      <c r="GD234">
        <v>95</v>
      </c>
      <c r="GE234">
        <v>52</v>
      </c>
      <c r="GF234">
        <v>41</v>
      </c>
      <c r="GG234">
        <v>0</v>
      </c>
      <c r="GH234">
        <v>41</v>
      </c>
      <c r="GI234">
        <v>0</v>
      </c>
      <c r="GJ234">
        <v>38</v>
      </c>
      <c r="GK234">
        <v>0</v>
      </c>
      <c r="GL234">
        <v>58</v>
      </c>
      <c r="GM234">
        <v>0</v>
      </c>
      <c r="GN234">
        <v>34</v>
      </c>
      <c r="GO234">
        <v>2</v>
      </c>
      <c r="GP234">
        <v>0</v>
      </c>
      <c r="GQ234">
        <v>1</v>
      </c>
      <c r="GR234">
        <v>0</v>
      </c>
      <c r="GS234">
        <v>1</v>
      </c>
      <c r="GT234">
        <v>1</v>
      </c>
      <c r="GU234">
        <v>0</v>
      </c>
      <c r="GV234">
        <v>0</v>
      </c>
      <c r="GW234">
        <v>1.7</v>
      </c>
      <c r="GX234" t="s">
        <v>218</v>
      </c>
      <c r="GY234">
        <v>40799</v>
      </c>
      <c r="GZ234">
        <v>56385</v>
      </c>
      <c r="HA234">
        <v>3.1640000000000001</v>
      </c>
      <c r="HB234">
        <v>4.2519999999999998</v>
      </c>
      <c r="HC234">
        <v>1.33</v>
      </c>
      <c r="HD234">
        <v>4.0999999999999996</v>
      </c>
      <c r="HE234">
        <v>0</v>
      </c>
      <c r="HF234" s="2">
        <f t="shared" si="82"/>
        <v>9.1221864587356372E-3</v>
      </c>
      <c r="HG234" s="2">
        <f t="shared" si="83"/>
        <v>2.5928606054957171E-2</v>
      </c>
      <c r="HH234" s="2">
        <f t="shared" si="84"/>
        <v>7.9258079510151624E-3</v>
      </c>
      <c r="HI234" s="2">
        <f t="shared" si="85"/>
        <v>2.0378023799084155E-2</v>
      </c>
      <c r="HJ234" s="3">
        <f t="shared" si="86"/>
        <v>205.81153828686212</v>
      </c>
      <c r="HK234" t="str">
        <f t="shared" si="87"/>
        <v>ROG</v>
      </c>
    </row>
    <row r="235" spans="1:219" x14ac:dyDescent="0.25">
      <c r="A235">
        <v>226</v>
      </c>
      <c r="B235" t="s">
        <v>880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110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48</v>
      </c>
      <c r="W235">
        <v>19</v>
      </c>
      <c r="X235">
        <v>17</v>
      </c>
      <c r="Y235">
        <v>7</v>
      </c>
      <c r="Z235">
        <v>6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451</v>
      </c>
      <c r="AV235">
        <v>425.45999145507813</v>
      </c>
      <c r="AW235">
        <v>424.14999389648438</v>
      </c>
      <c r="AX235">
        <v>427.95999145507813</v>
      </c>
      <c r="AY235">
        <v>421.75</v>
      </c>
      <c r="AZ235">
        <v>426.54998779296881</v>
      </c>
      <c r="BA235" s="2">
        <f t="shared" si="70"/>
        <v>-3.0885242896254717E-3</v>
      </c>
      <c r="BB235" s="2">
        <f t="shared" si="71"/>
        <v>8.9026956600303242E-3</v>
      </c>
      <c r="BC235" s="2">
        <f t="shared" si="72"/>
        <v>5.6583612661093019E-3</v>
      </c>
      <c r="BD235" s="2">
        <f t="shared" si="73"/>
        <v>1.125304871723154E-2</v>
      </c>
      <c r="BE235">
        <v>145</v>
      </c>
      <c r="BF235">
        <v>23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15</v>
      </c>
      <c r="BO235">
        <v>2</v>
      </c>
      <c r="BP235">
        <v>1</v>
      </c>
      <c r="BQ235">
        <v>1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1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591</v>
      </c>
      <c r="CN235">
        <v>426.54998779296881</v>
      </c>
      <c r="CO235">
        <v>427.010009765625</v>
      </c>
      <c r="CP235">
        <v>432.60000610351563</v>
      </c>
      <c r="CQ235">
        <v>425.39999389648438</v>
      </c>
      <c r="CR235">
        <v>429.64999389648438</v>
      </c>
      <c r="CS235" s="2">
        <f t="shared" si="74"/>
        <v>1.077309576205665E-3</v>
      </c>
      <c r="CT235" s="2">
        <f t="shared" si="75"/>
        <v>1.2921859128575686E-2</v>
      </c>
      <c r="CU235" s="2">
        <f t="shared" si="76"/>
        <v>3.770440580595058E-3</v>
      </c>
      <c r="CV235" s="2">
        <f t="shared" si="77"/>
        <v>9.8917725133820245E-3</v>
      </c>
      <c r="CW235">
        <v>9</v>
      </c>
      <c r="CX235">
        <v>115</v>
      </c>
      <c r="CY235">
        <v>40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12</v>
      </c>
      <c r="DG235">
        <v>7</v>
      </c>
      <c r="DH235">
        <v>1</v>
      </c>
      <c r="DI235">
        <v>0</v>
      </c>
      <c r="DJ235">
        <v>0</v>
      </c>
      <c r="DK235">
        <v>1</v>
      </c>
      <c r="DL235">
        <v>20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227</v>
      </c>
      <c r="EF235">
        <v>429.64999389648438</v>
      </c>
      <c r="EG235">
        <v>429.489990234375</v>
      </c>
      <c r="EH235">
        <v>434.73001098632813</v>
      </c>
      <c r="EI235">
        <v>428.27999877929688</v>
      </c>
      <c r="EJ235">
        <v>431.1300048828125</v>
      </c>
      <c r="EK235" s="2">
        <f t="shared" si="78"/>
        <v>-3.7254340205250536E-4</v>
      </c>
      <c r="EL235" s="2">
        <f t="shared" si="79"/>
        <v>1.2053505899131345E-2</v>
      </c>
      <c r="EM235" s="2">
        <f t="shared" si="80"/>
        <v>2.817275099747607E-3</v>
      </c>
      <c r="EN235" s="2">
        <f t="shared" si="81"/>
        <v>6.6105491875712019E-3</v>
      </c>
      <c r="EO235">
        <v>77</v>
      </c>
      <c r="EP235">
        <v>52</v>
      </c>
      <c r="EQ235">
        <v>36</v>
      </c>
      <c r="ER235">
        <v>0</v>
      </c>
      <c r="ES235">
        <v>0</v>
      </c>
      <c r="ET235">
        <v>1</v>
      </c>
      <c r="EU235">
        <v>36</v>
      </c>
      <c r="EV235">
        <v>0</v>
      </c>
      <c r="EW235">
        <v>0</v>
      </c>
      <c r="EX235">
        <v>24</v>
      </c>
      <c r="EY235">
        <v>2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853</v>
      </c>
      <c r="FX235">
        <v>431.1300048828125</v>
      </c>
      <c r="FY235">
        <v>432.58999633789063</v>
      </c>
      <c r="FZ235">
        <v>435.89999389648438</v>
      </c>
      <c r="GA235">
        <v>429.97000122070313</v>
      </c>
      <c r="GB235">
        <v>434.22000122070313</v>
      </c>
      <c r="GC235">
        <v>608</v>
      </c>
      <c r="GD235">
        <v>163</v>
      </c>
      <c r="GE235">
        <v>329</v>
      </c>
      <c r="GF235">
        <v>46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7</v>
      </c>
      <c r="GM235">
        <v>0</v>
      </c>
      <c r="GN235">
        <v>0</v>
      </c>
      <c r="GO235">
        <v>2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2.5</v>
      </c>
      <c r="GX235" t="s">
        <v>218</v>
      </c>
      <c r="GY235">
        <v>436858</v>
      </c>
      <c r="GZ235">
        <v>388828</v>
      </c>
      <c r="HA235">
        <v>0.58699999999999997</v>
      </c>
      <c r="HB235">
        <v>0.71699999999999997</v>
      </c>
      <c r="HC235">
        <v>2.82</v>
      </c>
      <c r="HD235">
        <v>2.0299999999999998</v>
      </c>
      <c r="HE235">
        <v>0.29089999999999999</v>
      </c>
      <c r="HF235" s="2">
        <f t="shared" si="82"/>
        <v>3.3750005026416119E-3</v>
      </c>
      <c r="HG235" s="2">
        <f t="shared" si="83"/>
        <v>7.5934792496917813E-3</v>
      </c>
      <c r="HH235" s="2">
        <f t="shared" si="84"/>
        <v>6.0565319109715521E-3</v>
      </c>
      <c r="HI235" s="2">
        <f t="shared" si="85"/>
        <v>9.7876652113033646E-3</v>
      </c>
      <c r="HJ235" s="3">
        <f t="shared" si="86"/>
        <v>435.87485949870666</v>
      </c>
      <c r="HK235" t="str">
        <f t="shared" si="87"/>
        <v>ROP</v>
      </c>
    </row>
    <row r="236" spans="1:219" x14ac:dyDescent="0.25">
      <c r="A236">
        <v>227</v>
      </c>
      <c r="B236" t="s">
        <v>881</v>
      </c>
      <c r="C236">
        <v>10</v>
      </c>
      <c r="D236">
        <v>1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8</v>
      </c>
      <c r="W236">
        <v>11</v>
      </c>
      <c r="X236">
        <v>19</v>
      </c>
      <c r="Y236">
        <v>18</v>
      </c>
      <c r="Z236">
        <v>134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7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 t="s">
        <v>758</v>
      </c>
      <c r="AV236">
        <v>127.4899978637695</v>
      </c>
      <c r="AW236">
        <v>126.73000335693359</v>
      </c>
      <c r="AX236">
        <v>126.73000335693359</v>
      </c>
      <c r="AY236">
        <v>123.63999938964839</v>
      </c>
      <c r="AZ236">
        <v>124.9599990844727</v>
      </c>
      <c r="BA236" s="2">
        <f t="shared" si="70"/>
        <v>-5.9969579949854523E-3</v>
      </c>
      <c r="BB236" s="2">
        <f t="shared" si="71"/>
        <v>0</v>
      </c>
      <c r="BC236" s="2">
        <f t="shared" si="72"/>
        <v>2.4382576228473951E-2</v>
      </c>
      <c r="BD236" s="2">
        <f t="shared" si="73"/>
        <v>1.0563377916896322E-2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</v>
      </c>
      <c r="BP236">
        <v>1</v>
      </c>
      <c r="BQ236">
        <v>2</v>
      </c>
      <c r="BR236">
        <v>191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</v>
      </c>
      <c r="CF236">
        <v>0</v>
      </c>
      <c r="CG236">
        <v>0</v>
      </c>
      <c r="CH236">
        <v>0</v>
      </c>
      <c r="CI236">
        <v>1</v>
      </c>
      <c r="CJ236">
        <v>0</v>
      </c>
      <c r="CK236">
        <v>0</v>
      </c>
      <c r="CL236">
        <v>0</v>
      </c>
      <c r="CM236" t="s">
        <v>882</v>
      </c>
      <c r="CN236">
        <v>124.9599990844727</v>
      </c>
      <c r="CO236">
        <v>125.15000152587891</v>
      </c>
      <c r="CP236">
        <v>127.76999664306641</v>
      </c>
      <c r="CQ236">
        <v>124.5</v>
      </c>
      <c r="CR236">
        <v>127.370002746582</v>
      </c>
      <c r="CS236" s="2">
        <f t="shared" si="74"/>
        <v>1.5181976755063165E-3</v>
      </c>
      <c r="CT236" s="2">
        <f t="shared" si="75"/>
        <v>2.0505558315905947E-2</v>
      </c>
      <c r="CU236" s="2">
        <f t="shared" si="76"/>
        <v>5.1937796081008569E-3</v>
      </c>
      <c r="CV236" s="2">
        <f t="shared" si="77"/>
        <v>2.2532799597187902E-2</v>
      </c>
      <c r="CW236">
        <v>3</v>
      </c>
      <c r="CX236">
        <v>9</v>
      </c>
      <c r="CY236">
        <v>20</v>
      </c>
      <c r="CZ236">
        <v>144</v>
      </c>
      <c r="DA236">
        <v>17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1</v>
      </c>
      <c r="DH236">
        <v>0</v>
      </c>
      <c r="DI236">
        <v>1</v>
      </c>
      <c r="DJ236">
        <v>1</v>
      </c>
      <c r="DK236">
        <v>1</v>
      </c>
      <c r="DL236">
        <v>3</v>
      </c>
      <c r="DM236">
        <v>1</v>
      </c>
      <c r="DN236">
        <v>3</v>
      </c>
      <c r="DO236">
        <v>1</v>
      </c>
      <c r="DP236">
        <v>0</v>
      </c>
      <c r="DQ236">
        <v>1</v>
      </c>
      <c r="DR236">
        <v>1</v>
      </c>
      <c r="DS236">
        <v>1</v>
      </c>
      <c r="DT236">
        <v>0</v>
      </c>
      <c r="DU236">
        <v>1</v>
      </c>
      <c r="DV236">
        <v>1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883</v>
      </c>
      <c r="EF236">
        <v>127.370002746582</v>
      </c>
      <c r="EG236">
        <v>127.379997253418</v>
      </c>
      <c r="EH236">
        <v>129.47999572753909</v>
      </c>
      <c r="EI236">
        <v>127.13999938964839</v>
      </c>
      <c r="EJ236">
        <v>127.8399963378906</v>
      </c>
      <c r="EK236" s="2">
        <f t="shared" si="78"/>
        <v>7.8462137317436564E-5</v>
      </c>
      <c r="EL236" s="2">
        <f t="shared" si="79"/>
        <v>1.6218709788499375E-2</v>
      </c>
      <c r="EM236" s="2">
        <f t="shared" si="80"/>
        <v>1.884109506550935E-3</v>
      </c>
      <c r="EN236" s="2">
        <f t="shared" si="81"/>
        <v>5.4755707782724317E-3</v>
      </c>
      <c r="EO236">
        <v>50</v>
      </c>
      <c r="EP236">
        <v>65</v>
      </c>
      <c r="EQ236">
        <v>52</v>
      </c>
      <c r="ER236">
        <v>24</v>
      </c>
      <c r="ES236">
        <v>0</v>
      </c>
      <c r="ET236">
        <v>1</v>
      </c>
      <c r="EU236">
        <v>76</v>
      </c>
      <c r="EV236">
        <v>0</v>
      </c>
      <c r="EW236">
        <v>0</v>
      </c>
      <c r="EX236">
        <v>5</v>
      </c>
      <c r="EY236">
        <v>0</v>
      </c>
      <c r="EZ236">
        <v>0</v>
      </c>
      <c r="FA236">
        <v>0</v>
      </c>
      <c r="FB236">
        <v>0</v>
      </c>
      <c r="FC236">
        <v>1</v>
      </c>
      <c r="FD236">
        <v>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371</v>
      </c>
      <c r="FX236">
        <v>127.8399963378906</v>
      </c>
      <c r="FY236">
        <v>127.9499969482422</v>
      </c>
      <c r="FZ236">
        <v>129.44999694824219</v>
      </c>
      <c r="GA236">
        <v>127.129997253418</v>
      </c>
      <c r="GB236">
        <v>128.82000732421881</v>
      </c>
      <c r="GC236">
        <v>391</v>
      </c>
      <c r="GD236">
        <v>393</v>
      </c>
      <c r="GE236">
        <v>384</v>
      </c>
      <c r="GF236">
        <v>8</v>
      </c>
      <c r="GG236">
        <v>0</v>
      </c>
      <c r="GH236">
        <v>185</v>
      </c>
      <c r="GI236">
        <v>0</v>
      </c>
      <c r="GJ236">
        <v>185</v>
      </c>
      <c r="GK236">
        <v>3</v>
      </c>
      <c r="GL236">
        <v>326</v>
      </c>
      <c r="GM236">
        <v>3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0</v>
      </c>
      <c r="GT236">
        <v>0</v>
      </c>
      <c r="GU236">
        <v>0</v>
      </c>
      <c r="GV236">
        <v>0</v>
      </c>
      <c r="GW236">
        <v>1.9</v>
      </c>
      <c r="GX236" t="s">
        <v>218</v>
      </c>
      <c r="GY236">
        <v>1144766</v>
      </c>
      <c r="GZ236">
        <v>1658242</v>
      </c>
      <c r="HA236">
        <v>1.2470000000000001</v>
      </c>
      <c r="HB236">
        <v>1.6870000000000001</v>
      </c>
      <c r="HC236">
        <v>0.67</v>
      </c>
      <c r="HD236">
        <v>1.1599999999999999</v>
      </c>
      <c r="HE236">
        <v>1.1875</v>
      </c>
      <c r="HF236" s="2">
        <f t="shared" si="82"/>
        <v>8.5971561528130902E-4</v>
      </c>
      <c r="HG236" s="2">
        <f t="shared" si="83"/>
        <v>1.1587485788815632E-2</v>
      </c>
      <c r="HH236" s="2">
        <f t="shared" si="84"/>
        <v>6.4087511870430935E-3</v>
      </c>
      <c r="HI236" s="2">
        <f t="shared" si="85"/>
        <v>1.3119158319462976E-2</v>
      </c>
      <c r="HJ236" s="3">
        <f t="shared" si="86"/>
        <v>129.43261571955895</v>
      </c>
      <c r="HK236" t="str">
        <f t="shared" si="87"/>
        <v>ROST</v>
      </c>
    </row>
    <row r="237" spans="1:219" x14ac:dyDescent="0.25">
      <c r="A237">
        <v>228</v>
      </c>
      <c r="B237" t="s">
        <v>884</v>
      </c>
      <c r="C237">
        <v>10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36</v>
      </c>
      <c r="W237">
        <v>31</v>
      </c>
      <c r="X237">
        <v>31</v>
      </c>
      <c r="Y237">
        <v>7</v>
      </c>
      <c r="Z237">
        <v>10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2</v>
      </c>
      <c r="AN237">
        <v>0</v>
      </c>
      <c r="AO237">
        <v>1</v>
      </c>
      <c r="AP237">
        <v>0</v>
      </c>
      <c r="AQ237">
        <v>1</v>
      </c>
      <c r="AR237">
        <v>0</v>
      </c>
      <c r="AS237">
        <v>1</v>
      </c>
      <c r="AT237">
        <v>0</v>
      </c>
      <c r="AU237" t="s">
        <v>681</v>
      </c>
      <c r="AV237">
        <v>93.080001831054673</v>
      </c>
      <c r="AW237">
        <v>93.300003051757798</v>
      </c>
      <c r="AX237">
        <v>94.75</v>
      </c>
      <c r="AY237">
        <v>92.989997863769517</v>
      </c>
      <c r="AZ237">
        <v>93.389999389648438</v>
      </c>
      <c r="BA237" s="2">
        <f t="shared" si="70"/>
        <v>2.3579980011477764E-3</v>
      </c>
      <c r="BB237" s="2">
        <f t="shared" si="71"/>
        <v>1.5303397870630064E-2</v>
      </c>
      <c r="BC237" s="2">
        <f t="shared" si="72"/>
        <v>3.322670716487619E-3</v>
      </c>
      <c r="BD237" s="2">
        <f t="shared" si="73"/>
        <v>4.2831301905250641E-3</v>
      </c>
      <c r="BE237">
        <v>79</v>
      </c>
      <c r="BF237">
        <v>15</v>
      </c>
      <c r="BG237">
        <v>23</v>
      </c>
      <c r="BH237">
        <v>3</v>
      </c>
      <c r="BI237">
        <v>0</v>
      </c>
      <c r="BJ237">
        <v>1</v>
      </c>
      <c r="BK237">
        <v>26</v>
      </c>
      <c r="BL237">
        <v>0</v>
      </c>
      <c r="BM237">
        <v>0</v>
      </c>
      <c r="BN237">
        <v>74</v>
      </c>
      <c r="BO237">
        <v>13</v>
      </c>
      <c r="BP237">
        <v>2</v>
      </c>
      <c r="BQ237">
        <v>0</v>
      </c>
      <c r="BR237">
        <v>0</v>
      </c>
      <c r="BS237">
        <v>1</v>
      </c>
      <c r="BT237">
        <v>1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317</v>
      </c>
      <c r="CN237">
        <v>93.389999389648438</v>
      </c>
      <c r="CO237">
        <v>93.610000610351563</v>
      </c>
      <c r="CP237">
        <v>95.040000915527344</v>
      </c>
      <c r="CQ237">
        <v>93.169998168945327</v>
      </c>
      <c r="CR237">
        <v>94.5</v>
      </c>
      <c r="CS237" s="2">
        <f t="shared" si="74"/>
        <v>2.350189288202964E-3</v>
      </c>
      <c r="CT237" s="2">
        <f t="shared" si="75"/>
        <v>1.5046299362378779E-2</v>
      </c>
      <c r="CU237" s="2">
        <f t="shared" si="76"/>
        <v>4.700378576405817E-3</v>
      </c>
      <c r="CV237" s="2">
        <f t="shared" si="77"/>
        <v>1.4074093450313963E-2</v>
      </c>
      <c r="CW237">
        <v>15</v>
      </c>
      <c r="CX237">
        <v>59</v>
      </c>
      <c r="CY237">
        <v>101</v>
      </c>
      <c r="CZ237">
        <v>1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8</v>
      </c>
      <c r="DG237">
        <v>3</v>
      </c>
      <c r="DH237">
        <v>0</v>
      </c>
      <c r="DI237">
        <v>3</v>
      </c>
      <c r="DJ237">
        <v>0</v>
      </c>
      <c r="DK237">
        <v>1</v>
      </c>
      <c r="DL237">
        <v>14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480</v>
      </c>
      <c r="EF237">
        <v>94.5</v>
      </c>
      <c r="EG237">
        <v>94.419998168945327</v>
      </c>
      <c r="EH237">
        <v>95.029998779296875</v>
      </c>
      <c r="EI237">
        <v>94</v>
      </c>
      <c r="EJ237">
        <v>94.120002746582045</v>
      </c>
      <c r="EK237" s="2">
        <f t="shared" si="78"/>
        <v>-8.4729752813084147E-4</v>
      </c>
      <c r="EL237" s="2">
        <f t="shared" si="79"/>
        <v>6.4190320760526554E-3</v>
      </c>
      <c r="EM237" s="2">
        <f t="shared" si="80"/>
        <v>4.4481908185787233E-3</v>
      </c>
      <c r="EN237" s="2">
        <f t="shared" si="81"/>
        <v>1.2749972702948975E-3</v>
      </c>
      <c r="EO237">
        <v>134</v>
      </c>
      <c r="EP237">
        <v>9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40</v>
      </c>
      <c r="EY237">
        <v>11</v>
      </c>
      <c r="EZ237">
        <v>9</v>
      </c>
      <c r="FA237">
        <v>3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287</v>
      </c>
      <c r="FX237">
        <v>94.120002746582045</v>
      </c>
      <c r="FY237">
        <v>94.389999389648438</v>
      </c>
      <c r="FZ237">
        <v>95.080001831054688</v>
      </c>
      <c r="GA237">
        <v>94.050003051757813</v>
      </c>
      <c r="GB237">
        <v>94.769996643066406</v>
      </c>
      <c r="GC237">
        <v>522</v>
      </c>
      <c r="GD237">
        <v>281</v>
      </c>
      <c r="GE237">
        <v>319</v>
      </c>
      <c r="GF237">
        <v>77</v>
      </c>
      <c r="GG237">
        <v>0</v>
      </c>
      <c r="GH237">
        <v>4</v>
      </c>
      <c r="GI237">
        <v>0</v>
      </c>
      <c r="GJ237">
        <v>1</v>
      </c>
      <c r="GK237">
        <v>0</v>
      </c>
      <c r="GL237">
        <v>10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1</v>
      </c>
      <c r="GT237">
        <v>0</v>
      </c>
      <c r="GU237">
        <v>0</v>
      </c>
      <c r="GV237">
        <v>0</v>
      </c>
      <c r="GW237">
        <v>2.5</v>
      </c>
      <c r="GX237" t="s">
        <v>218</v>
      </c>
      <c r="GY237">
        <v>459953</v>
      </c>
      <c r="GZ237">
        <v>569542</v>
      </c>
      <c r="HA237">
        <v>1.169</v>
      </c>
      <c r="HB237">
        <v>2.2509999999999999</v>
      </c>
      <c r="HC237">
        <v>1.44</v>
      </c>
      <c r="HD237">
        <v>2.2000000000000002</v>
      </c>
      <c r="HE237">
        <v>0.42290001999999999</v>
      </c>
      <c r="HF237" s="2">
        <f t="shared" si="82"/>
        <v>2.8604369616724856E-3</v>
      </c>
      <c r="HG237" s="2">
        <f t="shared" si="83"/>
        <v>7.2570722351509298E-3</v>
      </c>
      <c r="HH237" s="2">
        <f t="shared" si="84"/>
        <v>3.6020377168040074E-3</v>
      </c>
      <c r="HI237" s="2">
        <f t="shared" si="85"/>
        <v>7.5972735761542509E-3</v>
      </c>
      <c r="HJ237" s="3">
        <f t="shared" si="86"/>
        <v>95.074994433494965</v>
      </c>
      <c r="HK237" t="str">
        <f t="shared" si="87"/>
        <v>RPM</v>
      </c>
    </row>
    <row r="238" spans="1:219" x14ac:dyDescent="0.25">
      <c r="A238">
        <v>229</v>
      </c>
      <c r="B238" t="s">
        <v>885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65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62</v>
      </c>
      <c r="W238">
        <v>45</v>
      </c>
      <c r="X238">
        <v>28</v>
      </c>
      <c r="Y238">
        <v>10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275</v>
      </c>
      <c r="AV238">
        <v>376.44000244140631</v>
      </c>
      <c r="AW238">
        <v>375</v>
      </c>
      <c r="AX238">
        <v>379.30999755859381</v>
      </c>
      <c r="AY238">
        <v>372.94000244140631</v>
      </c>
      <c r="AZ238">
        <v>379.05999755859381</v>
      </c>
      <c r="BA238" s="2">
        <f t="shared" si="70"/>
        <v>-3.8400065104167158E-3</v>
      </c>
      <c r="BB238" s="2">
        <f t="shared" si="71"/>
        <v>1.1362731239183965E-2</v>
      </c>
      <c r="BC238" s="2">
        <f t="shared" si="72"/>
        <v>5.4933268229164778E-3</v>
      </c>
      <c r="BD238" s="2">
        <f t="shared" si="73"/>
        <v>1.6145188510010233E-2</v>
      </c>
      <c r="BE238">
        <v>3</v>
      </c>
      <c r="BF238">
        <v>183</v>
      </c>
      <c r="BG238">
        <v>8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3</v>
      </c>
      <c r="BO238">
        <v>0</v>
      </c>
      <c r="BP238">
        <v>0</v>
      </c>
      <c r="BQ238">
        <v>0</v>
      </c>
      <c r="BR238">
        <v>1</v>
      </c>
      <c r="BS238">
        <v>1</v>
      </c>
      <c r="BT238">
        <v>4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1</v>
      </c>
      <c r="CA238">
        <v>0</v>
      </c>
      <c r="CB238">
        <v>0</v>
      </c>
      <c r="CC238">
        <v>1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 t="s">
        <v>672</v>
      </c>
      <c r="CN238">
        <v>379.05999755859381</v>
      </c>
      <c r="CO238">
        <v>380</v>
      </c>
      <c r="CP238">
        <v>383.17001342773438</v>
      </c>
      <c r="CQ238">
        <v>379.3900146484375</v>
      </c>
      <c r="CR238">
        <v>382.760009765625</v>
      </c>
      <c r="CS238" s="2">
        <f t="shared" si="74"/>
        <v>2.4736906352794685E-3</v>
      </c>
      <c r="CT238" s="2">
        <f t="shared" si="75"/>
        <v>8.2731250271290691E-3</v>
      </c>
      <c r="CU238" s="2">
        <f t="shared" si="76"/>
        <v>1.6052246093749556E-3</v>
      </c>
      <c r="CV238" s="2">
        <f t="shared" si="77"/>
        <v>8.8044597951887349E-3</v>
      </c>
      <c r="CW238">
        <v>79</v>
      </c>
      <c r="CX238">
        <v>116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3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595</v>
      </c>
      <c r="EF238">
        <v>382.760009765625</v>
      </c>
      <c r="EG238">
        <v>381.04998779296881</v>
      </c>
      <c r="EH238">
        <v>385.47000122070313</v>
      </c>
      <c r="EI238">
        <v>380.8900146484375</v>
      </c>
      <c r="EJ238">
        <v>383.30999755859381</v>
      </c>
      <c r="EK238" s="2">
        <f t="shared" si="78"/>
        <v>-4.4876578596959593E-3</v>
      </c>
      <c r="EL238" s="2">
        <f t="shared" si="79"/>
        <v>1.1466556187866961E-2</v>
      </c>
      <c r="EM238" s="2">
        <f t="shared" si="80"/>
        <v>4.1982193847545091E-4</v>
      </c>
      <c r="EN238" s="2">
        <f t="shared" si="81"/>
        <v>6.3133832291613068E-3</v>
      </c>
      <c r="EO238">
        <v>33</v>
      </c>
      <c r="EP238">
        <v>145</v>
      </c>
      <c r="EQ238">
        <v>17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1</v>
      </c>
      <c r="EY238">
        <v>0</v>
      </c>
      <c r="EZ238">
        <v>0</v>
      </c>
      <c r="FA238">
        <v>0</v>
      </c>
      <c r="FB238">
        <v>0</v>
      </c>
      <c r="FC238">
        <v>1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224</v>
      </c>
      <c r="FX238">
        <v>383.30999755859381</v>
      </c>
      <c r="FY238">
        <v>385.04000854492188</v>
      </c>
      <c r="FZ238">
        <v>389.42999267578119</v>
      </c>
      <c r="GA238">
        <v>383.6099853515625</v>
      </c>
      <c r="GB238">
        <v>388.1400146484375</v>
      </c>
      <c r="GC238">
        <v>649</v>
      </c>
      <c r="GD238">
        <v>153</v>
      </c>
      <c r="GE238">
        <v>390</v>
      </c>
      <c r="GF238">
        <v>4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1</v>
      </c>
      <c r="GM238">
        <v>0</v>
      </c>
      <c r="GN238">
        <v>0</v>
      </c>
      <c r="GO238">
        <v>1</v>
      </c>
      <c r="GP238">
        <v>0</v>
      </c>
      <c r="GQ238">
        <v>1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1.7</v>
      </c>
      <c r="GX238" t="s">
        <v>218</v>
      </c>
      <c r="GY238">
        <v>1053683</v>
      </c>
      <c r="GZ238">
        <v>1220557</v>
      </c>
      <c r="HA238">
        <v>1.5920000000000001</v>
      </c>
      <c r="HB238">
        <v>1.669</v>
      </c>
      <c r="HC238">
        <v>2.78</v>
      </c>
      <c r="HD238">
        <v>7.7</v>
      </c>
      <c r="HE238">
        <v>0.27739999999999998</v>
      </c>
      <c r="HF238" s="2">
        <f t="shared" si="82"/>
        <v>4.4930681174297771E-3</v>
      </c>
      <c r="HG238" s="2">
        <f t="shared" si="83"/>
        <v>1.1272845475243543E-2</v>
      </c>
      <c r="HH238" s="2">
        <f t="shared" si="84"/>
        <v>3.7139600083728741E-3</v>
      </c>
      <c r="HI238" s="2">
        <f t="shared" si="85"/>
        <v>1.1671121569308274E-2</v>
      </c>
      <c r="HJ238" s="3">
        <f t="shared" si="86"/>
        <v>389.38050506303523</v>
      </c>
      <c r="HK238" t="str">
        <f t="shared" si="87"/>
        <v>SPGI</v>
      </c>
    </row>
    <row r="239" spans="1:219" x14ac:dyDescent="0.25">
      <c r="A239">
        <v>230</v>
      </c>
      <c r="B239" t="s">
        <v>886</v>
      </c>
      <c r="C239">
        <v>9</v>
      </c>
      <c r="D239">
        <v>1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44</v>
      </c>
      <c r="N239">
        <v>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</v>
      </c>
      <c r="W239">
        <v>10</v>
      </c>
      <c r="X239">
        <v>8</v>
      </c>
      <c r="Y239">
        <v>21</v>
      </c>
      <c r="Z239">
        <v>105</v>
      </c>
      <c r="AA239">
        <v>0</v>
      </c>
      <c r="AB239">
        <v>0</v>
      </c>
      <c r="AC239">
        <v>0</v>
      </c>
      <c r="AD239">
        <v>0</v>
      </c>
      <c r="AE239">
        <v>5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751</v>
      </c>
      <c r="AV239">
        <v>230.5</v>
      </c>
      <c r="AW239">
        <v>230</v>
      </c>
      <c r="AX239">
        <v>231.44999694824219</v>
      </c>
      <c r="AY239">
        <v>226.88999938964841</v>
      </c>
      <c r="AZ239">
        <v>227.96000671386719</v>
      </c>
      <c r="BA239" s="2">
        <f t="shared" si="70"/>
        <v>-2.1739130434783593E-3</v>
      </c>
      <c r="BB239" s="2">
        <f t="shared" si="71"/>
        <v>6.2648389170920638E-3</v>
      </c>
      <c r="BC239" s="2">
        <f t="shared" si="72"/>
        <v>1.3521741784137342E-2</v>
      </c>
      <c r="BD239" s="2">
        <f t="shared" si="73"/>
        <v>4.693837922025712E-3</v>
      </c>
      <c r="BE239">
        <v>14</v>
      </c>
      <c r="BF239">
        <v>7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18</v>
      </c>
      <c r="BO239">
        <v>7</v>
      </c>
      <c r="BP239">
        <v>5</v>
      </c>
      <c r="BQ239">
        <v>2</v>
      </c>
      <c r="BR239">
        <v>151</v>
      </c>
      <c r="BS239">
        <v>0</v>
      </c>
      <c r="BT239">
        <v>0</v>
      </c>
      <c r="BU239">
        <v>0</v>
      </c>
      <c r="BV239">
        <v>0</v>
      </c>
      <c r="BW239">
        <v>7</v>
      </c>
      <c r="BX239">
        <v>0</v>
      </c>
      <c r="BY239">
        <v>0</v>
      </c>
      <c r="BZ239">
        <v>0</v>
      </c>
      <c r="CA239">
        <v>1</v>
      </c>
      <c r="CB239">
        <v>0</v>
      </c>
      <c r="CC239">
        <v>0</v>
      </c>
      <c r="CD239">
        <v>0</v>
      </c>
      <c r="CE239">
        <v>23</v>
      </c>
      <c r="CF239">
        <v>8</v>
      </c>
      <c r="CG239">
        <v>0</v>
      </c>
      <c r="CH239">
        <v>0</v>
      </c>
      <c r="CI239">
        <v>1</v>
      </c>
      <c r="CJ239">
        <v>1</v>
      </c>
      <c r="CK239">
        <v>0</v>
      </c>
      <c r="CL239">
        <v>0</v>
      </c>
      <c r="CM239" t="s">
        <v>341</v>
      </c>
      <c r="CN239">
        <v>227.96000671386719</v>
      </c>
      <c r="CO239">
        <v>227.11000061035159</v>
      </c>
      <c r="CP239">
        <v>230.78999328613281</v>
      </c>
      <c r="CQ239">
        <v>226.66999816894531</v>
      </c>
      <c r="CR239">
        <v>230.55999755859369</v>
      </c>
      <c r="CS239" s="2">
        <f t="shared" si="74"/>
        <v>-3.7427066233597373E-3</v>
      </c>
      <c r="CT239" s="2">
        <f t="shared" si="75"/>
        <v>1.5945200324256614E-2</v>
      </c>
      <c r="CU239" s="2">
        <f t="shared" si="76"/>
        <v>1.9373979138910258E-3</v>
      </c>
      <c r="CV239" s="2">
        <f t="shared" si="77"/>
        <v>1.6871961445349082E-2</v>
      </c>
      <c r="CW239">
        <v>9</v>
      </c>
      <c r="CX239">
        <v>75</v>
      </c>
      <c r="CY239">
        <v>108</v>
      </c>
      <c r="CZ239">
        <v>3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1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1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 t="s">
        <v>452</v>
      </c>
      <c r="EF239">
        <v>230.55999755859369</v>
      </c>
      <c r="EG239">
        <v>230</v>
      </c>
      <c r="EH239">
        <v>233.88999938964841</v>
      </c>
      <c r="EI239">
        <v>229.00999450683599</v>
      </c>
      <c r="EJ239">
        <v>231.3500061035156</v>
      </c>
      <c r="EK239" s="2">
        <f t="shared" si="78"/>
        <v>-2.4347719938855317E-3</v>
      </c>
      <c r="EL239" s="2">
        <f t="shared" si="79"/>
        <v>1.6631747401768426E-2</v>
      </c>
      <c r="EM239" s="2">
        <f t="shared" si="80"/>
        <v>4.304371709408672E-3</v>
      </c>
      <c r="EN239" s="2">
        <f t="shared" si="81"/>
        <v>1.0114594920877518E-2</v>
      </c>
      <c r="EO239">
        <v>36</v>
      </c>
      <c r="EP239">
        <v>67</v>
      </c>
      <c r="EQ239">
        <v>69</v>
      </c>
      <c r="ER239">
        <v>15</v>
      </c>
      <c r="ES239">
        <v>0</v>
      </c>
      <c r="ET239">
        <v>1</v>
      </c>
      <c r="EU239">
        <v>84</v>
      </c>
      <c r="EV239">
        <v>0</v>
      </c>
      <c r="EW239">
        <v>0</v>
      </c>
      <c r="EX239">
        <v>4</v>
      </c>
      <c r="EY239">
        <v>4</v>
      </c>
      <c r="EZ239">
        <v>5</v>
      </c>
      <c r="FA239">
        <v>1</v>
      </c>
      <c r="FB239">
        <v>0</v>
      </c>
      <c r="FC239">
        <v>1</v>
      </c>
      <c r="FD239">
        <v>13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 t="s">
        <v>853</v>
      </c>
      <c r="FX239">
        <v>231.3500061035156</v>
      </c>
      <c r="FY239">
        <v>232.94000244140619</v>
      </c>
      <c r="FZ239">
        <v>235.49000549316409</v>
      </c>
      <c r="GA239">
        <v>231.75</v>
      </c>
      <c r="GB239">
        <v>233.50999450683591</v>
      </c>
      <c r="GC239">
        <v>452</v>
      </c>
      <c r="GD239">
        <v>352</v>
      </c>
      <c r="GE239">
        <v>382</v>
      </c>
      <c r="GF239">
        <v>15</v>
      </c>
      <c r="GG239">
        <v>0</v>
      </c>
      <c r="GH239">
        <v>18</v>
      </c>
      <c r="GI239">
        <v>0</v>
      </c>
      <c r="GJ239">
        <v>18</v>
      </c>
      <c r="GK239">
        <v>0</v>
      </c>
      <c r="GL239">
        <v>256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1.9</v>
      </c>
      <c r="GX239" t="s">
        <v>218</v>
      </c>
      <c r="GY239">
        <v>4816547</v>
      </c>
      <c r="GZ239">
        <v>4647942</v>
      </c>
      <c r="HA239">
        <v>1.1140000000000001</v>
      </c>
      <c r="HB239">
        <v>1.2350000000000001</v>
      </c>
      <c r="HC239">
        <v>5.23</v>
      </c>
      <c r="HD239">
        <v>2.4900000000000002</v>
      </c>
      <c r="HE239">
        <v>0</v>
      </c>
      <c r="HF239" s="2">
        <f t="shared" si="82"/>
        <v>6.8257762566588109E-3</v>
      </c>
      <c r="HG239" s="2">
        <f t="shared" si="83"/>
        <v>1.0828497992590669E-2</v>
      </c>
      <c r="HH239" s="2">
        <f t="shared" si="84"/>
        <v>5.1086220869492882E-3</v>
      </c>
      <c r="HI239" s="2">
        <f t="shared" si="85"/>
        <v>7.537127096221119E-3</v>
      </c>
      <c r="HJ239" s="3">
        <f t="shared" si="86"/>
        <v>235.46239279023703</v>
      </c>
      <c r="HK239" t="str">
        <f t="shared" si="87"/>
        <v>CRM</v>
      </c>
    </row>
    <row r="240" spans="1:219" x14ac:dyDescent="0.25">
      <c r="A240">
        <v>231</v>
      </c>
      <c r="B240" t="s">
        <v>887</v>
      </c>
      <c r="C240">
        <v>10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49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146</v>
      </c>
      <c r="W240">
        <v>17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331</v>
      </c>
      <c r="AV240">
        <v>51.819999694824219</v>
      </c>
      <c r="AW240">
        <v>51.779998779296882</v>
      </c>
      <c r="AX240">
        <v>52</v>
      </c>
      <c r="AY240">
        <v>51.680000305175781</v>
      </c>
      <c r="AZ240">
        <v>52</v>
      </c>
      <c r="BA240" s="2">
        <f t="shared" si="70"/>
        <v>-7.7251673368761153E-4</v>
      </c>
      <c r="BB240" s="2">
        <f t="shared" si="71"/>
        <v>4.2307927058291561E-3</v>
      </c>
      <c r="BC240" s="2">
        <f t="shared" si="72"/>
        <v>1.9312181629691505E-3</v>
      </c>
      <c r="BD240" s="2">
        <f t="shared" si="73"/>
        <v>6.1538402850811469E-3</v>
      </c>
      <c r="BE240">
        <v>178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30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463</v>
      </c>
      <c r="CN240">
        <v>52</v>
      </c>
      <c r="CO240">
        <v>52.25</v>
      </c>
      <c r="CP240">
        <v>52.560001373291023</v>
      </c>
      <c r="CQ240">
        <v>52.220001220703118</v>
      </c>
      <c r="CR240">
        <v>52.459999084472663</v>
      </c>
      <c r="CS240" s="2">
        <f t="shared" si="74"/>
        <v>4.784688995215336E-3</v>
      </c>
      <c r="CT240" s="2">
        <f t="shared" si="75"/>
        <v>5.8980472829393005E-3</v>
      </c>
      <c r="CU240" s="2">
        <f t="shared" si="76"/>
        <v>5.7413931668670593E-4</v>
      </c>
      <c r="CV240" s="2">
        <f t="shared" si="77"/>
        <v>4.5748735790691608E-3</v>
      </c>
      <c r="CW240">
        <v>185</v>
      </c>
      <c r="CX240">
        <v>2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3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 t="s">
        <v>732</v>
      </c>
      <c r="EF240">
        <v>52.459999084472663</v>
      </c>
      <c r="EG240">
        <v>51.970001220703118</v>
      </c>
      <c r="EH240">
        <v>52.110000610351563</v>
      </c>
      <c r="EI240">
        <v>51.669998168945313</v>
      </c>
      <c r="EJ240">
        <v>52.060001373291023</v>
      </c>
      <c r="EK240" s="2">
        <f t="shared" si="78"/>
        <v>-9.4284751252680099E-3</v>
      </c>
      <c r="EL240" s="2">
        <f t="shared" si="79"/>
        <v>2.686612704061897E-3</v>
      </c>
      <c r="EM240" s="2">
        <f t="shared" si="80"/>
        <v>5.7726196788753237E-3</v>
      </c>
      <c r="EN240" s="2">
        <f t="shared" si="81"/>
        <v>7.4914174809415091E-3</v>
      </c>
      <c r="EO240">
        <v>94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67</v>
      </c>
      <c r="EY240">
        <v>28</v>
      </c>
      <c r="EZ240">
        <v>15</v>
      </c>
      <c r="FA240">
        <v>7</v>
      </c>
      <c r="FB240">
        <v>3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388</v>
      </c>
      <c r="FX240">
        <v>52.060001373291023</v>
      </c>
      <c r="FY240">
        <v>51.509998321533203</v>
      </c>
      <c r="FZ240">
        <v>51.790000915527337</v>
      </c>
      <c r="GA240">
        <v>51.409999847412109</v>
      </c>
      <c r="GB240">
        <v>51.680000305175781</v>
      </c>
      <c r="GC240">
        <v>508</v>
      </c>
      <c r="GD240">
        <v>316</v>
      </c>
      <c r="GE240">
        <v>281</v>
      </c>
      <c r="GF240">
        <v>123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3</v>
      </c>
      <c r="GM240">
        <v>0</v>
      </c>
      <c r="GN240">
        <v>3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1</v>
      </c>
      <c r="GX240" t="s">
        <v>360</v>
      </c>
      <c r="GY240">
        <v>3669969</v>
      </c>
      <c r="GZ240">
        <v>900585</v>
      </c>
      <c r="HA240">
        <v>1.2849999999999999</v>
      </c>
      <c r="HB240">
        <v>1.752</v>
      </c>
      <c r="HC240">
        <v>1.82</v>
      </c>
      <c r="HD240">
        <v>3.23</v>
      </c>
      <c r="HE240">
        <v>0.31979999999999997</v>
      </c>
      <c r="HF240" s="2">
        <f t="shared" si="82"/>
        <v>-1.0677597935931038E-2</v>
      </c>
      <c r="HG240" s="2">
        <f t="shared" si="83"/>
        <v>5.4064991126536732E-3</v>
      </c>
      <c r="HH240" s="2">
        <f t="shared" si="84"/>
        <v>1.9413410479435234E-3</v>
      </c>
      <c r="HI240" s="2">
        <f t="shared" si="85"/>
        <v>5.2244670311395458E-3</v>
      </c>
      <c r="HJ240" s="3">
        <f t="shared" si="86"/>
        <v>51.788487081751363</v>
      </c>
      <c r="HK240" t="str">
        <f t="shared" si="87"/>
        <v>SNY</v>
      </c>
    </row>
    <row r="241" spans="1:219" x14ac:dyDescent="0.25">
      <c r="A241">
        <v>232</v>
      </c>
      <c r="B241" t="s">
        <v>888</v>
      </c>
      <c r="C241">
        <v>9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53</v>
      </c>
      <c r="N241">
        <v>58</v>
      </c>
      <c r="O241">
        <v>80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</v>
      </c>
      <c r="W241">
        <v>0</v>
      </c>
      <c r="X241">
        <v>2</v>
      </c>
      <c r="Y241">
        <v>1</v>
      </c>
      <c r="Z241">
        <v>0</v>
      </c>
      <c r="AA241">
        <v>1</v>
      </c>
      <c r="AB241">
        <v>6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416</v>
      </c>
      <c r="AV241">
        <v>82.330001831054688</v>
      </c>
      <c r="AW241">
        <v>82.519996643066406</v>
      </c>
      <c r="AX241">
        <v>83.720001220703125</v>
      </c>
      <c r="AY241">
        <v>82.300003051757813</v>
      </c>
      <c r="AZ241">
        <v>82.410003662109375</v>
      </c>
      <c r="BA241" s="2">
        <f t="shared" si="70"/>
        <v>2.3024093521661904E-3</v>
      </c>
      <c r="BB241" s="2">
        <f t="shared" si="71"/>
        <v>1.4333547063302809E-2</v>
      </c>
      <c r="BC241" s="2">
        <f t="shared" si="72"/>
        <v>2.665942804871424E-3</v>
      </c>
      <c r="BD241" s="2">
        <f t="shared" si="73"/>
        <v>1.3347968142627398E-3</v>
      </c>
      <c r="BE241">
        <v>92</v>
      </c>
      <c r="BF241">
        <v>64</v>
      </c>
      <c r="BG241">
        <v>37</v>
      </c>
      <c r="BH241">
        <v>0</v>
      </c>
      <c r="BI241">
        <v>0</v>
      </c>
      <c r="BJ241">
        <v>1</v>
      </c>
      <c r="BK241">
        <v>37</v>
      </c>
      <c r="BL241">
        <v>0</v>
      </c>
      <c r="BM241">
        <v>0</v>
      </c>
      <c r="BN241">
        <v>5</v>
      </c>
      <c r="BO241">
        <v>1</v>
      </c>
      <c r="BP241">
        <v>0</v>
      </c>
      <c r="BQ241">
        <v>0</v>
      </c>
      <c r="BR241">
        <v>0</v>
      </c>
      <c r="BS241">
        <v>1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319</v>
      </c>
      <c r="CN241">
        <v>82.410003662109375</v>
      </c>
      <c r="CO241">
        <v>82.569999694824219</v>
      </c>
      <c r="CP241">
        <v>83.959999084472656</v>
      </c>
      <c r="CQ241">
        <v>81.599998474121094</v>
      </c>
      <c r="CR241">
        <v>83.879997253417969</v>
      </c>
      <c r="CS241" s="2">
        <f t="shared" si="74"/>
        <v>1.9377017476829295E-3</v>
      </c>
      <c r="CT241" s="2">
        <f t="shared" si="75"/>
        <v>1.6555495531270226E-2</v>
      </c>
      <c r="CU241" s="2">
        <f t="shared" si="76"/>
        <v>1.174762291738185E-2</v>
      </c>
      <c r="CV241" s="2">
        <f t="shared" si="77"/>
        <v>2.7181674462965821E-2</v>
      </c>
      <c r="CW241">
        <v>18</v>
      </c>
      <c r="CX241">
        <v>54</v>
      </c>
      <c r="CY241">
        <v>104</v>
      </c>
      <c r="CZ241">
        <v>11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6</v>
      </c>
      <c r="DG241">
        <v>1</v>
      </c>
      <c r="DH241">
        <v>0</v>
      </c>
      <c r="DI241">
        <v>1</v>
      </c>
      <c r="DJ241">
        <v>5</v>
      </c>
      <c r="DK241">
        <v>1</v>
      </c>
      <c r="DL241">
        <v>13</v>
      </c>
      <c r="DM241">
        <v>0</v>
      </c>
      <c r="DN241">
        <v>0</v>
      </c>
      <c r="DO241">
        <v>0</v>
      </c>
      <c r="DP241">
        <v>0</v>
      </c>
      <c r="DQ241">
        <v>5</v>
      </c>
      <c r="DR241">
        <v>5</v>
      </c>
      <c r="DS241">
        <v>0</v>
      </c>
      <c r="DT241">
        <v>0</v>
      </c>
      <c r="DU241">
        <v>1</v>
      </c>
      <c r="DV241">
        <v>1</v>
      </c>
      <c r="DW241">
        <v>1</v>
      </c>
      <c r="DX241">
        <v>0</v>
      </c>
      <c r="DY241">
        <v>2</v>
      </c>
      <c r="DZ241">
        <v>2</v>
      </c>
      <c r="EA241">
        <v>1</v>
      </c>
      <c r="EB241">
        <v>0</v>
      </c>
      <c r="EC241">
        <v>1</v>
      </c>
      <c r="ED241">
        <v>1</v>
      </c>
      <c r="EE241" t="s">
        <v>889</v>
      </c>
      <c r="EF241">
        <v>83.879997253417969</v>
      </c>
      <c r="EG241">
        <v>84.120002746582031</v>
      </c>
      <c r="EH241">
        <v>85.069999694824219</v>
      </c>
      <c r="EI241">
        <v>83.129997253417969</v>
      </c>
      <c r="EJ241">
        <v>84.080001831054688</v>
      </c>
      <c r="EK241" s="2">
        <f t="shared" si="78"/>
        <v>2.8531322554410377E-3</v>
      </c>
      <c r="EL241" s="2">
        <f t="shared" si="79"/>
        <v>1.1167238176209682E-2</v>
      </c>
      <c r="EM241" s="2">
        <f t="shared" si="80"/>
        <v>1.1768966486443544E-2</v>
      </c>
      <c r="EN241" s="2">
        <f t="shared" si="81"/>
        <v>1.129881728054194E-2</v>
      </c>
      <c r="EO241">
        <v>80</v>
      </c>
      <c r="EP241">
        <v>48</v>
      </c>
      <c r="EQ241">
        <v>11</v>
      </c>
      <c r="ER241">
        <v>0</v>
      </c>
      <c r="ES241">
        <v>0</v>
      </c>
      <c r="ET241">
        <v>1</v>
      </c>
      <c r="EU241">
        <v>11</v>
      </c>
      <c r="EV241">
        <v>0</v>
      </c>
      <c r="EW241">
        <v>0</v>
      </c>
      <c r="EX241">
        <v>14</v>
      </c>
      <c r="EY241">
        <v>17</v>
      </c>
      <c r="EZ241">
        <v>9</v>
      </c>
      <c r="FA241">
        <v>12</v>
      </c>
      <c r="FB241">
        <v>19</v>
      </c>
      <c r="FC241">
        <v>1</v>
      </c>
      <c r="FD241">
        <v>50</v>
      </c>
      <c r="FE241">
        <v>0</v>
      </c>
      <c r="FF241">
        <v>0</v>
      </c>
      <c r="FG241">
        <v>0</v>
      </c>
      <c r="FH241">
        <v>0</v>
      </c>
      <c r="FI241">
        <v>19</v>
      </c>
      <c r="FJ241">
        <v>19</v>
      </c>
      <c r="FK241">
        <v>0</v>
      </c>
      <c r="FL241">
        <v>0</v>
      </c>
      <c r="FM241">
        <v>1</v>
      </c>
      <c r="FN241">
        <v>1</v>
      </c>
      <c r="FO241">
        <v>1</v>
      </c>
      <c r="FP241">
        <v>0</v>
      </c>
      <c r="FQ241">
        <v>2</v>
      </c>
      <c r="FR241">
        <v>2</v>
      </c>
      <c r="FS241">
        <v>1</v>
      </c>
      <c r="FT241">
        <v>0</v>
      </c>
      <c r="FU241">
        <v>1</v>
      </c>
      <c r="FV241">
        <v>1</v>
      </c>
      <c r="FW241" t="s">
        <v>568</v>
      </c>
      <c r="FX241">
        <v>84.080001831054688</v>
      </c>
      <c r="FY241">
        <v>83.489997863769531</v>
      </c>
      <c r="FZ241">
        <v>89.220001220703125</v>
      </c>
      <c r="GA241">
        <v>83.199996948242188</v>
      </c>
      <c r="GB241">
        <v>89.150001525878906</v>
      </c>
      <c r="GC241">
        <v>711</v>
      </c>
      <c r="GD241">
        <v>96</v>
      </c>
      <c r="GE241">
        <v>326</v>
      </c>
      <c r="GF241">
        <v>84</v>
      </c>
      <c r="GG241">
        <v>0</v>
      </c>
      <c r="GH241">
        <v>12</v>
      </c>
      <c r="GI241">
        <v>0</v>
      </c>
      <c r="GJ241">
        <v>11</v>
      </c>
      <c r="GK241">
        <v>0</v>
      </c>
      <c r="GL241">
        <v>24</v>
      </c>
      <c r="GM241">
        <v>0</v>
      </c>
      <c r="GN241">
        <v>24</v>
      </c>
      <c r="GO241">
        <v>2</v>
      </c>
      <c r="GP241">
        <v>2</v>
      </c>
      <c r="GQ241">
        <v>2</v>
      </c>
      <c r="GR241">
        <v>2</v>
      </c>
      <c r="GS241">
        <v>2</v>
      </c>
      <c r="GT241">
        <v>2</v>
      </c>
      <c r="GU241">
        <v>2</v>
      </c>
      <c r="GV241">
        <v>2</v>
      </c>
      <c r="GW241">
        <v>2.5</v>
      </c>
      <c r="GX241" t="s">
        <v>218</v>
      </c>
      <c r="GY241">
        <v>4048833</v>
      </c>
      <c r="GZ241">
        <v>3260171</v>
      </c>
      <c r="HA241">
        <v>0.99399999999999999</v>
      </c>
      <c r="HB241">
        <v>1.5569999999999999</v>
      </c>
      <c r="HC241">
        <v>2.4</v>
      </c>
      <c r="HD241">
        <v>3.94</v>
      </c>
      <c r="HE241">
        <v>0.68410002999999997</v>
      </c>
      <c r="HF241" s="2">
        <f t="shared" si="82"/>
        <v>-7.0667622754987391E-3</v>
      </c>
      <c r="HG241" s="2">
        <f t="shared" si="83"/>
        <v>6.4223305072136361E-2</v>
      </c>
      <c r="HH241" s="2">
        <f t="shared" si="84"/>
        <v>3.4734809312193526E-3</v>
      </c>
      <c r="HI241" s="2">
        <f t="shared" si="85"/>
        <v>6.6741497204680589E-2</v>
      </c>
      <c r="HJ241" s="3">
        <f t="shared" si="86"/>
        <v>88.852001467046421</v>
      </c>
      <c r="HK241" t="str">
        <f t="shared" si="87"/>
        <v>STX</v>
      </c>
    </row>
    <row r="242" spans="1:219" x14ac:dyDescent="0.25">
      <c r="A242">
        <v>233</v>
      </c>
      <c r="B242" t="s">
        <v>890</v>
      </c>
      <c r="C242">
        <v>11</v>
      </c>
      <c r="D242">
        <v>0</v>
      </c>
      <c r="E242">
        <v>5</v>
      </c>
      <c r="F242">
        <v>1</v>
      </c>
      <c r="G242" t="s">
        <v>218</v>
      </c>
      <c r="H242" t="s">
        <v>218</v>
      </c>
      <c r="I242">
        <v>5</v>
      </c>
      <c r="J242">
        <v>1</v>
      </c>
      <c r="K242" t="s">
        <v>218</v>
      </c>
      <c r="L242" t="s">
        <v>218</v>
      </c>
      <c r="M242">
        <v>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46</v>
      </c>
      <c r="W242">
        <v>44</v>
      </c>
      <c r="X242">
        <v>49</v>
      </c>
      <c r="Y242">
        <v>26</v>
      </c>
      <c r="Z242">
        <v>28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289</v>
      </c>
      <c r="AV242">
        <v>48.209999084472663</v>
      </c>
      <c r="AW242">
        <v>48.259998321533203</v>
      </c>
      <c r="AX242">
        <v>48.619998931884773</v>
      </c>
      <c r="AY242">
        <v>47.970001220703118</v>
      </c>
      <c r="AZ242">
        <v>48.5</v>
      </c>
      <c r="BA242" s="2">
        <f t="shared" si="70"/>
        <v>1.0360389307810802E-3</v>
      </c>
      <c r="BB242" s="2">
        <f t="shared" si="71"/>
        <v>7.4043730617090464E-3</v>
      </c>
      <c r="BC242" s="2">
        <f t="shared" si="72"/>
        <v>6.0090574164128885E-3</v>
      </c>
      <c r="BD242" s="2">
        <f t="shared" si="73"/>
        <v>1.0927809882409933E-2</v>
      </c>
      <c r="BE242">
        <v>58</v>
      </c>
      <c r="BF242">
        <v>17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33</v>
      </c>
      <c r="BO242">
        <v>38</v>
      </c>
      <c r="BP242">
        <v>31</v>
      </c>
      <c r="BQ242">
        <v>19</v>
      </c>
      <c r="BR242">
        <v>6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6</v>
      </c>
      <c r="BZ242">
        <v>0</v>
      </c>
      <c r="CA242">
        <v>0</v>
      </c>
      <c r="CB242">
        <v>0</v>
      </c>
      <c r="CC242">
        <v>1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 t="s">
        <v>436</v>
      </c>
      <c r="CN242">
        <v>48.5</v>
      </c>
      <c r="CO242">
        <v>48.689998626708977</v>
      </c>
      <c r="CP242">
        <v>49.240001678466797</v>
      </c>
      <c r="CQ242">
        <v>48.619998931884773</v>
      </c>
      <c r="CR242">
        <v>48.979999542236328</v>
      </c>
      <c r="CS242" s="2">
        <f t="shared" si="74"/>
        <v>3.9022105579759048E-3</v>
      </c>
      <c r="CT242" s="2">
        <f t="shared" si="75"/>
        <v>1.116984226258344E-2</v>
      </c>
      <c r="CU242" s="2">
        <f t="shared" si="76"/>
        <v>1.4376606448660567E-3</v>
      </c>
      <c r="CV242" s="2">
        <f t="shared" si="77"/>
        <v>7.3499512804429123E-3</v>
      </c>
      <c r="CW242">
        <v>124</v>
      </c>
      <c r="CX242">
        <v>59</v>
      </c>
      <c r="CY242">
        <v>4</v>
      </c>
      <c r="CZ242">
        <v>0</v>
      </c>
      <c r="DA242">
        <v>0</v>
      </c>
      <c r="DB242">
        <v>1</v>
      </c>
      <c r="DC242">
        <v>3</v>
      </c>
      <c r="DD242">
        <v>0</v>
      </c>
      <c r="DE242">
        <v>0</v>
      </c>
      <c r="DF242">
        <v>23</v>
      </c>
      <c r="DG242">
        <v>0</v>
      </c>
      <c r="DH242">
        <v>0</v>
      </c>
      <c r="DI242">
        <v>0</v>
      </c>
      <c r="DJ242">
        <v>0</v>
      </c>
      <c r="DK242">
        <v>1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653</v>
      </c>
      <c r="EF242">
        <v>48.979999542236328</v>
      </c>
      <c r="EG242">
        <v>48.950000762939453</v>
      </c>
      <c r="EH242">
        <v>48.950000762939453</v>
      </c>
      <c r="EI242">
        <v>47.669998168945313</v>
      </c>
      <c r="EJ242">
        <v>48.209999084472663</v>
      </c>
      <c r="EK242" s="2">
        <f t="shared" si="78"/>
        <v>-6.1284532848437934E-4</v>
      </c>
      <c r="EL242" s="2">
        <f t="shared" si="79"/>
        <v>0</v>
      </c>
      <c r="EM242" s="2">
        <f t="shared" si="80"/>
        <v>2.6149184352275756E-2</v>
      </c>
      <c r="EN242" s="2">
        <f t="shared" si="81"/>
        <v>1.1201014847172508E-2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1</v>
      </c>
      <c r="FB242">
        <v>194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1</v>
      </c>
      <c r="FP242">
        <v>0</v>
      </c>
      <c r="FQ242">
        <v>0</v>
      </c>
      <c r="FR242">
        <v>0</v>
      </c>
      <c r="FS242">
        <v>1</v>
      </c>
      <c r="FT242">
        <v>0</v>
      </c>
      <c r="FU242">
        <v>0</v>
      </c>
      <c r="FV242">
        <v>0</v>
      </c>
      <c r="FW242" t="s">
        <v>891</v>
      </c>
      <c r="FX242">
        <v>48.209999084472663</v>
      </c>
      <c r="FY242">
        <v>48.25</v>
      </c>
      <c r="FZ242">
        <v>48.450000762939453</v>
      </c>
      <c r="GA242">
        <v>47.869998931884773</v>
      </c>
      <c r="GB242">
        <v>48.389999389648438</v>
      </c>
      <c r="GC242">
        <v>268</v>
      </c>
      <c r="GD242">
        <v>538</v>
      </c>
      <c r="GE242">
        <v>187</v>
      </c>
      <c r="GF242">
        <v>218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228</v>
      </c>
      <c r="GM242">
        <v>0</v>
      </c>
      <c r="GN242">
        <v>194</v>
      </c>
      <c r="GO242">
        <v>1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2.1</v>
      </c>
      <c r="GX242" t="s">
        <v>218</v>
      </c>
      <c r="GY242">
        <v>1182146</v>
      </c>
      <c r="GZ242">
        <v>1005071</v>
      </c>
      <c r="HA242">
        <v>0.9</v>
      </c>
      <c r="HB242">
        <v>1.3759999999999999</v>
      </c>
      <c r="HC242">
        <v>1.89</v>
      </c>
      <c r="HD242">
        <v>3.28</v>
      </c>
      <c r="HE242">
        <v>0.20649999999999999</v>
      </c>
      <c r="HF242" s="2">
        <f t="shared" si="82"/>
        <v>8.290345187013104E-4</v>
      </c>
      <c r="HG242" s="2">
        <f t="shared" si="83"/>
        <v>4.1279826582054646E-3</v>
      </c>
      <c r="HH242" s="2">
        <f t="shared" si="84"/>
        <v>7.875669805496921E-3</v>
      </c>
      <c r="HI242" s="2">
        <f t="shared" si="85"/>
        <v>1.0746031500775355E-2</v>
      </c>
      <c r="HJ242" s="3">
        <f t="shared" si="86"/>
        <v>48.449175163258417</v>
      </c>
      <c r="HK242" t="str">
        <f t="shared" si="87"/>
        <v>SEE</v>
      </c>
    </row>
    <row r="243" spans="1:219" x14ac:dyDescent="0.25">
      <c r="A243">
        <v>234</v>
      </c>
      <c r="B243" t="s">
        <v>892</v>
      </c>
      <c r="C243">
        <v>10</v>
      </c>
      <c r="D243">
        <v>0</v>
      </c>
      <c r="E243">
        <v>5</v>
      </c>
      <c r="F243">
        <v>1</v>
      </c>
      <c r="G243" t="s">
        <v>218</v>
      </c>
      <c r="H243" t="s">
        <v>218</v>
      </c>
      <c r="I243">
        <v>5</v>
      </c>
      <c r="J243">
        <v>1</v>
      </c>
      <c r="K243" t="s">
        <v>218</v>
      </c>
      <c r="L243" t="s">
        <v>218</v>
      </c>
      <c r="M243">
        <v>22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39</v>
      </c>
      <c r="W243">
        <v>42</v>
      </c>
      <c r="X243">
        <v>34</v>
      </c>
      <c r="Y243">
        <v>7</v>
      </c>
      <c r="Z243">
        <v>62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24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 t="s">
        <v>444</v>
      </c>
      <c r="AV243">
        <v>138.24000549316409</v>
      </c>
      <c r="AW243">
        <v>138.1499938964844</v>
      </c>
      <c r="AX243">
        <v>140.11000061035159</v>
      </c>
      <c r="AY243">
        <v>137.8999938964844</v>
      </c>
      <c r="AZ243">
        <v>139.86000061035159</v>
      </c>
      <c r="BA243" s="2">
        <f t="shared" si="70"/>
        <v>-6.5154976950010379E-4</v>
      </c>
      <c r="BB243" s="2">
        <f t="shared" si="71"/>
        <v>1.3989056493675989E-2</v>
      </c>
      <c r="BC243" s="2">
        <f t="shared" si="72"/>
        <v>1.8096272967432769E-3</v>
      </c>
      <c r="BD243" s="2">
        <f t="shared" si="73"/>
        <v>1.4014061957054791E-2</v>
      </c>
      <c r="BE243">
        <v>85</v>
      </c>
      <c r="BF243">
        <v>75</v>
      </c>
      <c r="BG243">
        <v>29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16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16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408</v>
      </c>
      <c r="CN243">
        <v>139.86000061035159</v>
      </c>
      <c r="CO243">
        <v>139.8399963378906</v>
      </c>
      <c r="CP243">
        <v>140.30000305175781</v>
      </c>
      <c r="CQ243">
        <v>137.8800048828125</v>
      </c>
      <c r="CR243">
        <v>138.6000061035156</v>
      </c>
      <c r="CS243" s="2">
        <f t="shared" si="74"/>
        <v>-1.4305115120749612E-4</v>
      </c>
      <c r="CT243" s="2">
        <f t="shared" si="75"/>
        <v>3.2787363069231024E-3</v>
      </c>
      <c r="CU243" s="2">
        <f t="shared" si="76"/>
        <v>1.4015957568693227E-2</v>
      </c>
      <c r="CV243" s="2">
        <f t="shared" si="77"/>
        <v>5.1948137734233457E-3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2</v>
      </c>
      <c r="DI243">
        <v>4</v>
      </c>
      <c r="DJ243">
        <v>188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1</v>
      </c>
      <c r="EB243">
        <v>0</v>
      </c>
      <c r="EC243">
        <v>0</v>
      </c>
      <c r="ED243">
        <v>0</v>
      </c>
      <c r="EE243" t="s">
        <v>643</v>
      </c>
      <c r="EF243">
        <v>138.6000061035156</v>
      </c>
      <c r="EG243">
        <v>138.6000061035156</v>
      </c>
      <c r="EH243">
        <v>138.8999938964844</v>
      </c>
      <c r="EI243">
        <v>137.24000549316409</v>
      </c>
      <c r="EJ243">
        <v>137.44999694824219</v>
      </c>
      <c r="EK243" s="2">
        <f t="shared" si="78"/>
        <v>0</v>
      </c>
      <c r="EL243" s="2">
        <f t="shared" si="79"/>
        <v>2.1597394251318125E-3</v>
      </c>
      <c r="EM243" s="2">
        <f t="shared" si="80"/>
        <v>9.8124137839920023E-3</v>
      </c>
      <c r="EN243" s="2">
        <f t="shared" si="81"/>
        <v>1.527766167627953E-3</v>
      </c>
      <c r="EO243">
        <v>43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76</v>
      </c>
      <c r="EY243">
        <v>4</v>
      </c>
      <c r="EZ243">
        <v>12</v>
      </c>
      <c r="FA243">
        <v>9</v>
      </c>
      <c r="FB243">
        <v>74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420</v>
      </c>
      <c r="FX243">
        <v>137.44999694824219</v>
      </c>
      <c r="FY243">
        <v>137.50999450683591</v>
      </c>
      <c r="FZ243">
        <v>137.55000305175781</v>
      </c>
      <c r="GA243">
        <v>136.22999572753909</v>
      </c>
      <c r="GB243">
        <v>137.07000732421881</v>
      </c>
      <c r="GC243">
        <v>255</v>
      </c>
      <c r="GD243">
        <v>569</v>
      </c>
      <c r="GE243">
        <v>44</v>
      </c>
      <c r="GF243">
        <v>369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324</v>
      </c>
      <c r="GM243">
        <v>0</v>
      </c>
      <c r="GN243">
        <v>262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2.1</v>
      </c>
      <c r="GX243" t="s">
        <v>218</v>
      </c>
      <c r="GY243">
        <v>901382</v>
      </c>
      <c r="GZ243">
        <v>1300971</v>
      </c>
      <c r="HA243">
        <v>0.44900000000000001</v>
      </c>
      <c r="HB243">
        <v>0.66</v>
      </c>
      <c r="HC243">
        <v>3.98</v>
      </c>
      <c r="HD243">
        <v>2.5</v>
      </c>
      <c r="HE243">
        <v>0.63529999999999998</v>
      </c>
      <c r="HF243" s="2">
        <f t="shared" si="82"/>
        <v>4.3631416617317953E-4</v>
      </c>
      <c r="HG243" s="2">
        <f t="shared" si="83"/>
        <v>2.90865460081835E-4</v>
      </c>
      <c r="HH243" s="2">
        <f t="shared" si="84"/>
        <v>9.3084054281827866E-3</v>
      </c>
      <c r="HI243" s="2">
        <f t="shared" si="85"/>
        <v>6.1283399124126836E-3</v>
      </c>
      <c r="HJ243" s="3">
        <f t="shared" si="86"/>
        <v>137.54999141465399</v>
      </c>
      <c r="HK243" t="str">
        <f t="shared" si="87"/>
        <v>SRE</v>
      </c>
    </row>
    <row r="244" spans="1:219" x14ac:dyDescent="0.25">
      <c r="A244">
        <v>235</v>
      </c>
      <c r="B244" t="s">
        <v>893</v>
      </c>
      <c r="C244">
        <v>10</v>
      </c>
      <c r="D244">
        <v>0</v>
      </c>
      <c r="E244">
        <v>5</v>
      </c>
      <c r="F244">
        <v>1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13</v>
      </c>
      <c r="N244">
        <v>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10</v>
      </c>
      <c r="W244">
        <v>5</v>
      </c>
      <c r="X244">
        <v>8</v>
      </c>
      <c r="Y244">
        <v>9</v>
      </c>
      <c r="Z244">
        <v>153</v>
      </c>
      <c r="AA244">
        <v>0</v>
      </c>
      <c r="AB244">
        <v>0</v>
      </c>
      <c r="AC244">
        <v>0</v>
      </c>
      <c r="AD244">
        <v>0</v>
      </c>
      <c r="AE244">
        <v>3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18</v>
      </c>
      <c r="AN244">
        <v>4</v>
      </c>
      <c r="AO244">
        <v>0</v>
      </c>
      <c r="AP244">
        <v>0</v>
      </c>
      <c r="AQ244">
        <v>2</v>
      </c>
      <c r="AR244">
        <v>1</v>
      </c>
      <c r="AS244">
        <v>1</v>
      </c>
      <c r="AT244">
        <v>0</v>
      </c>
      <c r="AU244" t="s">
        <v>831</v>
      </c>
      <c r="AV244">
        <v>549.3699951171875</v>
      </c>
      <c r="AW244">
        <v>548.96002197265625</v>
      </c>
      <c r="AX244">
        <v>552.91998291015625</v>
      </c>
      <c r="AY244">
        <v>536.5</v>
      </c>
      <c r="AZ244">
        <v>540.780029296875</v>
      </c>
      <c r="BA244" s="2">
        <f t="shared" si="70"/>
        <v>-7.4681785215990892E-4</v>
      </c>
      <c r="BB244" s="2">
        <f t="shared" si="71"/>
        <v>7.1619059898282433E-3</v>
      </c>
      <c r="BC244" s="2">
        <f t="shared" si="72"/>
        <v>2.2697503413603548E-2</v>
      </c>
      <c r="BD244" s="2">
        <f t="shared" si="73"/>
        <v>7.9145476256582414E-3</v>
      </c>
      <c r="BE244">
        <v>19</v>
      </c>
      <c r="BF244">
        <v>5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12</v>
      </c>
      <c r="BO244">
        <v>7</v>
      </c>
      <c r="BP244">
        <v>0</v>
      </c>
      <c r="BQ244">
        <v>1</v>
      </c>
      <c r="BR244">
        <v>159</v>
      </c>
      <c r="BS244">
        <v>0</v>
      </c>
      <c r="BT244">
        <v>0</v>
      </c>
      <c r="BU244">
        <v>0</v>
      </c>
      <c r="BV244">
        <v>0</v>
      </c>
      <c r="BW244">
        <v>5</v>
      </c>
      <c r="BX244">
        <v>0</v>
      </c>
      <c r="BY244">
        <v>0</v>
      </c>
      <c r="BZ244">
        <v>0</v>
      </c>
      <c r="CA244">
        <v>1</v>
      </c>
      <c r="CB244">
        <v>0</v>
      </c>
      <c r="CC244">
        <v>0</v>
      </c>
      <c r="CD244">
        <v>0</v>
      </c>
      <c r="CE244">
        <v>25</v>
      </c>
      <c r="CF244">
        <v>5</v>
      </c>
      <c r="CG244">
        <v>0</v>
      </c>
      <c r="CH244">
        <v>0</v>
      </c>
      <c r="CI244">
        <v>1</v>
      </c>
      <c r="CJ244">
        <v>1</v>
      </c>
      <c r="CK244">
        <v>0</v>
      </c>
      <c r="CL244">
        <v>0</v>
      </c>
      <c r="CM244" t="s">
        <v>802</v>
      </c>
      <c r="CN244">
        <v>540.780029296875</v>
      </c>
      <c r="CO244">
        <v>545.15997314453125</v>
      </c>
      <c r="CP244">
        <v>549.07000732421875</v>
      </c>
      <c r="CQ244">
        <v>537.1300048828125</v>
      </c>
      <c r="CR244">
        <v>546.469970703125</v>
      </c>
      <c r="CS244" s="2">
        <f t="shared" si="74"/>
        <v>8.0342359370082495E-3</v>
      </c>
      <c r="CT244" s="2">
        <f t="shared" si="75"/>
        <v>7.1211942512435789E-3</v>
      </c>
      <c r="CU244" s="2">
        <f t="shared" si="76"/>
        <v>1.4729563169139426E-2</v>
      </c>
      <c r="CV244" s="2">
        <f t="shared" si="77"/>
        <v>1.7091453000235401E-2</v>
      </c>
      <c r="CW244">
        <v>74</v>
      </c>
      <c r="CX244">
        <v>12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38</v>
      </c>
      <c r="DG244">
        <v>12</v>
      </c>
      <c r="DH244">
        <v>12</v>
      </c>
      <c r="DI244">
        <v>22</v>
      </c>
      <c r="DJ244">
        <v>45</v>
      </c>
      <c r="DK244">
        <v>0</v>
      </c>
      <c r="DL244">
        <v>0</v>
      </c>
      <c r="DM244">
        <v>0</v>
      </c>
      <c r="DN244">
        <v>0</v>
      </c>
      <c r="DO244">
        <v>13</v>
      </c>
      <c r="DP244">
        <v>0</v>
      </c>
      <c r="DQ244">
        <v>12</v>
      </c>
      <c r="DR244">
        <v>0</v>
      </c>
      <c r="DS244">
        <v>1</v>
      </c>
      <c r="DT244">
        <v>0</v>
      </c>
      <c r="DU244">
        <v>1</v>
      </c>
      <c r="DV244">
        <v>0</v>
      </c>
      <c r="DW244">
        <v>1</v>
      </c>
      <c r="DX244">
        <v>0</v>
      </c>
      <c r="DY244">
        <v>6</v>
      </c>
      <c r="DZ244">
        <v>6</v>
      </c>
      <c r="EA244">
        <v>1</v>
      </c>
      <c r="EB244">
        <v>0</v>
      </c>
      <c r="EC244">
        <v>1</v>
      </c>
      <c r="ED244">
        <v>1</v>
      </c>
      <c r="EE244" t="s">
        <v>415</v>
      </c>
      <c r="EF244">
        <v>546.469970703125</v>
      </c>
      <c r="EG244">
        <v>547</v>
      </c>
      <c r="EH244">
        <v>558</v>
      </c>
      <c r="EI244">
        <v>543.8499755859375</v>
      </c>
      <c r="EJ244">
        <v>548.489990234375</v>
      </c>
      <c r="EK244" s="2">
        <f t="shared" si="78"/>
        <v>9.6897494858316779E-4</v>
      </c>
      <c r="EL244" s="2">
        <f t="shared" si="79"/>
        <v>1.9713261648745539E-2</v>
      </c>
      <c r="EM244" s="2">
        <f t="shared" si="80"/>
        <v>5.7587283620886831E-3</v>
      </c>
      <c r="EN244" s="2">
        <f t="shared" si="81"/>
        <v>8.4596159110483793E-3</v>
      </c>
      <c r="EO244">
        <v>50</v>
      </c>
      <c r="EP244">
        <v>36</v>
      </c>
      <c r="EQ244">
        <v>20</v>
      </c>
      <c r="ER244">
        <v>68</v>
      </c>
      <c r="ES244">
        <v>1</v>
      </c>
      <c r="ET244">
        <v>1</v>
      </c>
      <c r="EU244">
        <v>89</v>
      </c>
      <c r="EV244">
        <v>1</v>
      </c>
      <c r="EW244">
        <v>1</v>
      </c>
      <c r="EX244">
        <v>21</v>
      </c>
      <c r="EY244">
        <v>7</v>
      </c>
      <c r="EZ244">
        <v>2</v>
      </c>
      <c r="FA244">
        <v>2</v>
      </c>
      <c r="FB244">
        <v>2</v>
      </c>
      <c r="FC244">
        <v>1</v>
      </c>
      <c r="FD244">
        <v>1</v>
      </c>
      <c r="FE244">
        <v>1</v>
      </c>
      <c r="FF244">
        <v>0</v>
      </c>
      <c r="FG244">
        <v>121</v>
      </c>
      <c r="FH244">
        <v>89</v>
      </c>
      <c r="FI244">
        <v>2</v>
      </c>
      <c r="FJ244">
        <v>0</v>
      </c>
      <c r="FK244">
        <v>1</v>
      </c>
      <c r="FL244">
        <v>1</v>
      </c>
      <c r="FM244">
        <v>1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371</v>
      </c>
      <c r="FX244">
        <v>548.489990234375</v>
      </c>
      <c r="FY244">
        <v>553.280029296875</v>
      </c>
      <c r="FZ244">
        <v>555.8900146484375</v>
      </c>
      <c r="GA244">
        <v>549.33001708984375</v>
      </c>
      <c r="GB244">
        <v>552.70001220703125</v>
      </c>
      <c r="GC244">
        <v>301</v>
      </c>
      <c r="GD244">
        <v>527</v>
      </c>
      <c r="GE244">
        <v>261</v>
      </c>
      <c r="GF244">
        <v>163</v>
      </c>
      <c r="GG244">
        <v>1</v>
      </c>
      <c r="GH244">
        <v>69</v>
      </c>
      <c r="GI244">
        <v>1</v>
      </c>
      <c r="GJ244">
        <v>69</v>
      </c>
      <c r="GK244">
        <v>0</v>
      </c>
      <c r="GL244">
        <v>359</v>
      </c>
      <c r="GM244">
        <v>0</v>
      </c>
      <c r="GN244">
        <v>47</v>
      </c>
      <c r="GO244">
        <v>2</v>
      </c>
      <c r="GP244">
        <v>2</v>
      </c>
      <c r="GQ244">
        <v>0</v>
      </c>
      <c r="GR244">
        <v>0</v>
      </c>
      <c r="GS244">
        <v>2</v>
      </c>
      <c r="GT244">
        <v>1</v>
      </c>
      <c r="GU244">
        <v>1</v>
      </c>
      <c r="GV244">
        <v>1</v>
      </c>
      <c r="GW244">
        <v>1.7</v>
      </c>
      <c r="GX244" t="s">
        <v>218</v>
      </c>
      <c r="GY244">
        <v>900436</v>
      </c>
      <c r="GZ244">
        <v>1027485</v>
      </c>
      <c r="HA244">
        <v>1.101</v>
      </c>
      <c r="HB244">
        <v>1.21</v>
      </c>
      <c r="HC244">
        <v>3.63</v>
      </c>
      <c r="HD244">
        <v>1.78</v>
      </c>
      <c r="HE244">
        <v>0</v>
      </c>
      <c r="HF244" s="2">
        <f t="shared" si="82"/>
        <v>8.6575311033498803E-3</v>
      </c>
      <c r="HG244" s="2">
        <f t="shared" si="83"/>
        <v>4.6951470305023335E-3</v>
      </c>
      <c r="HH244" s="2">
        <f t="shared" si="84"/>
        <v>7.1392640216041414E-3</v>
      </c>
      <c r="HI244" s="2">
        <f t="shared" si="85"/>
        <v>6.0973313601541124E-3</v>
      </c>
      <c r="HJ244" s="3">
        <f t="shared" si="86"/>
        <v>555.87776038346442</v>
      </c>
      <c r="HK244" t="str">
        <f t="shared" si="87"/>
        <v>NOW</v>
      </c>
    </row>
    <row r="245" spans="1:219" x14ac:dyDescent="0.25">
      <c r="A245">
        <v>236</v>
      </c>
      <c r="B245" t="s">
        <v>894</v>
      </c>
      <c r="C245">
        <v>9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28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21</v>
      </c>
      <c r="W245">
        <v>14</v>
      </c>
      <c r="X245">
        <v>8</v>
      </c>
      <c r="Y245">
        <v>4</v>
      </c>
      <c r="Z245">
        <v>30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5</v>
      </c>
      <c r="AP245">
        <v>0</v>
      </c>
      <c r="AQ245">
        <v>1</v>
      </c>
      <c r="AR245">
        <v>1</v>
      </c>
      <c r="AS245">
        <v>1</v>
      </c>
      <c r="AT245">
        <v>0</v>
      </c>
      <c r="AU245" t="s">
        <v>589</v>
      </c>
      <c r="AV245">
        <v>49.860000610351563</v>
      </c>
      <c r="AW245">
        <v>49.770000457763672</v>
      </c>
      <c r="AX245">
        <v>49.849998474121087</v>
      </c>
      <c r="AY245">
        <v>48.75</v>
      </c>
      <c r="AZ245">
        <v>48.990001678466797</v>
      </c>
      <c r="BA245" s="2">
        <f t="shared" si="70"/>
        <v>-1.8083213132431553E-3</v>
      </c>
      <c r="BB245" s="2">
        <f t="shared" si="71"/>
        <v>1.6047747002227997E-3</v>
      </c>
      <c r="BC245" s="2">
        <f t="shared" si="72"/>
        <v>2.0494282667915087E-2</v>
      </c>
      <c r="BD245" s="2">
        <f t="shared" si="73"/>
        <v>4.8989930647886926E-3</v>
      </c>
      <c r="BE245">
        <v>3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2</v>
      </c>
      <c r="BP245">
        <v>1</v>
      </c>
      <c r="BQ245">
        <v>0</v>
      </c>
      <c r="BR245">
        <v>83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4</v>
      </c>
      <c r="CF245">
        <v>0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 t="s">
        <v>895</v>
      </c>
      <c r="CN245">
        <v>48.990001678466797</v>
      </c>
      <c r="CO245">
        <v>48.970001220703118</v>
      </c>
      <c r="CP245">
        <v>50.119998931884773</v>
      </c>
      <c r="CQ245">
        <v>48.880001068115227</v>
      </c>
      <c r="CR245">
        <v>49.819999694824219</v>
      </c>
      <c r="CS245" s="2">
        <f t="shared" si="74"/>
        <v>-4.0842265193208327E-4</v>
      </c>
      <c r="CT245" s="2">
        <f t="shared" si="75"/>
        <v>2.2944886985024726E-2</v>
      </c>
      <c r="CU245" s="2">
        <f t="shared" si="76"/>
        <v>1.8378629843660566E-3</v>
      </c>
      <c r="CV245" s="2">
        <f t="shared" si="77"/>
        <v>1.8867897078824081E-2</v>
      </c>
      <c r="CW245">
        <v>3</v>
      </c>
      <c r="CX245">
        <v>15</v>
      </c>
      <c r="CY245">
        <v>27</v>
      </c>
      <c r="CZ245">
        <v>25</v>
      </c>
      <c r="DA245">
        <v>27</v>
      </c>
      <c r="DB245">
        <v>0</v>
      </c>
      <c r="DC245">
        <v>0</v>
      </c>
      <c r="DD245">
        <v>0</v>
      </c>
      <c r="DE245">
        <v>0</v>
      </c>
      <c r="DF245">
        <v>1</v>
      </c>
      <c r="DG245">
        <v>0</v>
      </c>
      <c r="DH245">
        <v>0</v>
      </c>
      <c r="DI245">
        <v>0</v>
      </c>
      <c r="DJ245">
        <v>0</v>
      </c>
      <c r="DK245">
        <v>1</v>
      </c>
      <c r="DL245">
        <v>1</v>
      </c>
      <c r="DM245">
        <v>1</v>
      </c>
      <c r="DN245">
        <v>1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896</v>
      </c>
      <c r="EF245">
        <v>49.819999694824219</v>
      </c>
      <c r="EG245">
        <v>49.830001831054688</v>
      </c>
      <c r="EH245">
        <v>50.130001068115227</v>
      </c>
      <c r="EI245">
        <v>49.569999694824219</v>
      </c>
      <c r="EJ245">
        <v>49.720001220703118</v>
      </c>
      <c r="EK245" s="2">
        <f t="shared" si="78"/>
        <v>2.0072518288039021E-4</v>
      </c>
      <c r="EL245" s="2">
        <f t="shared" si="79"/>
        <v>5.9844251080886091E-3</v>
      </c>
      <c r="EM245" s="2">
        <f t="shared" si="80"/>
        <v>5.2177829957138488E-3</v>
      </c>
      <c r="EN245" s="2">
        <f t="shared" si="81"/>
        <v>3.0169252251835976E-3</v>
      </c>
      <c r="EO245">
        <v>64</v>
      </c>
      <c r="EP245">
        <v>4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30</v>
      </c>
      <c r="EY245">
        <v>9</v>
      </c>
      <c r="EZ245">
        <v>8</v>
      </c>
      <c r="FA245">
        <v>2</v>
      </c>
      <c r="FB245">
        <v>1</v>
      </c>
      <c r="FC245">
        <v>0</v>
      </c>
      <c r="FD245">
        <v>0</v>
      </c>
      <c r="FE245">
        <v>0</v>
      </c>
      <c r="FF245">
        <v>0</v>
      </c>
      <c r="FG245">
        <v>1</v>
      </c>
      <c r="FH245">
        <v>0</v>
      </c>
      <c r="FI245">
        <v>1</v>
      </c>
      <c r="FJ245">
        <v>0</v>
      </c>
      <c r="FK245">
        <v>1</v>
      </c>
      <c r="FL245">
        <v>0</v>
      </c>
      <c r="FM245">
        <v>1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242</v>
      </c>
      <c r="FX245">
        <v>49.720001220703118</v>
      </c>
      <c r="FY245">
        <v>49.740001678466797</v>
      </c>
      <c r="FZ245">
        <v>50.979999542236328</v>
      </c>
      <c r="GA245">
        <v>49.549999237060547</v>
      </c>
      <c r="GB245">
        <v>50.380001068115227</v>
      </c>
      <c r="GC245">
        <v>197</v>
      </c>
      <c r="GD245">
        <v>214</v>
      </c>
      <c r="GE245">
        <v>165</v>
      </c>
      <c r="GF245">
        <v>51</v>
      </c>
      <c r="GG245">
        <v>0</v>
      </c>
      <c r="GH245">
        <v>52</v>
      </c>
      <c r="GI245">
        <v>0</v>
      </c>
      <c r="GJ245">
        <v>52</v>
      </c>
      <c r="GK245">
        <v>1</v>
      </c>
      <c r="GL245">
        <v>114</v>
      </c>
      <c r="GM245">
        <v>1</v>
      </c>
      <c r="GN245">
        <v>1</v>
      </c>
      <c r="GO245">
        <v>1</v>
      </c>
      <c r="GP245">
        <v>1</v>
      </c>
      <c r="GQ245">
        <v>0</v>
      </c>
      <c r="GR245">
        <v>0</v>
      </c>
      <c r="GS245">
        <v>1</v>
      </c>
      <c r="GT245">
        <v>0</v>
      </c>
      <c r="GU245">
        <v>0</v>
      </c>
      <c r="GV245">
        <v>0</v>
      </c>
      <c r="GW245">
        <v>3</v>
      </c>
      <c r="GX245" t="s">
        <v>222</v>
      </c>
      <c r="GY245">
        <v>101096</v>
      </c>
      <c r="GZ245">
        <v>95114</v>
      </c>
      <c r="HA245">
        <v>0.22</v>
      </c>
      <c r="HB245">
        <v>1.1659999999999999</v>
      </c>
      <c r="HC245">
        <v>1.95</v>
      </c>
      <c r="HD245">
        <v>4.75</v>
      </c>
      <c r="HE245">
        <v>6.8</v>
      </c>
      <c r="HF245" s="2">
        <f t="shared" si="82"/>
        <v>4.021000620982873E-4</v>
      </c>
      <c r="HG245" s="2">
        <f t="shared" si="83"/>
        <v>2.4323222340208339E-2</v>
      </c>
      <c r="HH245" s="2">
        <f t="shared" si="84"/>
        <v>3.8199122435595978E-3</v>
      </c>
      <c r="HI245" s="2">
        <f t="shared" si="85"/>
        <v>1.6474827579548768E-2</v>
      </c>
      <c r="HJ245" s="3">
        <f t="shared" si="86"/>
        <v>50.949838798494483</v>
      </c>
      <c r="HK245" t="str">
        <f t="shared" si="87"/>
        <v>SHEN</v>
      </c>
    </row>
    <row r="246" spans="1:219" x14ac:dyDescent="0.25">
      <c r="A246">
        <v>237</v>
      </c>
      <c r="B246" t="s">
        <v>897</v>
      </c>
      <c r="C246">
        <v>9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151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55</v>
      </c>
      <c r="W246">
        <v>8</v>
      </c>
      <c r="X246">
        <v>1</v>
      </c>
      <c r="Y246">
        <v>0</v>
      </c>
      <c r="Z246">
        <v>11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11</v>
      </c>
      <c r="AH246">
        <v>0</v>
      </c>
      <c r="AI246">
        <v>1</v>
      </c>
      <c r="AJ246">
        <v>0</v>
      </c>
      <c r="AK246">
        <v>1</v>
      </c>
      <c r="AL246">
        <v>0</v>
      </c>
      <c r="AM246">
        <v>2</v>
      </c>
      <c r="AN246">
        <v>1</v>
      </c>
      <c r="AO246">
        <v>2</v>
      </c>
      <c r="AP246">
        <v>2</v>
      </c>
      <c r="AQ246">
        <v>1</v>
      </c>
      <c r="AR246">
        <v>1</v>
      </c>
      <c r="AS246">
        <v>1</v>
      </c>
      <c r="AT246">
        <v>1</v>
      </c>
      <c r="AU246" t="s">
        <v>273</v>
      </c>
      <c r="AV246">
        <v>265.60000610351563</v>
      </c>
      <c r="AW246">
        <v>266.260009765625</v>
      </c>
      <c r="AX246">
        <v>269.760009765625</v>
      </c>
      <c r="AY246">
        <v>265.14999389648438</v>
      </c>
      <c r="AZ246">
        <v>267.239990234375</v>
      </c>
      <c r="BA246" s="2">
        <f t="shared" si="70"/>
        <v>2.4787938026831213E-3</v>
      </c>
      <c r="BB246" s="2">
        <f t="shared" si="71"/>
        <v>1.2974495378469508E-2</v>
      </c>
      <c r="BC246" s="2">
        <f t="shared" si="72"/>
        <v>4.1689169549633531E-3</v>
      </c>
      <c r="BD246" s="2">
        <f t="shared" si="73"/>
        <v>7.8206721084582709E-3</v>
      </c>
      <c r="BE246">
        <v>130</v>
      </c>
      <c r="BF246">
        <v>34</v>
      </c>
      <c r="BG246">
        <v>12</v>
      </c>
      <c r="BH246">
        <v>0</v>
      </c>
      <c r="BI246">
        <v>0</v>
      </c>
      <c r="BJ246">
        <v>1</v>
      </c>
      <c r="BK246">
        <v>12</v>
      </c>
      <c r="BL246">
        <v>0</v>
      </c>
      <c r="BM246">
        <v>0</v>
      </c>
      <c r="BN246">
        <v>21</v>
      </c>
      <c r="BO246">
        <v>9</v>
      </c>
      <c r="BP246">
        <v>0</v>
      </c>
      <c r="BQ246">
        <v>1</v>
      </c>
      <c r="BR246">
        <v>0</v>
      </c>
      <c r="BS246">
        <v>1</v>
      </c>
      <c r="BT246">
        <v>2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898</v>
      </c>
      <c r="CN246">
        <v>267.239990234375</v>
      </c>
      <c r="CO246">
        <v>268.6400146484375</v>
      </c>
      <c r="CP246">
        <v>271.57998657226563</v>
      </c>
      <c r="CQ246">
        <v>268.33999633789063</v>
      </c>
      <c r="CR246">
        <v>270.95999145507813</v>
      </c>
      <c r="CS246" s="2">
        <f t="shared" si="74"/>
        <v>5.2115259742472331E-3</v>
      </c>
      <c r="CT246" s="2">
        <f t="shared" si="75"/>
        <v>1.0825436590283566E-2</v>
      </c>
      <c r="CU246" s="2">
        <f t="shared" si="76"/>
        <v>1.116804251739989E-3</v>
      </c>
      <c r="CV246" s="2">
        <f t="shared" si="77"/>
        <v>9.6693061699548721E-3</v>
      </c>
      <c r="CW246">
        <v>99</v>
      </c>
      <c r="CX246">
        <v>83</v>
      </c>
      <c r="CY246">
        <v>8</v>
      </c>
      <c r="CZ246">
        <v>0</v>
      </c>
      <c r="DA246">
        <v>0</v>
      </c>
      <c r="DB246">
        <v>1</v>
      </c>
      <c r="DC246">
        <v>7</v>
      </c>
      <c r="DD246">
        <v>0</v>
      </c>
      <c r="DE246">
        <v>0</v>
      </c>
      <c r="DF246">
        <v>14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 t="s">
        <v>662</v>
      </c>
      <c r="EF246">
        <v>270.95999145507813</v>
      </c>
      <c r="EG246">
        <v>270.91000366210938</v>
      </c>
      <c r="EH246">
        <v>272.23001098632813</v>
      </c>
      <c r="EI246">
        <v>268</v>
      </c>
      <c r="EJ246">
        <v>269.73001098632813</v>
      </c>
      <c r="EK246" s="2">
        <f t="shared" si="78"/>
        <v>-1.8451807719555013E-4</v>
      </c>
      <c r="EL246" s="2">
        <f t="shared" si="79"/>
        <v>4.8488677623608201E-3</v>
      </c>
      <c r="EM246" s="2">
        <f t="shared" si="80"/>
        <v>1.0741588065307672E-2</v>
      </c>
      <c r="EN246" s="2">
        <f t="shared" si="81"/>
        <v>6.4138616982291063E-3</v>
      </c>
      <c r="EO246">
        <v>15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16</v>
      </c>
      <c r="EY246">
        <v>34</v>
      </c>
      <c r="EZ246">
        <v>32</v>
      </c>
      <c r="FA246">
        <v>33</v>
      </c>
      <c r="FB246">
        <v>75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15</v>
      </c>
      <c r="FP246">
        <v>1</v>
      </c>
      <c r="FQ246">
        <v>0</v>
      </c>
      <c r="FR246">
        <v>0</v>
      </c>
      <c r="FS246">
        <v>1</v>
      </c>
      <c r="FT246">
        <v>1</v>
      </c>
      <c r="FU246">
        <v>0</v>
      </c>
      <c r="FV246">
        <v>0</v>
      </c>
      <c r="FW246" t="s">
        <v>427</v>
      </c>
      <c r="FX246">
        <v>269.73001098632813</v>
      </c>
      <c r="FY246">
        <v>271.07998657226563</v>
      </c>
      <c r="FZ246">
        <v>274.44000244140619</v>
      </c>
      <c r="GA246">
        <v>269.1199951171875</v>
      </c>
      <c r="GB246">
        <v>273.92001342773438</v>
      </c>
      <c r="GC246">
        <v>542</v>
      </c>
      <c r="GD246">
        <v>310</v>
      </c>
      <c r="GE246">
        <v>205</v>
      </c>
      <c r="GF246">
        <v>204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86</v>
      </c>
      <c r="GM246">
        <v>0</v>
      </c>
      <c r="GN246">
        <v>75</v>
      </c>
      <c r="GO246">
        <v>1</v>
      </c>
      <c r="GP246">
        <v>0</v>
      </c>
      <c r="GQ246">
        <v>0</v>
      </c>
      <c r="GR246">
        <v>0</v>
      </c>
      <c r="GS246">
        <v>1</v>
      </c>
      <c r="GT246">
        <v>0</v>
      </c>
      <c r="GU246">
        <v>1</v>
      </c>
      <c r="GV246">
        <v>0</v>
      </c>
      <c r="GW246">
        <v>2.2999999999999998</v>
      </c>
      <c r="GX246" t="s">
        <v>218</v>
      </c>
      <c r="GY246">
        <v>1053778</v>
      </c>
      <c r="GZ246">
        <v>1182800</v>
      </c>
      <c r="HA246">
        <v>0.51300000000000001</v>
      </c>
      <c r="HB246">
        <v>0.999</v>
      </c>
      <c r="HC246">
        <v>3.12</v>
      </c>
      <c r="HD246">
        <v>2.44</v>
      </c>
      <c r="HE246">
        <v>0.24280001000000001</v>
      </c>
      <c r="HF246" s="2">
        <f t="shared" si="82"/>
        <v>4.9799898657498787E-3</v>
      </c>
      <c r="HG246" s="2">
        <f t="shared" si="83"/>
        <v>1.2243170963598615E-2</v>
      </c>
      <c r="HH246" s="2">
        <f t="shared" si="84"/>
        <v>7.2303067440045998E-3</v>
      </c>
      <c r="HI246" s="2">
        <f t="shared" si="85"/>
        <v>1.7523430473302071E-2</v>
      </c>
      <c r="HJ246" s="3">
        <f t="shared" si="86"/>
        <v>274.39886519267986</v>
      </c>
      <c r="HK246" t="str">
        <f t="shared" si="87"/>
        <v>SHW</v>
      </c>
    </row>
    <row r="247" spans="1:219" x14ac:dyDescent="0.25">
      <c r="A247">
        <v>238</v>
      </c>
      <c r="B247" t="s">
        <v>899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22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20</v>
      </c>
      <c r="W247">
        <v>14</v>
      </c>
      <c r="X247">
        <v>11</v>
      </c>
      <c r="Y247">
        <v>13</v>
      </c>
      <c r="Z247">
        <v>93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0</v>
      </c>
      <c r="AO247">
        <v>18</v>
      </c>
      <c r="AP247">
        <v>0</v>
      </c>
      <c r="AQ247">
        <v>1</v>
      </c>
      <c r="AR247">
        <v>0</v>
      </c>
      <c r="AS247">
        <v>1</v>
      </c>
      <c r="AT247">
        <v>0</v>
      </c>
      <c r="AU247" t="s">
        <v>382</v>
      </c>
      <c r="AV247">
        <v>33.209999084472663</v>
      </c>
      <c r="AW247">
        <v>33.069999694824219</v>
      </c>
      <c r="AX247">
        <v>33.400001525878913</v>
      </c>
      <c r="AY247">
        <v>31.280000686645511</v>
      </c>
      <c r="AZ247">
        <v>32.990001678466797</v>
      </c>
      <c r="BA247" s="2">
        <f t="shared" si="70"/>
        <v>-4.2334257919680596E-3</v>
      </c>
      <c r="BB247" s="2">
        <f t="shared" si="71"/>
        <v>9.8802938915737437E-3</v>
      </c>
      <c r="BC247" s="2">
        <f t="shared" si="72"/>
        <v>5.412757861194839E-2</v>
      </c>
      <c r="BD247" s="2">
        <f t="shared" si="73"/>
        <v>5.1833916484382514E-2</v>
      </c>
      <c r="BE247">
        <v>9</v>
      </c>
      <c r="BF247">
        <v>15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12</v>
      </c>
      <c r="BO247">
        <v>8</v>
      </c>
      <c r="BP247">
        <v>23</v>
      </c>
      <c r="BQ247">
        <v>12</v>
      </c>
      <c r="BR247">
        <v>84</v>
      </c>
      <c r="BS247">
        <v>0</v>
      </c>
      <c r="BT247">
        <v>0</v>
      </c>
      <c r="BU247">
        <v>0</v>
      </c>
      <c r="BV247">
        <v>0</v>
      </c>
      <c r="BW247">
        <v>15</v>
      </c>
      <c r="BX247">
        <v>1</v>
      </c>
      <c r="BY247">
        <v>5</v>
      </c>
      <c r="BZ247">
        <v>0</v>
      </c>
      <c r="CA247">
        <v>2</v>
      </c>
      <c r="CB247">
        <v>1</v>
      </c>
      <c r="CC247">
        <v>2</v>
      </c>
      <c r="CD247">
        <v>1</v>
      </c>
      <c r="CE247">
        <v>24</v>
      </c>
      <c r="CF247">
        <v>15</v>
      </c>
      <c r="CG247">
        <v>4</v>
      </c>
      <c r="CH247">
        <v>4</v>
      </c>
      <c r="CI247">
        <v>2</v>
      </c>
      <c r="CJ247">
        <v>2</v>
      </c>
      <c r="CK247">
        <v>3</v>
      </c>
      <c r="CL247">
        <v>2</v>
      </c>
      <c r="CM247" t="s">
        <v>507</v>
      </c>
      <c r="CN247">
        <v>32.990001678466797</v>
      </c>
      <c r="CO247">
        <v>33.049999237060547</v>
      </c>
      <c r="CP247">
        <v>33.900001525878913</v>
      </c>
      <c r="CQ247">
        <v>33.020000457763672</v>
      </c>
      <c r="CR247">
        <v>33.849998474121087</v>
      </c>
      <c r="CS247" s="2">
        <f t="shared" si="74"/>
        <v>1.8153573367248876E-3</v>
      </c>
      <c r="CT247" s="2">
        <f t="shared" si="75"/>
        <v>2.5073812700848519E-2</v>
      </c>
      <c r="CU247" s="2">
        <f t="shared" si="76"/>
        <v>9.0767866836249933E-4</v>
      </c>
      <c r="CV247" s="2">
        <f t="shared" si="77"/>
        <v>2.4519883420141442E-2</v>
      </c>
      <c r="CW247">
        <v>6</v>
      </c>
      <c r="CX247">
        <v>22</v>
      </c>
      <c r="CY247">
        <v>64</v>
      </c>
      <c r="CZ247">
        <v>80</v>
      </c>
      <c r="DA247">
        <v>8</v>
      </c>
      <c r="DB247">
        <v>0</v>
      </c>
      <c r="DC247">
        <v>0</v>
      </c>
      <c r="DD247">
        <v>0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>
        <v>1</v>
      </c>
      <c r="DL247">
        <v>1</v>
      </c>
      <c r="DM247">
        <v>1</v>
      </c>
      <c r="DN247">
        <v>1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900</v>
      </c>
      <c r="EF247">
        <v>33.849998474121087</v>
      </c>
      <c r="EG247">
        <v>34</v>
      </c>
      <c r="EH247">
        <v>34.650001525878913</v>
      </c>
      <c r="EI247">
        <v>33.919998168945313</v>
      </c>
      <c r="EJ247">
        <v>33.939998626708977</v>
      </c>
      <c r="EK247" s="2">
        <f t="shared" si="78"/>
        <v>4.4118095846739092E-3</v>
      </c>
      <c r="EL247" s="2">
        <f t="shared" si="79"/>
        <v>1.8759061969837121E-2</v>
      </c>
      <c r="EM247" s="2">
        <f t="shared" si="80"/>
        <v>2.3529950310202663E-3</v>
      </c>
      <c r="EN247" s="2">
        <f t="shared" si="81"/>
        <v>5.8928870279695289E-4</v>
      </c>
      <c r="EO247">
        <v>59</v>
      </c>
      <c r="EP247">
        <v>74</v>
      </c>
      <c r="EQ247">
        <v>43</v>
      </c>
      <c r="ER247">
        <v>8</v>
      </c>
      <c r="ES247">
        <v>0</v>
      </c>
      <c r="ET247">
        <v>1</v>
      </c>
      <c r="EU247">
        <v>51</v>
      </c>
      <c r="EV247">
        <v>0</v>
      </c>
      <c r="EW247">
        <v>0</v>
      </c>
      <c r="EX247">
        <v>20</v>
      </c>
      <c r="EY247">
        <v>1</v>
      </c>
      <c r="EZ247">
        <v>0</v>
      </c>
      <c r="FA247">
        <v>0</v>
      </c>
      <c r="FB247">
        <v>0</v>
      </c>
      <c r="FC247">
        <v>1</v>
      </c>
      <c r="FD247">
        <v>1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369</v>
      </c>
      <c r="FX247">
        <v>33.939998626708977</v>
      </c>
      <c r="FY247">
        <v>34.130001068115227</v>
      </c>
      <c r="FZ247">
        <v>34.150001525878913</v>
      </c>
      <c r="GA247">
        <v>33.389999389648438</v>
      </c>
      <c r="GB247">
        <v>33.639999389648438</v>
      </c>
      <c r="GC247">
        <v>410</v>
      </c>
      <c r="GD247">
        <v>312</v>
      </c>
      <c r="GE247">
        <v>364</v>
      </c>
      <c r="GF247">
        <v>22</v>
      </c>
      <c r="GG247">
        <v>0</v>
      </c>
      <c r="GH247">
        <v>96</v>
      </c>
      <c r="GI247">
        <v>0</v>
      </c>
      <c r="GJ247">
        <v>96</v>
      </c>
      <c r="GK247">
        <v>1</v>
      </c>
      <c r="GL247">
        <v>177</v>
      </c>
      <c r="GM247">
        <v>1</v>
      </c>
      <c r="GN247">
        <v>0</v>
      </c>
      <c r="GO247">
        <v>2</v>
      </c>
      <c r="GP247">
        <v>0</v>
      </c>
      <c r="GQ247">
        <v>1</v>
      </c>
      <c r="GR247">
        <v>0</v>
      </c>
      <c r="GS247">
        <v>4</v>
      </c>
      <c r="GT247">
        <v>0</v>
      </c>
      <c r="GU247">
        <v>2</v>
      </c>
      <c r="GV247">
        <v>0</v>
      </c>
      <c r="GW247">
        <v>2.2000000000000002</v>
      </c>
      <c r="GX247" t="s">
        <v>218</v>
      </c>
      <c r="GY247">
        <v>604198</v>
      </c>
      <c r="GZ247">
        <v>607150</v>
      </c>
      <c r="HA247">
        <v>2.3420000000000001</v>
      </c>
      <c r="HB247">
        <v>3.589</v>
      </c>
      <c r="HC247">
        <v>2.0099999999999998</v>
      </c>
      <c r="HD247">
        <v>3.79</v>
      </c>
      <c r="HE247">
        <v>0</v>
      </c>
      <c r="HF247" s="2">
        <f t="shared" si="82"/>
        <v>5.5670212557875631E-3</v>
      </c>
      <c r="HG247" s="2">
        <f t="shared" si="83"/>
        <v>5.8566491566713896E-4</v>
      </c>
      <c r="HH247" s="2">
        <f t="shared" si="84"/>
        <v>2.1681853363846204E-2</v>
      </c>
      <c r="HI247" s="2">
        <f t="shared" si="85"/>
        <v>7.4316291479163965E-3</v>
      </c>
      <c r="HJ247" s="3">
        <f t="shared" si="86"/>
        <v>34.149989812312505</v>
      </c>
      <c r="HK247" t="str">
        <f t="shared" si="87"/>
        <v>SMPL</v>
      </c>
    </row>
    <row r="248" spans="1:219" x14ac:dyDescent="0.25">
      <c r="A248">
        <v>239</v>
      </c>
      <c r="B248" t="s">
        <v>901</v>
      </c>
      <c r="C248">
        <v>9</v>
      </c>
      <c r="D248">
        <v>1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7</v>
      </c>
      <c r="N248">
        <v>4</v>
      </c>
      <c r="O248">
        <v>1</v>
      </c>
      <c r="P248">
        <v>0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5</v>
      </c>
      <c r="W248">
        <v>1</v>
      </c>
      <c r="X248">
        <v>4</v>
      </c>
      <c r="Y248">
        <v>4</v>
      </c>
      <c r="Z248">
        <v>177</v>
      </c>
      <c r="AA248">
        <v>1</v>
      </c>
      <c r="AB248">
        <v>0</v>
      </c>
      <c r="AC248">
        <v>0</v>
      </c>
      <c r="AD248">
        <v>0</v>
      </c>
      <c r="AE248">
        <v>5</v>
      </c>
      <c r="AF248">
        <v>1</v>
      </c>
      <c r="AG248">
        <v>4</v>
      </c>
      <c r="AH248">
        <v>0</v>
      </c>
      <c r="AI248">
        <v>2</v>
      </c>
      <c r="AJ248">
        <v>1</v>
      </c>
      <c r="AK248">
        <v>2</v>
      </c>
      <c r="AL248">
        <v>1</v>
      </c>
      <c r="AM248">
        <v>12</v>
      </c>
      <c r="AN248">
        <v>5</v>
      </c>
      <c r="AO248">
        <v>2</v>
      </c>
      <c r="AP248">
        <v>2</v>
      </c>
      <c r="AQ248">
        <v>3</v>
      </c>
      <c r="AR248">
        <v>1</v>
      </c>
      <c r="AS248">
        <v>3</v>
      </c>
      <c r="AT248">
        <v>1</v>
      </c>
      <c r="AU248" t="s">
        <v>902</v>
      </c>
      <c r="AV248">
        <v>43.979999542236328</v>
      </c>
      <c r="AW248">
        <v>43.599998474121087</v>
      </c>
      <c r="AX248">
        <v>44.490001678466797</v>
      </c>
      <c r="AY248">
        <v>42.880001068115227</v>
      </c>
      <c r="AZ248">
        <v>43.479999542236328</v>
      </c>
      <c r="BA248" s="2">
        <f t="shared" si="70"/>
        <v>-8.7156211333536682E-3</v>
      </c>
      <c r="BB248" s="2">
        <f t="shared" si="71"/>
        <v>2.0004566661467993E-2</v>
      </c>
      <c r="BC248" s="2">
        <f t="shared" si="72"/>
        <v>1.6513702550545184E-2</v>
      </c>
      <c r="BD248" s="2">
        <f t="shared" si="73"/>
        <v>1.3799413073550371E-2</v>
      </c>
      <c r="BE248">
        <v>5</v>
      </c>
      <c r="BF248">
        <v>18</v>
      </c>
      <c r="BG248">
        <v>4</v>
      </c>
      <c r="BH248">
        <v>6</v>
      </c>
      <c r="BI248">
        <v>1</v>
      </c>
      <c r="BJ248">
        <v>1</v>
      </c>
      <c r="BK248">
        <v>11</v>
      </c>
      <c r="BL248">
        <v>1</v>
      </c>
      <c r="BM248">
        <v>1</v>
      </c>
      <c r="BN248">
        <v>5</v>
      </c>
      <c r="BO248">
        <v>9</v>
      </c>
      <c r="BP248">
        <v>15</v>
      </c>
      <c r="BQ248">
        <v>16</v>
      </c>
      <c r="BR248">
        <v>119</v>
      </c>
      <c r="BS248">
        <v>1</v>
      </c>
      <c r="BT248">
        <v>1</v>
      </c>
      <c r="BU248">
        <v>1</v>
      </c>
      <c r="BV248">
        <v>0</v>
      </c>
      <c r="BW248">
        <v>29</v>
      </c>
      <c r="BX248">
        <v>11</v>
      </c>
      <c r="BY248">
        <v>0</v>
      </c>
      <c r="BZ248">
        <v>0</v>
      </c>
      <c r="CA248">
        <v>1</v>
      </c>
      <c r="CB248">
        <v>1</v>
      </c>
      <c r="CC248">
        <v>0</v>
      </c>
      <c r="CD248">
        <v>0</v>
      </c>
      <c r="CE248">
        <v>33</v>
      </c>
      <c r="CF248">
        <v>29</v>
      </c>
      <c r="CG248">
        <v>0</v>
      </c>
      <c r="CH248">
        <v>0</v>
      </c>
      <c r="CI248">
        <v>1</v>
      </c>
      <c r="CJ248">
        <v>1</v>
      </c>
      <c r="CK248">
        <v>1</v>
      </c>
      <c r="CL248">
        <v>0</v>
      </c>
      <c r="CM248" t="s">
        <v>903</v>
      </c>
      <c r="CN248">
        <v>43.479999542236328</v>
      </c>
      <c r="CO248">
        <v>43.549999237060547</v>
      </c>
      <c r="CP248">
        <v>44.490001678466797</v>
      </c>
      <c r="CQ248">
        <v>43.069999694824219</v>
      </c>
      <c r="CR248">
        <v>44.169998168945313</v>
      </c>
      <c r="CS248" s="2">
        <f t="shared" si="74"/>
        <v>1.6073408966824632E-3</v>
      </c>
      <c r="CT248" s="2">
        <f t="shared" si="75"/>
        <v>2.1128397526251619E-2</v>
      </c>
      <c r="CU248" s="2">
        <f t="shared" si="76"/>
        <v>1.1021803688755383E-2</v>
      </c>
      <c r="CV248" s="2">
        <f t="shared" si="77"/>
        <v>2.4903747333511861E-2</v>
      </c>
      <c r="CW248">
        <v>9</v>
      </c>
      <c r="CX248">
        <v>4</v>
      </c>
      <c r="CY248">
        <v>42</v>
      </c>
      <c r="CZ248">
        <v>122</v>
      </c>
      <c r="DA248">
        <v>11</v>
      </c>
      <c r="DB248">
        <v>0</v>
      </c>
      <c r="DC248">
        <v>0</v>
      </c>
      <c r="DD248">
        <v>0</v>
      </c>
      <c r="DE248">
        <v>0</v>
      </c>
      <c r="DF248">
        <v>4</v>
      </c>
      <c r="DG248">
        <v>0</v>
      </c>
      <c r="DH248">
        <v>0</v>
      </c>
      <c r="DI248">
        <v>1</v>
      </c>
      <c r="DJ248">
        <v>5</v>
      </c>
      <c r="DK248">
        <v>1</v>
      </c>
      <c r="DL248">
        <v>10</v>
      </c>
      <c r="DM248">
        <v>1</v>
      </c>
      <c r="DN248">
        <v>10</v>
      </c>
      <c r="DO248">
        <v>0</v>
      </c>
      <c r="DP248">
        <v>0</v>
      </c>
      <c r="DQ248">
        <v>5</v>
      </c>
      <c r="DR248">
        <v>5</v>
      </c>
      <c r="DS248">
        <v>0</v>
      </c>
      <c r="DT248">
        <v>0</v>
      </c>
      <c r="DU248">
        <v>1</v>
      </c>
      <c r="DV248">
        <v>1</v>
      </c>
      <c r="DW248">
        <v>1</v>
      </c>
      <c r="DX248">
        <v>0</v>
      </c>
      <c r="DY248">
        <v>3</v>
      </c>
      <c r="DZ248">
        <v>3</v>
      </c>
      <c r="EA248">
        <v>1</v>
      </c>
      <c r="EB248">
        <v>0</v>
      </c>
      <c r="EC248">
        <v>1</v>
      </c>
      <c r="ED248">
        <v>1</v>
      </c>
      <c r="EE248" t="s">
        <v>803</v>
      </c>
      <c r="EF248">
        <v>44.169998168945313</v>
      </c>
      <c r="EG248">
        <v>44.169998168945313</v>
      </c>
      <c r="EH248">
        <v>45.380001068115227</v>
      </c>
      <c r="EI248">
        <v>44.080001831054688</v>
      </c>
      <c r="EJ248">
        <v>44.509998321533203</v>
      </c>
      <c r="EK248" s="2">
        <f t="shared" si="78"/>
        <v>0</v>
      </c>
      <c r="EL248" s="2">
        <f t="shared" si="79"/>
        <v>2.666379177368694E-2</v>
      </c>
      <c r="EM248" s="2">
        <f t="shared" si="80"/>
        <v>2.0374992443150663E-3</v>
      </c>
      <c r="EN248" s="2">
        <f t="shared" si="81"/>
        <v>9.6606719095401195E-3</v>
      </c>
      <c r="EO248">
        <v>8</v>
      </c>
      <c r="EP248">
        <v>22</v>
      </c>
      <c r="EQ248">
        <v>53</v>
      </c>
      <c r="ER248">
        <v>54</v>
      </c>
      <c r="ES248">
        <v>58</v>
      </c>
      <c r="ET248">
        <v>0</v>
      </c>
      <c r="EU248">
        <v>0</v>
      </c>
      <c r="EV248">
        <v>0</v>
      </c>
      <c r="EW248">
        <v>0</v>
      </c>
      <c r="EX248">
        <v>5</v>
      </c>
      <c r="EY248">
        <v>1</v>
      </c>
      <c r="EZ248">
        <v>0</v>
      </c>
      <c r="FA248">
        <v>0</v>
      </c>
      <c r="FB248">
        <v>0</v>
      </c>
      <c r="FC248">
        <v>1</v>
      </c>
      <c r="FD248">
        <v>6</v>
      </c>
      <c r="FE248">
        <v>1</v>
      </c>
      <c r="FF248">
        <v>6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262</v>
      </c>
      <c r="FX248">
        <v>44.509998321533203</v>
      </c>
      <c r="FY248">
        <v>50.130001068115227</v>
      </c>
      <c r="FZ248">
        <v>53.139999389648438</v>
      </c>
      <c r="GA248">
        <v>49.709999084472663</v>
      </c>
      <c r="GB248">
        <v>51.900001525878913</v>
      </c>
      <c r="GC248">
        <v>429</v>
      </c>
      <c r="GD248">
        <v>371</v>
      </c>
      <c r="GE248">
        <v>383</v>
      </c>
      <c r="GF248">
        <v>16</v>
      </c>
      <c r="GG248">
        <v>1</v>
      </c>
      <c r="GH248">
        <v>252</v>
      </c>
      <c r="GI248">
        <v>0</v>
      </c>
      <c r="GJ248">
        <v>245</v>
      </c>
      <c r="GK248">
        <v>16</v>
      </c>
      <c r="GL248">
        <v>301</v>
      </c>
      <c r="GM248">
        <v>16</v>
      </c>
      <c r="GN248">
        <v>5</v>
      </c>
      <c r="GO248">
        <v>3</v>
      </c>
      <c r="GP248">
        <v>1</v>
      </c>
      <c r="GQ248">
        <v>2</v>
      </c>
      <c r="GR248">
        <v>1</v>
      </c>
      <c r="GS248">
        <v>5</v>
      </c>
      <c r="GT248">
        <v>1</v>
      </c>
      <c r="GU248">
        <v>2</v>
      </c>
      <c r="GV248">
        <v>1</v>
      </c>
      <c r="GW248">
        <v>2.2000000000000002</v>
      </c>
      <c r="GX248" t="s">
        <v>218</v>
      </c>
      <c r="GY248">
        <v>2727617</v>
      </c>
      <c r="GZ248">
        <v>2167025</v>
      </c>
      <c r="HA248">
        <v>1.782</v>
      </c>
      <c r="HB248">
        <v>2.758</v>
      </c>
      <c r="HC248">
        <v>7.83</v>
      </c>
      <c r="HD248">
        <v>2.88</v>
      </c>
      <c r="HE248">
        <v>0</v>
      </c>
      <c r="HF248" s="2">
        <f t="shared" si="82"/>
        <v>0.1121085702540825</v>
      </c>
      <c r="HG248" s="2">
        <f t="shared" si="83"/>
        <v>5.664279932452454E-2</v>
      </c>
      <c r="HH248" s="2">
        <f t="shared" si="84"/>
        <v>8.3782560281990826E-3</v>
      </c>
      <c r="HI248" s="2">
        <f t="shared" si="85"/>
        <v>4.2196577591895656E-2</v>
      </c>
      <c r="HJ248" s="3">
        <f t="shared" si="86"/>
        <v>52.96950465875468</v>
      </c>
      <c r="HK248" t="str">
        <f t="shared" si="87"/>
        <v>SKX</v>
      </c>
    </row>
    <row r="249" spans="1:219" x14ac:dyDescent="0.25">
      <c r="A249">
        <v>240</v>
      </c>
      <c r="B249" t="s">
        <v>904</v>
      </c>
      <c r="C249">
        <v>9</v>
      </c>
      <c r="D249">
        <v>0</v>
      </c>
      <c r="E249">
        <v>5</v>
      </c>
      <c r="F249">
        <v>1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3</v>
      </c>
      <c r="W249">
        <v>1</v>
      </c>
      <c r="X249">
        <v>1</v>
      </c>
      <c r="Y249">
        <v>1</v>
      </c>
      <c r="Z249">
        <v>145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4</v>
      </c>
      <c r="AN249">
        <v>0</v>
      </c>
      <c r="AO249">
        <v>0</v>
      </c>
      <c r="AP249">
        <v>0</v>
      </c>
      <c r="AQ249">
        <v>2</v>
      </c>
      <c r="AR249">
        <v>0</v>
      </c>
      <c r="AS249">
        <v>1</v>
      </c>
      <c r="AT249">
        <v>0</v>
      </c>
      <c r="AU249" t="s">
        <v>905</v>
      </c>
      <c r="AV249">
        <v>18.479999542236332</v>
      </c>
      <c r="AW249">
        <v>18.479999542236332</v>
      </c>
      <c r="AX249">
        <v>18.620000839233398</v>
      </c>
      <c r="AY249">
        <v>17.760000228881839</v>
      </c>
      <c r="AZ249">
        <v>18.35000038146973</v>
      </c>
      <c r="BA249" s="2">
        <f t="shared" si="70"/>
        <v>0</v>
      </c>
      <c r="BB249" s="2">
        <f t="shared" si="71"/>
        <v>7.5188663097198738E-3</v>
      </c>
      <c r="BC249" s="2">
        <f t="shared" si="72"/>
        <v>3.8961002769990483E-2</v>
      </c>
      <c r="BD249" s="2">
        <f t="shared" si="73"/>
        <v>3.2152596202869144E-2</v>
      </c>
      <c r="BE249">
        <v>3</v>
      </c>
      <c r="BF249">
        <v>2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</v>
      </c>
      <c r="BP249">
        <v>0</v>
      </c>
      <c r="BQ249">
        <v>4</v>
      </c>
      <c r="BR249">
        <v>144</v>
      </c>
      <c r="BS249">
        <v>0</v>
      </c>
      <c r="BT249">
        <v>0</v>
      </c>
      <c r="BU249">
        <v>0</v>
      </c>
      <c r="BV249">
        <v>0</v>
      </c>
      <c r="BW249">
        <v>2</v>
      </c>
      <c r="BX249">
        <v>0</v>
      </c>
      <c r="BY249">
        <v>0</v>
      </c>
      <c r="BZ249">
        <v>0</v>
      </c>
      <c r="CA249">
        <v>1</v>
      </c>
      <c r="CB249">
        <v>0</v>
      </c>
      <c r="CC249">
        <v>1</v>
      </c>
      <c r="CD249">
        <v>0</v>
      </c>
      <c r="CE249">
        <v>6</v>
      </c>
      <c r="CF249">
        <v>2</v>
      </c>
      <c r="CG249">
        <v>0</v>
      </c>
      <c r="CH249">
        <v>0</v>
      </c>
      <c r="CI249">
        <v>1</v>
      </c>
      <c r="CJ249">
        <v>1</v>
      </c>
      <c r="CK249">
        <v>0</v>
      </c>
      <c r="CL249">
        <v>0</v>
      </c>
      <c r="CM249" t="s">
        <v>906</v>
      </c>
      <c r="CN249">
        <v>18.35000038146973</v>
      </c>
      <c r="CO249">
        <v>18.25</v>
      </c>
      <c r="CP249">
        <v>18.5</v>
      </c>
      <c r="CQ249">
        <v>18.010000228881839</v>
      </c>
      <c r="CR249">
        <v>18.5</v>
      </c>
      <c r="CS249" s="2">
        <f t="shared" si="74"/>
        <v>-5.4794729572453793E-3</v>
      </c>
      <c r="CT249" s="2">
        <f t="shared" si="75"/>
        <v>1.3513513513513487E-2</v>
      </c>
      <c r="CU249" s="2">
        <f t="shared" si="76"/>
        <v>1.31506723900362E-2</v>
      </c>
      <c r="CV249" s="2">
        <f t="shared" si="77"/>
        <v>2.6486474114495118E-2</v>
      </c>
      <c r="CW249">
        <v>73</v>
      </c>
      <c r="CX249">
        <v>33</v>
      </c>
      <c r="CY249">
        <v>5</v>
      </c>
      <c r="CZ249">
        <v>0</v>
      </c>
      <c r="DA249">
        <v>0</v>
      </c>
      <c r="DB249">
        <v>1</v>
      </c>
      <c r="DC249">
        <v>1</v>
      </c>
      <c r="DD249">
        <v>0</v>
      </c>
      <c r="DE249">
        <v>0</v>
      </c>
      <c r="DF249">
        <v>5</v>
      </c>
      <c r="DG249">
        <v>1</v>
      </c>
      <c r="DH249">
        <v>0</v>
      </c>
      <c r="DI249">
        <v>2</v>
      </c>
      <c r="DJ249">
        <v>3</v>
      </c>
      <c r="DK249">
        <v>2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3</v>
      </c>
      <c r="DR249">
        <v>0</v>
      </c>
      <c r="DS249">
        <v>0</v>
      </c>
      <c r="DT249">
        <v>0</v>
      </c>
      <c r="DU249">
        <v>1</v>
      </c>
      <c r="DV249">
        <v>1</v>
      </c>
      <c r="DW249">
        <v>1</v>
      </c>
      <c r="DX249">
        <v>0</v>
      </c>
      <c r="DY249">
        <v>1</v>
      </c>
      <c r="DZ249">
        <v>1</v>
      </c>
      <c r="EA249">
        <v>1</v>
      </c>
      <c r="EB249">
        <v>0</v>
      </c>
      <c r="EC249">
        <v>1</v>
      </c>
      <c r="ED249">
        <v>1</v>
      </c>
      <c r="EE249" t="s">
        <v>669</v>
      </c>
      <c r="EF249">
        <v>18.5</v>
      </c>
      <c r="EG249">
        <v>18.530000686645511</v>
      </c>
      <c r="EH249">
        <v>19.079999923706051</v>
      </c>
      <c r="EI249">
        <v>18.5</v>
      </c>
      <c r="EJ249">
        <v>18.670000076293949</v>
      </c>
      <c r="EK249" s="2">
        <f t="shared" si="78"/>
        <v>1.6190332182304257E-3</v>
      </c>
      <c r="EL249" s="2">
        <f t="shared" si="79"/>
        <v>2.882595593604742E-2</v>
      </c>
      <c r="EM249" s="2">
        <f t="shared" si="80"/>
        <v>1.6190332182304257E-3</v>
      </c>
      <c r="EN249" s="2">
        <f t="shared" si="81"/>
        <v>9.1055209212240751E-3</v>
      </c>
      <c r="EO249">
        <v>1</v>
      </c>
      <c r="EP249">
        <v>29</v>
      </c>
      <c r="EQ249">
        <v>34</v>
      </c>
      <c r="ER249">
        <v>7</v>
      </c>
      <c r="ES249">
        <v>59</v>
      </c>
      <c r="ET249">
        <v>0</v>
      </c>
      <c r="EU249">
        <v>0</v>
      </c>
      <c r="EV249">
        <v>0</v>
      </c>
      <c r="EW249">
        <v>0</v>
      </c>
      <c r="EX249">
        <v>1</v>
      </c>
      <c r="EY249">
        <v>0</v>
      </c>
      <c r="EZ249">
        <v>0</v>
      </c>
      <c r="FA249">
        <v>0</v>
      </c>
      <c r="FB249">
        <v>0</v>
      </c>
      <c r="FC249">
        <v>1</v>
      </c>
      <c r="FD249">
        <v>1</v>
      </c>
      <c r="FE249">
        <v>1</v>
      </c>
      <c r="FF249">
        <v>1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907</v>
      </c>
      <c r="FX249">
        <v>18.670000076293949</v>
      </c>
      <c r="FY249">
        <v>18.860000610351559</v>
      </c>
      <c r="FZ249">
        <v>19.110000610351559</v>
      </c>
      <c r="GA249">
        <v>18.75</v>
      </c>
      <c r="GB249">
        <v>19.10000038146973</v>
      </c>
      <c r="GC249">
        <v>249</v>
      </c>
      <c r="GD249">
        <v>312</v>
      </c>
      <c r="GE249">
        <v>241</v>
      </c>
      <c r="GF249">
        <v>12</v>
      </c>
      <c r="GG249">
        <v>0</v>
      </c>
      <c r="GH249">
        <v>66</v>
      </c>
      <c r="GI249">
        <v>0</v>
      </c>
      <c r="GJ249">
        <v>66</v>
      </c>
      <c r="GK249">
        <v>1</v>
      </c>
      <c r="GL249">
        <v>292</v>
      </c>
      <c r="GM249">
        <v>1</v>
      </c>
      <c r="GN249">
        <v>3</v>
      </c>
      <c r="GO249">
        <v>2</v>
      </c>
      <c r="GP249">
        <v>1</v>
      </c>
      <c r="GQ249">
        <v>1</v>
      </c>
      <c r="GR249">
        <v>1</v>
      </c>
      <c r="GS249">
        <v>2</v>
      </c>
      <c r="GT249">
        <v>1</v>
      </c>
      <c r="GU249">
        <v>1</v>
      </c>
      <c r="GV249">
        <v>1</v>
      </c>
      <c r="GW249">
        <v>2.5</v>
      </c>
      <c r="GX249" t="s">
        <v>218</v>
      </c>
      <c r="GY249">
        <v>155466</v>
      </c>
      <c r="GZ249">
        <v>328114</v>
      </c>
      <c r="HA249">
        <v>0.32300000000000001</v>
      </c>
      <c r="HB249">
        <v>1.7549999999999999</v>
      </c>
      <c r="HC249">
        <v>-0.17</v>
      </c>
      <c r="HD249">
        <v>3.39</v>
      </c>
      <c r="HE249">
        <v>0</v>
      </c>
      <c r="HF249" s="2">
        <f t="shared" si="82"/>
        <v>1.0074259168015409E-2</v>
      </c>
      <c r="HG249" s="2">
        <f t="shared" si="83"/>
        <v>1.308215552146974E-2</v>
      </c>
      <c r="HH249" s="2">
        <f t="shared" si="84"/>
        <v>5.832481802316769E-3</v>
      </c>
      <c r="HI249" s="2">
        <f t="shared" si="85"/>
        <v>1.8324626936096267E-2</v>
      </c>
      <c r="HJ249" s="3">
        <f t="shared" si="86"/>
        <v>19.106730071471191</v>
      </c>
      <c r="HK249" t="str">
        <f t="shared" si="87"/>
        <v>SOHU</v>
      </c>
    </row>
    <row r="250" spans="1:219" x14ac:dyDescent="0.25">
      <c r="A250">
        <v>241</v>
      </c>
      <c r="B250" t="s">
        <v>908</v>
      </c>
      <c r="C250">
        <v>9</v>
      </c>
      <c r="D250">
        <v>1</v>
      </c>
      <c r="E250">
        <v>5</v>
      </c>
      <c r="F250">
        <v>1</v>
      </c>
      <c r="G250" t="s">
        <v>218</v>
      </c>
      <c r="H250" t="s">
        <v>218</v>
      </c>
      <c r="I250">
        <v>5</v>
      </c>
      <c r="J250">
        <v>1</v>
      </c>
      <c r="K250" t="s">
        <v>218</v>
      </c>
      <c r="L250" t="s">
        <v>218</v>
      </c>
      <c r="M250">
        <v>13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30</v>
      </c>
      <c r="W250">
        <v>34</v>
      </c>
      <c r="X250">
        <v>57</v>
      </c>
      <c r="Y250">
        <v>33</v>
      </c>
      <c r="Z250">
        <v>37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321</v>
      </c>
      <c r="AV250">
        <v>64.919998168945313</v>
      </c>
      <c r="AW250">
        <v>64.910003662109375</v>
      </c>
      <c r="AX250">
        <v>66.400001525878906</v>
      </c>
      <c r="AY250">
        <v>64.819999694824219</v>
      </c>
      <c r="AZ250">
        <v>66.089996337890625</v>
      </c>
      <c r="BA250" s="2">
        <f t="shared" si="70"/>
        <v>-1.5397483087453701E-4</v>
      </c>
      <c r="BB250" s="2">
        <f t="shared" si="71"/>
        <v>2.243972634833169E-2</v>
      </c>
      <c r="BC250" s="2">
        <f t="shared" si="72"/>
        <v>1.3865962441425017E-3</v>
      </c>
      <c r="BD250" s="2">
        <f t="shared" si="73"/>
        <v>1.9216170577063485E-2</v>
      </c>
      <c r="BE250">
        <v>10</v>
      </c>
      <c r="BF250">
        <v>22</v>
      </c>
      <c r="BG250">
        <v>27</v>
      </c>
      <c r="BH250">
        <v>62</v>
      </c>
      <c r="BI250">
        <v>74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1</v>
      </c>
      <c r="BU250">
        <v>1</v>
      </c>
      <c r="BV250">
        <v>1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268</v>
      </c>
      <c r="CN250">
        <v>66.089996337890625</v>
      </c>
      <c r="CO250">
        <v>66.180000305175781</v>
      </c>
      <c r="CP250">
        <v>66.400001525878906</v>
      </c>
      <c r="CQ250">
        <v>65.389999389648438</v>
      </c>
      <c r="CR250">
        <v>65.730003356933594</v>
      </c>
      <c r="CS250" s="2">
        <f t="shared" si="74"/>
        <v>1.359987411153285E-3</v>
      </c>
      <c r="CT250" s="2">
        <f t="shared" si="75"/>
        <v>3.3132713199920394E-3</v>
      </c>
      <c r="CU250" s="2">
        <f t="shared" si="76"/>
        <v>1.1937154909102632E-2</v>
      </c>
      <c r="CV250" s="2">
        <f t="shared" si="77"/>
        <v>5.1727361923112891E-3</v>
      </c>
      <c r="CW250">
        <v>1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2</v>
      </c>
      <c r="DG250">
        <v>0</v>
      </c>
      <c r="DH250">
        <v>6</v>
      </c>
      <c r="DI250">
        <v>5</v>
      </c>
      <c r="DJ250">
        <v>182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1</v>
      </c>
      <c r="DX250">
        <v>0</v>
      </c>
      <c r="DY250">
        <v>0</v>
      </c>
      <c r="DZ250">
        <v>0</v>
      </c>
      <c r="EA250">
        <v>1</v>
      </c>
      <c r="EB250">
        <v>0</v>
      </c>
      <c r="EC250">
        <v>0</v>
      </c>
      <c r="ED250">
        <v>0</v>
      </c>
      <c r="EE250" t="s">
        <v>378</v>
      </c>
      <c r="EF250">
        <v>65.730003356933594</v>
      </c>
      <c r="EG250">
        <v>65.629997253417969</v>
      </c>
      <c r="EH250">
        <v>65.94000244140625</v>
      </c>
      <c r="EI250">
        <v>65.050003051757813</v>
      </c>
      <c r="EJ250">
        <v>65.099998474121094</v>
      </c>
      <c r="EK250" s="2">
        <f t="shared" si="78"/>
        <v>-1.5237864955177649E-3</v>
      </c>
      <c r="EL250" s="2">
        <f t="shared" si="79"/>
        <v>4.7013220580898185E-3</v>
      </c>
      <c r="EM250" s="2">
        <f t="shared" si="80"/>
        <v>8.8373339316261124E-3</v>
      </c>
      <c r="EN250" s="2">
        <f t="shared" si="81"/>
        <v>7.67978856146323E-4</v>
      </c>
      <c r="EO250">
        <v>96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22</v>
      </c>
      <c r="EY250">
        <v>15</v>
      </c>
      <c r="EZ250">
        <v>8</v>
      </c>
      <c r="FA250">
        <v>21</v>
      </c>
      <c r="FB250">
        <v>49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530</v>
      </c>
      <c r="FX250">
        <v>65.099998474121094</v>
      </c>
      <c r="FY250">
        <v>65.180000305175781</v>
      </c>
      <c r="FZ250">
        <v>65.639999389648438</v>
      </c>
      <c r="GA250">
        <v>65.050003051757813</v>
      </c>
      <c r="GB250">
        <v>65.330001831054688</v>
      </c>
      <c r="GC250">
        <v>305</v>
      </c>
      <c r="GD250">
        <v>502</v>
      </c>
      <c r="GE250">
        <v>97</v>
      </c>
      <c r="GF250">
        <v>310</v>
      </c>
      <c r="GG250">
        <v>0</v>
      </c>
      <c r="GH250">
        <v>136</v>
      </c>
      <c r="GI250">
        <v>0</v>
      </c>
      <c r="GJ250">
        <v>0</v>
      </c>
      <c r="GK250">
        <v>1</v>
      </c>
      <c r="GL250">
        <v>268</v>
      </c>
      <c r="GM250">
        <v>0</v>
      </c>
      <c r="GN250">
        <v>231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2.6</v>
      </c>
      <c r="GX250" t="s">
        <v>222</v>
      </c>
      <c r="GY250">
        <v>3896671</v>
      </c>
      <c r="GZ250">
        <v>4243971</v>
      </c>
      <c r="HA250">
        <v>0.36399999999999999</v>
      </c>
      <c r="HB250">
        <v>0.71299999999999997</v>
      </c>
      <c r="HC250">
        <v>3.03</v>
      </c>
      <c r="HD250">
        <v>2.37</v>
      </c>
      <c r="HE250">
        <v>0.8669</v>
      </c>
      <c r="HF250" s="2">
        <f t="shared" si="82"/>
        <v>1.2273984455372089E-3</v>
      </c>
      <c r="HG250" s="2">
        <f t="shared" si="83"/>
        <v>7.0079081162391921E-3</v>
      </c>
      <c r="HH250" s="2">
        <f t="shared" si="84"/>
        <v>1.9944346856293205E-3</v>
      </c>
      <c r="HI250" s="2">
        <f t="shared" si="85"/>
        <v>4.2859141504535403E-3</v>
      </c>
      <c r="HJ250" s="3">
        <f t="shared" si="86"/>
        <v>65.636775758330899</v>
      </c>
      <c r="HK250" t="str">
        <f t="shared" si="87"/>
        <v>SO</v>
      </c>
    </row>
    <row r="251" spans="1:219" x14ac:dyDescent="0.25">
      <c r="A251">
        <v>242</v>
      </c>
      <c r="B251" t="s">
        <v>909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47</v>
      </c>
      <c r="N251">
        <v>7</v>
      </c>
      <c r="O251">
        <v>1</v>
      </c>
      <c r="P251">
        <v>0</v>
      </c>
      <c r="Q251">
        <v>0</v>
      </c>
      <c r="R251">
        <v>1</v>
      </c>
      <c r="S251">
        <v>1</v>
      </c>
      <c r="T251">
        <v>0</v>
      </c>
      <c r="U251">
        <v>0</v>
      </c>
      <c r="V251">
        <v>21</v>
      </c>
      <c r="W251">
        <v>4</v>
      </c>
      <c r="X251">
        <v>5</v>
      </c>
      <c r="Y251">
        <v>4</v>
      </c>
      <c r="Z251">
        <v>25</v>
      </c>
      <c r="AA251">
        <v>0</v>
      </c>
      <c r="AB251">
        <v>0</v>
      </c>
      <c r="AC251">
        <v>0</v>
      </c>
      <c r="AD251">
        <v>0</v>
      </c>
      <c r="AE251">
        <v>2</v>
      </c>
      <c r="AF251">
        <v>1</v>
      </c>
      <c r="AG251">
        <v>25</v>
      </c>
      <c r="AH251">
        <v>0</v>
      </c>
      <c r="AI251">
        <v>1</v>
      </c>
      <c r="AJ251">
        <v>1</v>
      </c>
      <c r="AK251">
        <v>1</v>
      </c>
      <c r="AL251">
        <v>0</v>
      </c>
      <c r="AM251">
        <v>5</v>
      </c>
      <c r="AN251">
        <v>2</v>
      </c>
      <c r="AO251">
        <v>12</v>
      </c>
      <c r="AP251">
        <v>12</v>
      </c>
      <c r="AQ251">
        <v>1</v>
      </c>
      <c r="AR251">
        <v>1</v>
      </c>
      <c r="AS251">
        <v>1</v>
      </c>
      <c r="AT251">
        <v>1</v>
      </c>
      <c r="AU251" t="s">
        <v>272</v>
      </c>
      <c r="AV251">
        <v>66.470001220703125</v>
      </c>
      <c r="AW251">
        <v>66</v>
      </c>
      <c r="AX251">
        <v>66.279998779296875</v>
      </c>
      <c r="AY251">
        <v>63.840000152587891</v>
      </c>
      <c r="AZ251">
        <v>64.760002136230469</v>
      </c>
      <c r="BA251" s="2">
        <f t="shared" si="70"/>
        <v>-7.1212306167141026E-3</v>
      </c>
      <c r="BB251" s="2">
        <f t="shared" si="71"/>
        <v>4.2244837726873596E-3</v>
      </c>
      <c r="BC251" s="2">
        <f t="shared" si="72"/>
        <v>3.2727270415334964E-2</v>
      </c>
      <c r="BD251" s="2">
        <f t="shared" si="73"/>
        <v>1.420633034735308E-2</v>
      </c>
      <c r="BE251">
        <v>4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2</v>
      </c>
      <c r="BP251">
        <v>2</v>
      </c>
      <c r="BQ251">
        <v>0</v>
      </c>
      <c r="BR251">
        <v>110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5</v>
      </c>
      <c r="CF251">
        <v>0</v>
      </c>
      <c r="CG251">
        <v>0</v>
      </c>
      <c r="CH251">
        <v>0</v>
      </c>
      <c r="CI251">
        <v>1</v>
      </c>
      <c r="CJ251">
        <v>0</v>
      </c>
      <c r="CK251">
        <v>0</v>
      </c>
      <c r="CL251">
        <v>0</v>
      </c>
      <c r="CM251" t="s">
        <v>910</v>
      </c>
      <c r="CN251">
        <v>64.760002136230469</v>
      </c>
      <c r="CO251">
        <v>64.610000610351563</v>
      </c>
      <c r="CP251">
        <v>67.319999694824219</v>
      </c>
      <c r="CQ251">
        <v>64.44000244140625</v>
      </c>
      <c r="CR251">
        <v>67.260002136230469</v>
      </c>
      <c r="CS251" s="2">
        <f t="shared" si="74"/>
        <v>-2.3216456347605607E-3</v>
      </c>
      <c r="CT251" s="2">
        <f t="shared" si="75"/>
        <v>4.0255482720701896E-2</v>
      </c>
      <c r="CU251" s="2">
        <f t="shared" si="76"/>
        <v>2.6311432802876844E-3</v>
      </c>
      <c r="CV251" s="2">
        <f t="shared" si="77"/>
        <v>4.1926845156985082E-2</v>
      </c>
      <c r="CW251">
        <v>1</v>
      </c>
      <c r="CX251">
        <v>5</v>
      </c>
      <c r="CY251">
        <v>8</v>
      </c>
      <c r="CZ251">
        <v>31</v>
      </c>
      <c r="DA251">
        <v>85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911</v>
      </c>
      <c r="EF251">
        <v>67.260002136230469</v>
      </c>
      <c r="EG251">
        <v>67.470001220703125</v>
      </c>
      <c r="EH251">
        <v>67.919998168945313</v>
      </c>
      <c r="EI251">
        <v>66.699996948242188</v>
      </c>
      <c r="EJ251">
        <v>66.800003051757813</v>
      </c>
      <c r="EK251" s="2">
        <f t="shared" si="78"/>
        <v>3.1124808162626971E-3</v>
      </c>
      <c r="EL251" s="2">
        <f t="shared" si="79"/>
        <v>6.6253969430749571E-3</v>
      </c>
      <c r="EM251" s="2">
        <f t="shared" si="80"/>
        <v>1.1412542737951892E-2</v>
      </c>
      <c r="EN251" s="2">
        <f t="shared" si="81"/>
        <v>1.4970972896234391E-3</v>
      </c>
      <c r="EO251">
        <v>12</v>
      </c>
      <c r="EP251">
        <v>2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15</v>
      </c>
      <c r="EY251">
        <v>1</v>
      </c>
      <c r="EZ251">
        <v>5</v>
      </c>
      <c r="FA251">
        <v>5</v>
      </c>
      <c r="FB251">
        <v>37</v>
      </c>
      <c r="FC251">
        <v>0</v>
      </c>
      <c r="FD251">
        <v>0</v>
      </c>
      <c r="FE251">
        <v>0</v>
      </c>
      <c r="FF251">
        <v>0</v>
      </c>
      <c r="FG251">
        <v>2</v>
      </c>
      <c r="FH251">
        <v>0</v>
      </c>
      <c r="FI251">
        <v>0</v>
      </c>
      <c r="FJ251">
        <v>0</v>
      </c>
      <c r="FK251">
        <v>2</v>
      </c>
      <c r="FL251">
        <v>0</v>
      </c>
      <c r="FM251">
        <v>1</v>
      </c>
      <c r="FN251">
        <v>0</v>
      </c>
      <c r="FO251">
        <v>15</v>
      </c>
      <c r="FP251">
        <v>3</v>
      </c>
      <c r="FQ251">
        <v>0</v>
      </c>
      <c r="FR251">
        <v>0</v>
      </c>
      <c r="FS251">
        <v>1</v>
      </c>
      <c r="FT251">
        <v>1</v>
      </c>
      <c r="FU251">
        <v>0</v>
      </c>
      <c r="FV251">
        <v>0</v>
      </c>
      <c r="FW251" t="s">
        <v>232</v>
      </c>
      <c r="FX251">
        <v>66.800003051757813</v>
      </c>
      <c r="FY251">
        <v>67.379997253417969</v>
      </c>
      <c r="FZ251">
        <v>68.910003662109375</v>
      </c>
      <c r="GA251">
        <v>67.25</v>
      </c>
      <c r="GB251">
        <v>67.989997863769531</v>
      </c>
      <c r="GC251">
        <v>203</v>
      </c>
      <c r="GD251">
        <v>236</v>
      </c>
      <c r="GE251">
        <v>144</v>
      </c>
      <c r="GF251">
        <v>63</v>
      </c>
      <c r="GG251">
        <v>0</v>
      </c>
      <c r="GH251">
        <v>116</v>
      </c>
      <c r="GI251">
        <v>0</v>
      </c>
      <c r="GJ251">
        <v>116</v>
      </c>
      <c r="GK251">
        <v>0</v>
      </c>
      <c r="GL251">
        <v>172</v>
      </c>
      <c r="GM251">
        <v>0</v>
      </c>
      <c r="GN251">
        <v>37</v>
      </c>
      <c r="GO251">
        <v>2</v>
      </c>
      <c r="GP251">
        <v>1</v>
      </c>
      <c r="GQ251">
        <v>0</v>
      </c>
      <c r="GR251">
        <v>0</v>
      </c>
      <c r="GS251">
        <v>1</v>
      </c>
      <c r="GT251">
        <v>0</v>
      </c>
      <c r="GU251">
        <v>1</v>
      </c>
      <c r="GV251">
        <v>0</v>
      </c>
      <c r="GW251">
        <v>2.9</v>
      </c>
      <c r="GX251" t="s">
        <v>222</v>
      </c>
      <c r="GY251">
        <v>76463</v>
      </c>
      <c r="GZ251">
        <v>114614</v>
      </c>
      <c r="HA251">
        <v>1.446</v>
      </c>
      <c r="HB251">
        <v>1.9159999999999999</v>
      </c>
      <c r="HC251">
        <v>1.24</v>
      </c>
      <c r="HD251">
        <v>3.15</v>
      </c>
      <c r="HE251">
        <v>0</v>
      </c>
      <c r="HF251" s="2">
        <f t="shared" si="82"/>
        <v>8.6078098145178084E-3</v>
      </c>
      <c r="HG251" s="2">
        <f t="shared" si="83"/>
        <v>2.22029651339678E-2</v>
      </c>
      <c r="HH251" s="2">
        <f t="shared" si="84"/>
        <v>1.9293152080289699E-3</v>
      </c>
      <c r="HI251" s="2">
        <f t="shared" si="85"/>
        <v>1.0883922444772764E-2</v>
      </c>
      <c r="HJ251" s="3">
        <f t="shared" si="86"/>
        <v>68.87603298316246</v>
      </c>
      <c r="HK251" t="str">
        <f t="shared" si="87"/>
        <v>FLOW</v>
      </c>
    </row>
    <row r="252" spans="1:219" x14ac:dyDescent="0.25">
      <c r="A252">
        <v>243</v>
      </c>
      <c r="B252" t="s">
        <v>912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88</v>
      </c>
      <c r="N252">
        <v>90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19</v>
      </c>
      <c r="W252">
        <v>6</v>
      </c>
      <c r="X252">
        <v>2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t="s">
        <v>794</v>
      </c>
      <c r="AV252">
        <v>205.88999938964841</v>
      </c>
      <c r="AW252">
        <v>205.33000183105469</v>
      </c>
      <c r="AX252">
        <v>206.55000305175781</v>
      </c>
      <c r="AY252">
        <v>201.80000305175781</v>
      </c>
      <c r="AZ252">
        <v>202.94000244140619</v>
      </c>
      <c r="BA252" s="2">
        <f t="shared" si="70"/>
        <v>-2.7273050874196958E-3</v>
      </c>
      <c r="BB252" s="2">
        <f t="shared" si="71"/>
        <v>5.906565977621514E-3</v>
      </c>
      <c r="BC252" s="2">
        <f t="shared" si="72"/>
        <v>1.7191831431440541E-2</v>
      </c>
      <c r="BD252" s="2">
        <f t="shared" si="73"/>
        <v>5.6174207939980736E-3</v>
      </c>
      <c r="BE252">
        <v>26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19</v>
      </c>
      <c r="BO252">
        <v>1</v>
      </c>
      <c r="BP252">
        <v>0</v>
      </c>
      <c r="BQ252">
        <v>1</v>
      </c>
      <c r="BR252">
        <v>163</v>
      </c>
      <c r="BS252">
        <v>0</v>
      </c>
      <c r="BT252">
        <v>0</v>
      </c>
      <c r="BU252">
        <v>0</v>
      </c>
      <c r="BV252">
        <v>0</v>
      </c>
      <c r="BW252">
        <v>1</v>
      </c>
      <c r="BX252">
        <v>0</v>
      </c>
      <c r="BY252">
        <v>0</v>
      </c>
      <c r="BZ252">
        <v>0</v>
      </c>
      <c r="CA252">
        <v>1</v>
      </c>
      <c r="CB252">
        <v>0</v>
      </c>
      <c r="CC252">
        <v>0</v>
      </c>
      <c r="CD252">
        <v>0</v>
      </c>
      <c r="CE252">
        <v>27</v>
      </c>
      <c r="CF252">
        <v>1</v>
      </c>
      <c r="CG252">
        <v>0</v>
      </c>
      <c r="CH252">
        <v>0</v>
      </c>
      <c r="CI252">
        <v>1</v>
      </c>
      <c r="CJ252">
        <v>1</v>
      </c>
      <c r="CK252">
        <v>0</v>
      </c>
      <c r="CL252">
        <v>0</v>
      </c>
      <c r="CM252" t="s">
        <v>913</v>
      </c>
      <c r="CN252">
        <v>202.94000244140619</v>
      </c>
      <c r="CO252">
        <v>203.00999450683599</v>
      </c>
      <c r="CP252">
        <v>207.44999694824219</v>
      </c>
      <c r="CQ252">
        <v>202.30999755859369</v>
      </c>
      <c r="CR252">
        <v>206.33999633789071</v>
      </c>
      <c r="CS252" s="2">
        <f t="shared" si="74"/>
        <v>3.4477152516465548E-4</v>
      </c>
      <c r="CT252" s="2">
        <f t="shared" si="75"/>
        <v>2.1402759733536891E-2</v>
      </c>
      <c r="CU252" s="2">
        <f t="shared" si="76"/>
        <v>3.4480910653821306E-3</v>
      </c>
      <c r="CV252" s="2">
        <f t="shared" si="77"/>
        <v>1.953086580799257E-2</v>
      </c>
      <c r="CW252">
        <v>4</v>
      </c>
      <c r="CX252">
        <v>23</v>
      </c>
      <c r="CY252">
        <v>83</v>
      </c>
      <c r="CZ252">
        <v>68</v>
      </c>
      <c r="DA252">
        <v>17</v>
      </c>
      <c r="DB252">
        <v>0</v>
      </c>
      <c r="DC252">
        <v>0</v>
      </c>
      <c r="DD252">
        <v>0</v>
      </c>
      <c r="DE252">
        <v>0</v>
      </c>
      <c r="DF252">
        <v>1</v>
      </c>
      <c r="DG252">
        <v>0</v>
      </c>
      <c r="DH252">
        <v>1</v>
      </c>
      <c r="DI252">
        <v>0</v>
      </c>
      <c r="DJ252">
        <v>0</v>
      </c>
      <c r="DK252">
        <v>1</v>
      </c>
      <c r="DL252">
        <v>2</v>
      </c>
      <c r="DM252">
        <v>1</v>
      </c>
      <c r="DN252">
        <v>2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316</v>
      </c>
      <c r="EF252">
        <v>206.33999633789071</v>
      </c>
      <c r="EG252">
        <v>207.91000366210929</v>
      </c>
      <c r="EH252">
        <v>209.49000549316409</v>
      </c>
      <c r="EI252">
        <v>206.05000305175781</v>
      </c>
      <c r="EJ252">
        <v>207.1199951171875</v>
      </c>
      <c r="EK252" s="2">
        <f t="shared" si="78"/>
        <v>7.5513794265047451E-3</v>
      </c>
      <c r="EL252" s="2">
        <f t="shared" si="79"/>
        <v>7.5421346585737847E-3</v>
      </c>
      <c r="EM252" s="2">
        <f t="shared" si="80"/>
        <v>8.9461814130613604E-3</v>
      </c>
      <c r="EN252" s="2">
        <f t="shared" si="81"/>
        <v>5.1660491051300772E-3</v>
      </c>
      <c r="EO252">
        <v>34</v>
      </c>
      <c r="EP252">
        <v>39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20</v>
      </c>
      <c r="EY252">
        <v>12</v>
      </c>
      <c r="EZ252">
        <v>18</v>
      </c>
      <c r="FA252">
        <v>33</v>
      </c>
      <c r="FB252">
        <v>46</v>
      </c>
      <c r="FC252">
        <v>0</v>
      </c>
      <c r="FD252">
        <v>0</v>
      </c>
      <c r="FE252">
        <v>0</v>
      </c>
      <c r="FF252">
        <v>0</v>
      </c>
      <c r="FG252">
        <v>40</v>
      </c>
      <c r="FH252">
        <v>0</v>
      </c>
      <c r="FI252">
        <v>16</v>
      </c>
      <c r="FJ252">
        <v>0</v>
      </c>
      <c r="FK252">
        <v>1</v>
      </c>
      <c r="FL252">
        <v>0</v>
      </c>
      <c r="FM252">
        <v>1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434</v>
      </c>
      <c r="FX252">
        <v>207.1199951171875</v>
      </c>
      <c r="FY252">
        <v>208.2799987792969</v>
      </c>
      <c r="FZ252">
        <v>210.1600036621094</v>
      </c>
      <c r="GA252">
        <v>207.53999328613281</v>
      </c>
      <c r="GB252">
        <v>209.0899963378906</v>
      </c>
      <c r="GC252">
        <v>475</v>
      </c>
      <c r="GD252">
        <v>342</v>
      </c>
      <c r="GE252">
        <v>268</v>
      </c>
      <c r="GF252">
        <v>131</v>
      </c>
      <c r="GG252">
        <v>0</v>
      </c>
      <c r="GH252">
        <v>85</v>
      </c>
      <c r="GI252">
        <v>0</v>
      </c>
      <c r="GJ252">
        <v>85</v>
      </c>
      <c r="GK252">
        <v>2</v>
      </c>
      <c r="GL252">
        <v>209</v>
      </c>
      <c r="GM252">
        <v>2</v>
      </c>
      <c r="GN252">
        <v>46</v>
      </c>
      <c r="GO252">
        <v>1</v>
      </c>
      <c r="GP252">
        <v>1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2.2000000000000002</v>
      </c>
      <c r="GX252" t="s">
        <v>218</v>
      </c>
      <c r="GY252">
        <v>856813</v>
      </c>
      <c r="GZ252">
        <v>1165971</v>
      </c>
      <c r="HA252">
        <v>0.63500000000000001</v>
      </c>
      <c r="HB252">
        <v>1.3240000000000001</v>
      </c>
      <c r="HC252">
        <v>2</v>
      </c>
      <c r="HD252">
        <v>3.14</v>
      </c>
      <c r="HE252">
        <v>0.35779998000000002</v>
      </c>
      <c r="HF252" s="2">
        <f t="shared" si="82"/>
        <v>5.5694433882660377E-3</v>
      </c>
      <c r="HG252" s="2">
        <f t="shared" si="83"/>
        <v>8.9455883614997234E-3</v>
      </c>
      <c r="HH252" s="2">
        <f t="shared" si="84"/>
        <v>3.55293593960615E-3</v>
      </c>
      <c r="HI252" s="2">
        <f t="shared" si="85"/>
        <v>7.4130904342882831E-3</v>
      </c>
      <c r="HJ252" s="3">
        <f t="shared" si="86"/>
        <v>210.14318591231014</v>
      </c>
      <c r="HK252" t="str">
        <f t="shared" si="87"/>
        <v>SWK</v>
      </c>
    </row>
    <row r="253" spans="1:219" x14ac:dyDescent="0.25">
      <c r="A253">
        <v>244</v>
      </c>
      <c r="B253" t="s">
        <v>914</v>
      </c>
      <c r="C253">
        <v>10</v>
      </c>
      <c r="D253">
        <v>0</v>
      </c>
      <c r="E253">
        <v>5</v>
      </c>
      <c r="F253">
        <v>1</v>
      </c>
      <c r="G253" t="s">
        <v>218</v>
      </c>
      <c r="H253" t="s">
        <v>218</v>
      </c>
      <c r="I253">
        <v>5</v>
      </c>
      <c r="J253">
        <v>1</v>
      </c>
      <c r="K253" t="s">
        <v>218</v>
      </c>
      <c r="L253" t="s">
        <v>218</v>
      </c>
      <c r="M253">
        <v>59</v>
      </c>
      <c r="N253">
        <v>36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30</v>
      </c>
      <c r="W253">
        <v>23</v>
      </c>
      <c r="X253">
        <v>7</v>
      </c>
      <c r="Y253">
        <v>12</v>
      </c>
      <c r="Z253">
        <v>43</v>
      </c>
      <c r="AA253">
        <v>0</v>
      </c>
      <c r="AB253">
        <v>0</v>
      </c>
      <c r="AC253">
        <v>0</v>
      </c>
      <c r="AD253">
        <v>0</v>
      </c>
      <c r="AE253">
        <v>36</v>
      </c>
      <c r="AF253">
        <v>0</v>
      </c>
      <c r="AG253">
        <v>1</v>
      </c>
      <c r="AH253">
        <v>0</v>
      </c>
      <c r="AI253">
        <v>1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382</v>
      </c>
      <c r="AV253">
        <v>117.59999847412109</v>
      </c>
      <c r="AW253">
        <v>116.9599990844727</v>
      </c>
      <c r="AX253">
        <v>117.2600021362305</v>
      </c>
      <c r="AY253">
        <v>115.34999847412109</v>
      </c>
      <c r="AZ253">
        <v>116.26999664306641</v>
      </c>
      <c r="BA253" s="2">
        <f t="shared" si="70"/>
        <v>-5.4719510487184486E-3</v>
      </c>
      <c r="BB253" s="2">
        <f t="shared" si="71"/>
        <v>2.5584431715194311E-3</v>
      </c>
      <c r="BC253" s="2">
        <f t="shared" si="72"/>
        <v>1.3765395203096831E-2</v>
      </c>
      <c r="BD253" s="2">
        <f t="shared" si="73"/>
        <v>7.9126016642934172E-3</v>
      </c>
      <c r="BE253">
        <v>9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8</v>
      </c>
      <c r="BO253">
        <v>9</v>
      </c>
      <c r="BP253">
        <v>5</v>
      </c>
      <c r="BQ253">
        <v>2</v>
      </c>
      <c r="BR253">
        <v>171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10</v>
      </c>
      <c r="CF253">
        <v>0</v>
      </c>
      <c r="CG253">
        <v>0</v>
      </c>
      <c r="CH253">
        <v>0</v>
      </c>
      <c r="CI253">
        <v>1</v>
      </c>
      <c r="CJ253">
        <v>0</v>
      </c>
      <c r="CK253">
        <v>0</v>
      </c>
      <c r="CL253">
        <v>0</v>
      </c>
      <c r="CM253" t="s">
        <v>339</v>
      </c>
      <c r="CN253">
        <v>116.26999664306641</v>
      </c>
      <c r="CO253">
        <v>116.0899963378906</v>
      </c>
      <c r="CP253">
        <v>117.2600021362305</v>
      </c>
      <c r="CQ253">
        <v>115.86000061035161</v>
      </c>
      <c r="CR253">
        <v>116.7399978637695</v>
      </c>
      <c r="CS253" s="2">
        <f t="shared" si="74"/>
        <v>-1.550523825083916E-3</v>
      </c>
      <c r="CT253" s="2">
        <f t="shared" si="75"/>
        <v>9.9778763177967855E-3</v>
      </c>
      <c r="CU253" s="2">
        <f t="shared" si="76"/>
        <v>1.9811847255948312E-3</v>
      </c>
      <c r="CV253" s="2">
        <f t="shared" si="77"/>
        <v>7.5380955072897882E-3</v>
      </c>
      <c r="CW253">
        <v>71</v>
      </c>
      <c r="CX253">
        <v>123</v>
      </c>
      <c r="CY253">
        <v>1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3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 t="s">
        <v>559</v>
      </c>
      <c r="EF253">
        <v>116.7399978637695</v>
      </c>
      <c r="EG253">
        <v>116.870002746582</v>
      </c>
      <c r="EH253">
        <v>116.879997253418</v>
      </c>
      <c r="EI253">
        <v>115.23000335693359</v>
      </c>
      <c r="EJ253">
        <v>115.9199981689453</v>
      </c>
      <c r="EK253" s="2">
        <f t="shared" si="78"/>
        <v>1.1123888060000642E-3</v>
      </c>
      <c r="EL253" s="2">
        <f t="shared" si="79"/>
        <v>8.5510840784230879E-5</v>
      </c>
      <c r="EM253" s="2">
        <f t="shared" si="80"/>
        <v>1.4032680338038062E-2</v>
      </c>
      <c r="EN253" s="2">
        <f t="shared" si="81"/>
        <v>5.952336291500715E-3</v>
      </c>
      <c r="EO253">
        <v>1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12</v>
      </c>
      <c r="EY253">
        <v>13</v>
      </c>
      <c r="EZ253">
        <v>33</v>
      </c>
      <c r="FA253">
        <v>17</v>
      </c>
      <c r="FB253">
        <v>120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1</v>
      </c>
      <c r="FP253">
        <v>0</v>
      </c>
      <c r="FQ253">
        <v>0</v>
      </c>
      <c r="FR253">
        <v>0</v>
      </c>
      <c r="FS253">
        <v>1</v>
      </c>
      <c r="FT253">
        <v>0</v>
      </c>
      <c r="FU253">
        <v>0</v>
      </c>
      <c r="FV253">
        <v>0</v>
      </c>
      <c r="FW253" t="s">
        <v>906</v>
      </c>
      <c r="FX253">
        <v>115.9199981689453</v>
      </c>
      <c r="FY253">
        <v>116.01999664306641</v>
      </c>
      <c r="FZ253">
        <v>117.98000335693359</v>
      </c>
      <c r="GA253">
        <v>115.8399963378906</v>
      </c>
      <c r="GB253">
        <v>117.55999755859381</v>
      </c>
      <c r="GC253">
        <v>300</v>
      </c>
      <c r="GD253">
        <v>508</v>
      </c>
      <c r="GE253">
        <v>196</v>
      </c>
      <c r="GF253">
        <v>198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334</v>
      </c>
      <c r="GM253">
        <v>0</v>
      </c>
      <c r="GN253">
        <v>120</v>
      </c>
      <c r="GO253">
        <v>1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2.2000000000000002</v>
      </c>
      <c r="GX253" t="s">
        <v>218</v>
      </c>
      <c r="GY253">
        <v>5745110</v>
      </c>
      <c r="GZ253">
        <v>4915314</v>
      </c>
      <c r="HA253">
        <v>0.84099999999999997</v>
      </c>
      <c r="HB253">
        <v>1.06</v>
      </c>
      <c r="HC253">
        <v>0.82</v>
      </c>
      <c r="HD253">
        <v>1.61</v>
      </c>
      <c r="HE253">
        <v>2.9473999000000002</v>
      </c>
      <c r="HF253" s="2">
        <f t="shared" si="82"/>
        <v>8.6190723163659388E-4</v>
      </c>
      <c r="HG253" s="2">
        <f t="shared" si="83"/>
        <v>1.6613041685864638E-2</v>
      </c>
      <c r="HH253" s="2">
        <f t="shared" si="84"/>
        <v>1.551459320668469E-3</v>
      </c>
      <c r="HI253" s="2">
        <f t="shared" si="85"/>
        <v>1.4630837499345239E-2</v>
      </c>
      <c r="HJ253" s="3">
        <f t="shared" si="86"/>
        <v>117.94744168369155</v>
      </c>
      <c r="HK253" t="str">
        <f t="shared" si="87"/>
        <v>SBUX</v>
      </c>
    </row>
    <row r="254" spans="1:219" x14ac:dyDescent="0.25">
      <c r="A254">
        <v>245</v>
      </c>
      <c r="B254" t="s">
        <v>915</v>
      </c>
      <c r="C254">
        <v>11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91</v>
      </c>
      <c r="N254">
        <v>42</v>
      </c>
      <c r="O254">
        <v>2</v>
      </c>
      <c r="P254">
        <v>2</v>
      </c>
      <c r="Q254">
        <v>0</v>
      </c>
      <c r="R254">
        <v>2</v>
      </c>
      <c r="S254">
        <v>4</v>
      </c>
      <c r="T254">
        <v>0</v>
      </c>
      <c r="U254">
        <v>0</v>
      </c>
      <c r="V254">
        <v>21</v>
      </c>
      <c r="W254">
        <v>5</v>
      </c>
      <c r="X254">
        <v>3</v>
      </c>
      <c r="Y254">
        <v>0</v>
      </c>
      <c r="Z254">
        <v>12</v>
      </c>
      <c r="AA254">
        <v>2</v>
      </c>
      <c r="AB254">
        <v>0</v>
      </c>
      <c r="AC254">
        <v>0</v>
      </c>
      <c r="AD254">
        <v>0</v>
      </c>
      <c r="AE254">
        <v>5</v>
      </c>
      <c r="AF254">
        <v>3</v>
      </c>
      <c r="AG254">
        <v>12</v>
      </c>
      <c r="AH254">
        <v>0</v>
      </c>
      <c r="AI254">
        <v>1</v>
      </c>
      <c r="AJ254">
        <v>1</v>
      </c>
      <c r="AK254">
        <v>1</v>
      </c>
      <c r="AL254">
        <v>1</v>
      </c>
      <c r="AM254">
        <v>6</v>
      </c>
      <c r="AN254">
        <v>5</v>
      </c>
      <c r="AO254">
        <v>7</v>
      </c>
      <c r="AP254">
        <v>7</v>
      </c>
      <c r="AQ254">
        <v>1</v>
      </c>
      <c r="AR254">
        <v>1</v>
      </c>
      <c r="AS254">
        <v>1</v>
      </c>
      <c r="AT254">
        <v>1</v>
      </c>
      <c r="AU254" t="s">
        <v>916</v>
      </c>
      <c r="AV254">
        <v>30.95000076293945</v>
      </c>
      <c r="AW254">
        <v>30.899999618530281</v>
      </c>
      <c r="AX254">
        <v>31</v>
      </c>
      <c r="AY254">
        <v>30.29000091552734</v>
      </c>
      <c r="AZ254">
        <v>30.70000076293945</v>
      </c>
      <c r="BA254" s="2">
        <f t="shared" si="70"/>
        <v>-1.6181600332183521E-3</v>
      </c>
      <c r="BB254" s="2">
        <f t="shared" si="71"/>
        <v>3.2258187570877173E-3</v>
      </c>
      <c r="BC254" s="2">
        <f t="shared" si="72"/>
        <v>1.9741058593318983E-2</v>
      </c>
      <c r="BD254" s="2">
        <f t="shared" si="73"/>
        <v>1.3355043557753077E-2</v>
      </c>
      <c r="BE254">
        <v>3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9</v>
      </c>
      <c r="BO254">
        <v>11</v>
      </c>
      <c r="BP254">
        <v>13</v>
      </c>
      <c r="BQ254">
        <v>12</v>
      </c>
      <c r="BR254">
        <v>129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5</v>
      </c>
      <c r="CF254">
        <v>0</v>
      </c>
      <c r="CG254">
        <v>0</v>
      </c>
      <c r="CH254">
        <v>0</v>
      </c>
      <c r="CI254">
        <v>2</v>
      </c>
      <c r="CJ254">
        <v>0</v>
      </c>
      <c r="CK254">
        <v>1</v>
      </c>
      <c r="CL254">
        <v>0</v>
      </c>
      <c r="CM254" t="s">
        <v>499</v>
      </c>
      <c r="CN254">
        <v>30.70000076293945</v>
      </c>
      <c r="CO254">
        <v>30.70000076293945</v>
      </c>
      <c r="CP254">
        <v>31.610000610351559</v>
      </c>
      <c r="CQ254">
        <v>30.5</v>
      </c>
      <c r="CR254">
        <v>31.389999389648441</v>
      </c>
      <c r="CS254" s="2">
        <f t="shared" si="74"/>
        <v>0</v>
      </c>
      <c r="CT254" s="2">
        <f t="shared" si="75"/>
        <v>2.8788352731448752E-2</v>
      </c>
      <c r="CU254" s="2">
        <f t="shared" si="76"/>
        <v>6.5146826700045457E-3</v>
      </c>
      <c r="CV254" s="2">
        <f t="shared" si="77"/>
        <v>2.8352959762781627E-2</v>
      </c>
      <c r="CW254">
        <v>2</v>
      </c>
      <c r="CX254">
        <v>3</v>
      </c>
      <c r="CY254">
        <v>7</v>
      </c>
      <c r="CZ254">
        <v>11</v>
      </c>
      <c r="DA254">
        <v>146</v>
      </c>
      <c r="DB254">
        <v>1</v>
      </c>
      <c r="DC254">
        <v>1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 t="s">
        <v>407</v>
      </c>
      <c r="EF254">
        <v>31.389999389648441</v>
      </c>
      <c r="EG254">
        <v>31.620000839233398</v>
      </c>
      <c r="EH254">
        <v>31.860000610351559</v>
      </c>
      <c r="EI254">
        <v>31.10000038146973</v>
      </c>
      <c r="EJ254">
        <v>31.29999923706055</v>
      </c>
      <c r="EK254" s="2">
        <f t="shared" si="78"/>
        <v>7.2739229437204234E-3</v>
      </c>
      <c r="EL254" s="2">
        <f t="shared" si="79"/>
        <v>7.5329493572006134E-3</v>
      </c>
      <c r="EM254" s="2">
        <f t="shared" si="80"/>
        <v>1.6445301833087345E-2</v>
      </c>
      <c r="EN254" s="2">
        <f t="shared" si="81"/>
        <v>6.3897399509841302E-3</v>
      </c>
      <c r="EO254">
        <v>35</v>
      </c>
      <c r="EP254">
        <v>6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11</v>
      </c>
      <c r="EY254">
        <v>9</v>
      </c>
      <c r="EZ254">
        <v>8</v>
      </c>
      <c r="FA254">
        <v>9</v>
      </c>
      <c r="FB254">
        <v>73</v>
      </c>
      <c r="FC254">
        <v>0</v>
      </c>
      <c r="FD254">
        <v>0</v>
      </c>
      <c r="FE254">
        <v>0</v>
      </c>
      <c r="FF254">
        <v>0</v>
      </c>
      <c r="FG254">
        <v>6</v>
      </c>
      <c r="FH254">
        <v>0</v>
      </c>
      <c r="FI254">
        <v>20</v>
      </c>
      <c r="FJ254">
        <v>0</v>
      </c>
      <c r="FK254">
        <v>1</v>
      </c>
      <c r="FL254">
        <v>0</v>
      </c>
      <c r="FM254">
        <v>1</v>
      </c>
      <c r="FN254">
        <v>0</v>
      </c>
      <c r="FO254">
        <v>42</v>
      </c>
      <c r="FP254">
        <v>6</v>
      </c>
      <c r="FQ254">
        <v>17</v>
      </c>
      <c r="FR254">
        <v>17</v>
      </c>
      <c r="FS254">
        <v>3</v>
      </c>
      <c r="FT254">
        <v>1</v>
      </c>
      <c r="FU254">
        <v>2</v>
      </c>
      <c r="FV254">
        <v>1</v>
      </c>
      <c r="FW254" t="s">
        <v>461</v>
      </c>
      <c r="FX254">
        <v>31.29999923706055</v>
      </c>
      <c r="FY254">
        <v>31.29999923706055</v>
      </c>
      <c r="FZ254">
        <v>31.64999961853027</v>
      </c>
      <c r="GA254">
        <v>30.770000457763668</v>
      </c>
      <c r="GB254">
        <v>31.409999847412109</v>
      </c>
      <c r="GC254">
        <v>350</v>
      </c>
      <c r="GD254">
        <v>326</v>
      </c>
      <c r="GE254">
        <v>210</v>
      </c>
      <c r="GF254">
        <v>111</v>
      </c>
      <c r="GG254">
        <v>0</v>
      </c>
      <c r="GH254">
        <v>159</v>
      </c>
      <c r="GI254">
        <v>0</v>
      </c>
      <c r="GJ254">
        <v>157</v>
      </c>
      <c r="GK254">
        <v>1</v>
      </c>
      <c r="GL254">
        <v>215</v>
      </c>
      <c r="GM254">
        <v>1</v>
      </c>
      <c r="GN254">
        <v>74</v>
      </c>
      <c r="GO254">
        <v>3</v>
      </c>
      <c r="GP254">
        <v>2</v>
      </c>
      <c r="GQ254">
        <v>2</v>
      </c>
      <c r="GR254">
        <v>1</v>
      </c>
      <c r="GS254">
        <v>4</v>
      </c>
      <c r="GT254">
        <v>2</v>
      </c>
      <c r="GU254">
        <v>2</v>
      </c>
      <c r="GV254">
        <v>1</v>
      </c>
      <c r="GW254">
        <v>2</v>
      </c>
      <c r="GX254" t="s">
        <v>218</v>
      </c>
      <c r="GY254">
        <v>260611</v>
      </c>
      <c r="GZ254">
        <v>565471</v>
      </c>
      <c r="HA254">
        <v>2.2989999999999999</v>
      </c>
      <c r="HB254">
        <v>2.5720000000000001</v>
      </c>
      <c r="HC254">
        <v>12.72</v>
      </c>
      <c r="HD254">
        <v>12.47</v>
      </c>
      <c r="HE254">
        <v>0</v>
      </c>
      <c r="HF254" s="2">
        <f t="shared" si="82"/>
        <v>0</v>
      </c>
      <c r="HG254" s="2">
        <f t="shared" si="83"/>
        <v>1.1058464002786428E-2</v>
      </c>
      <c r="HH254" s="2">
        <f t="shared" si="84"/>
        <v>1.6932868760882958E-2</v>
      </c>
      <c r="HI254" s="2">
        <f t="shared" si="85"/>
        <v>2.0375657203359432E-2</v>
      </c>
      <c r="HJ254" s="3">
        <f t="shared" si="86"/>
        <v>31.646129151910827</v>
      </c>
      <c r="HK254" t="str">
        <f t="shared" si="87"/>
        <v>SUPN</v>
      </c>
    </row>
    <row r="255" spans="1:219" x14ac:dyDescent="0.25">
      <c r="A255">
        <v>246</v>
      </c>
      <c r="B255" t="s">
        <v>917</v>
      </c>
      <c r="C255">
        <v>10</v>
      </c>
      <c r="D255">
        <v>1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2</v>
      </c>
      <c r="X255">
        <v>0</v>
      </c>
      <c r="Y255">
        <v>1</v>
      </c>
      <c r="Z255">
        <v>41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</v>
      </c>
      <c r="AN255">
        <v>0</v>
      </c>
      <c r="AO255">
        <v>22</v>
      </c>
      <c r="AP255">
        <v>0</v>
      </c>
      <c r="AQ255">
        <v>2</v>
      </c>
      <c r="AR255">
        <v>0</v>
      </c>
      <c r="AS255">
        <v>1</v>
      </c>
      <c r="AT255">
        <v>0</v>
      </c>
      <c r="AU255" t="s">
        <v>913</v>
      </c>
      <c r="AV255">
        <v>57.360000610351563</v>
      </c>
      <c r="AW255">
        <v>57</v>
      </c>
      <c r="AX255">
        <v>58.5</v>
      </c>
      <c r="AY255">
        <v>57</v>
      </c>
      <c r="AZ255">
        <v>57.509998321533203</v>
      </c>
      <c r="BA255" s="2">
        <f t="shared" si="70"/>
        <v>-6.3158001816063791E-3</v>
      </c>
      <c r="BB255" s="2">
        <f t="shared" si="71"/>
        <v>2.5641025641025661E-2</v>
      </c>
      <c r="BC255" s="2">
        <f t="shared" si="72"/>
        <v>0</v>
      </c>
      <c r="BD255" s="2">
        <f t="shared" si="73"/>
        <v>8.8679940256970458E-3</v>
      </c>
      <c r="BE255">
        <v>0</v>
      </c>
      <c r="BF255">
        <v>8</v>
      </c>
      <c r="BG255">
        <v>16</v>
      </c>
      <c r="BH255">
        <v>18</v>
      </c>
      <c r="BI255">
        <v>10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 t="s">
        <v>591</v>
      </c>
      <c r="CN255">
        <v>57.509998321533203</v>
      </c>
      <c r="CO255">
        <v>57.049999237060547</v>
      </c>
      <c r="CP255">
        <v>59.310001373291023</v>
      </c>
      <c r="CQ255">
        <v>56.549999237060547</v>
      </c>
      <c r="CR255">
        <v>58.630001068115227</v>
      </c>
      <c r="CS255" s="2">
        <f t="shared" si="74"/>
        <v>-8.0630866016528913E-3</v>
      </c>
      <c r="CT255" s="2">
        <f t="shared" si="75"/>
        <v>3.8104907838498514E-2</v>
      </c>
      <c r="CU255" s="2">
        <f t="shared" si="76"/>
        <v>8.7642420102819196E-3</v>
      </c>
      <c r="CV255" s="2">
        <f t="shared" si="77"/>
        <v>3.5476748987914419E-2</v>
      </c>
      <c r="CW255">
        <v>2</v>
      </c>
      <c r="CX255">
        <v>0</v>
      </c>
      <c r="CY255">
        <v>2</v>
      </c>
      <c r="CZ255">
        <v>0</v>
      </c>
      <c r="DA255">
        <v>25</v>
      </c>
      <c r="DB255">
        <v>1</v>
      </c>
      <c r="DC255">
        <v>2</v>
      </c>
      <c r="DD255">
        <v>1</v>
      </c>
      <c r="DE255">
        <v>1</v>
      </c>
      <c r="DF255">
        <v>0</v>
      </c>
      <c r="DG255">
        <v>1</v>
      </c>
      <c r="DH255">
        <v>0</v>
      </c>
      <c r="DI255">
        <v>0</v>
      </c>
      <c r="DJ255">
        <v>3</v>
      </c>
      <c r="DK255">
        <v>2</v>
      </c>
      <c r="DL255">
        <v>4</v>
      </c>
      <c r="DM255">
        <v>2</v>
      </c>
      <c r="DN255">
        <v>4</v>
      </c>
      <c r="DO255">
        <v>2</v>
      </c>
      <c r="DP255">
        <v>2</v>
      </c>
      <c r="DQ255">
        <v>3</v>
      </c>
      <c r="DR255">
        <v>3</v>
      </c>
      <c r="DS255">
        <v>1</v>
      </c>
      <c r="DT255">
        <v>1</v>
      </c>
      <c r="DU255">
        <v>2</v>
      </c>
      <c r="DV255">
        <v>2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918</v>
      </c>
      <c r="EF255">
        <v>58.630001068115227</v>
      </c>
      <c r="EG255">
        <v>58.950000762939453</v>
      </c>
      <c r="EH255">
        <v>59.5</v>
      </c>
      <c r="EI255">
        <v>57.580001831054688</v>
      </c>
      <c r="EJ255">
        <v>58.729999542236328</v>
      </c>
      <c r="EK255" s="2">
        <f t="shared" si="78"/>
        <v>5.4283238453392002E-3</v>
      </c>
      <c r="EL255" s="2">
        <f t="shared" si="79"/>
        <v>9.2436846564797337E-3</v>
      </c>
      <c r="EM255" s="2">
        <f t="shared" si="80"/>
        <v>2.3240015507278056E-2</v>
      </c>
      <c r="EN255" s="2">
        <f t="shared" si="81"/>
        <v>1.9581095183809905E-2</v>
      </c>
      <c r="EO255">
        <v>12</v>
      </c>
      <c r="EP255">
        <v>5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5</v>
      </c>
      <c r="EY255">
        <v>3</v>
      </c>
      <c r="EZ255">
        <v>2</v>
      </c>
      <c r="FA255">
        <v>1</v>
      </c>
      <c r="FB255">
        <v>3</v>
      </c>
      <c r="FC255">
        <v>0</v>
      </c>
      <c r="FD255">
        <v>0</v>
      </c>
      <c r="FE255">
        <v>0</v>
      </c>
      <c r="FF255">
        <v>0</v>
      </c>
      <c r="FG255">
        <v>5</v>
      </c>
      <c r="FH255">
        <v>0</v>
      </c>
      <c r="FI255">
        <v>2</v>
      </c>
      <c r="FJ255">
        <v>0</v>
      </c>
      <c r="FK255">
        <v>1</v>
      </c>
      <c r="FL255">
        <v>0</v>
      </c>
      <c r="FM255">
        <v>1</v>
      </c>
      <c r="FN255">
        <v>0</v>
      </c>
      <c r="FO255">
        <v>1</v>
      </c>
      <c r="FP255">
        <v>0</v>
      </c>
      <c r="FQ255">
        <v>1</v>
      </c>
      <c r="FR255">
        <v>1</v>
      </c>
      <c r="FS255">
        <v>1</v>
      </c>
      <c r="FT255">
        <v>0</v>
      </c>
      <c r="FU255">
        <v>1</v>
      </c>
      <c r="FV255">
        <v>1</v>
      </c>
      <c r="FW255" t="s">
        <v>536</v>
      </c>
      <c r="FX255">
        <v>58.729999542236328</v>
      </c>
      <c r="FY255">
        <v>58.360000610351563</v>
      </c>
      <c r="FZ255">
        <v>59.5</v>
      </c>
      <c r="GA255">
        <v>58.200000762939453</v>
      </c>
      <c r="GB255">
        <v>58.200000762939453</v>
      </c>
      <c r="GC255">
        <v>99</v>
      </c>
      <c r="GD255">
        <v>63</v>
      </c>
      <c r="GE255">
        <v>46</v>
      </c>
      <c r="GF255">
        <v>18</v>
      </c>
      <c r="GG255">
        <v>1</v>
      </c>
      <c r="GH255">
        <v>53</v>
      </c>
      <c r="GI255">
        <v>1</v>
      </c>
      <c r="GJ255">
        <v>25</v>
      </c>
      <c r="GK255">
        <v>4</v>
      </c>
      <c r="GL255">
        <v>47</v>
      </c>
      <c r="GM255">
        <v>4</v>
      </c>
      <c r="GN255">
        <v>6</v>
      </c>
      <c r="GO255">
        <v>3</v>
      </c>
      <c r="GP255">
        <v>3</v>
      </c>
      <c r="GQ255">
        <v>2</v>
      </c>
      <c r="GR255">
        <v>2</v>
      </c>
      <c r="GS255">
        <v>2</v>
      </c>
      <c r="GT255">
        <v>1</v>
      </c>
      <c r="GU255">
        <v>1</v>
      </c>
      <c r="GV255">
        <v>1</v>
      </c>
      <c r="GW255">
        <v>1.5</v>
      </c>
      <c r="GX255" t="s">
        <v>360</v>
      </c>
      <c r="GY255">
        <v>22782</v>
      </c>
      <c r="GZ255">
        <v>41842</v>
      </c>
      <c r="HA255">
        <v>5.7089999999999996</v>
      </c>
      <c r="HB255">
        <v>6.4969999999999999</v>
      </c>
      <c r="HC255">
        <v>14.55</v>
      </c>
      <c r="HD255">
        <v>5.34</v>
      </c>
      <c r="HE255">
        <v>0</v>
      </c>
      <c r="HF255" s="2">
        <f t="shared" si="82"/>
        <v>-6.3399405074566761E-3</v>
      </c>
      <c r="HG255" s="2">
        <f t="shared" si="83"/>
        <v>1.9159653607536797E-2</v>
      </c>
      <c r="HH255" s="2">
        <f t="shared" si="84"/>
        <v>2.7416011949754626E-3</v>
      </c>
      <c r="HI255" s="2">
        <f t="shared" si="85"/>
        <v>0</v>
      </c>
      <c r="HJ255" s="3">
        <f t="shared" si="86"/>
        <v>59.478158006581538</v>
      </c>
      <c r="HK255" t="str">
        <f t="shared" si="87"/>
        <v>SRDX</v>
      </c>
    </row>
    <row r="256" spans="1:219" x14ac:dyDescent="0.25">
      <c r="A256">
        <v>247</v>
      </c>
      <c r="B256" t="s">
        <v>919</v>
      </c>
      <c r="C256">
        <v>11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65</v>
      </c>
      <c r="N256">
        <v>74</v>
      </c>
      <c r="O256">
        <v>12</v>
      </c>
      <c r="P256">
        <v>18</v>
      </c>
      <c r="Q256">
        <v>9</v>
      </c>
      <c r="R256">
        <v>1</v>
      </c>
      <c r="S256">
        <v>39</v>
      </c>
      <c r="T256">
        <v>1</v>
      </c>
      <c r="U256">
        <v>9</v>
      </c>
      <c r="V256">
        <v>3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1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469</v>
      </c>
      <c r="AV256">
        <v>519.260009765625</v>
      </c>
      <c r="AW256">
        <v>517.3499755859375</v>
      </c>
      <c r="AX256">
        <v>519.28997802734375</v>
      </c>
      <c r="AY256">
        <v>501.42999267578131</v>
      </c>
      <c r="AZ256">
        <v>507.70999145507813</v>
      </c>
      <c r="BA256" s="2">
        <f t="shared" si="70"/>
        <v>-3.6919576105598484E-3</v>
      </c>
      <c r="BB256" s="2">
        <f t="shared" si="71"/>
        <v>3.7358749898772636E-3</v>
      </c>
      <c r="BC256" s="2">
        <f t="shared" si="72"/>
        <v>3.0772172922450824E-2</v>
      </c>
      <c r="BD256" s="2">
        <f t="shared" si="73"/>
        <v>1.2369263723368107E-2</v>
      </c>
      <c r="BE256">
        <v>7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4</v>
      </c>
      <c r="BO256">
        <v>0</v>
      </c>
      <c r="BP256">
        <v>0</v>
      </c>
      <c r="BQ256">
        <v>3</v>
      </c>
      <c r="BR256">
        <v>170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7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0</v>
      </c>
      <c r="CM256" t="s">
        <v>780</v>
      </c>
      <c r="CN256">
        <v>507.70999145507813</v>
      </c>
      <c r="CO256">
        <v>500.95001220703131</v>
      </c>
      <c r="CP256">
        <v>530.17999267578125</v>
      </c>
      <c r="CQ256">
        <v>500.95001220703131</v>
      </c>
      <c r="CR256">
        <v>528</v>
      </c>
      <c r="CS256" s="2">
        <f t="shared" si="74"/>
        <v>-1.3494318960617369E-2</v>
      </c>
      <c r="CT256" s="2">
        <f t="shared" si="75"/>
        <v>5.5132183169018245E-2</v>
      </c>
      <c r="CU256" s="2">
        <f t="shared" si="76"/>
        <v>0</v>
      </c>
      <c r="CV256" s="2">
        <f t="shared" si="77"/>
        <v>5.1231037486683118E-2</v>
      </c>
      <c r="CW256">
        <v>1</v>
      </c>
      <c r="CX256">
        <v>1</v>
      </c>
      <c r="CY256">
        <v>9</v>
      </c>
      <c r="CZ256">
        <v>5</v>
      </c>
      <c r="DA256">
        <v>161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920</v>
      </c>
      <c r="EF256">
        <v>528</v>
      </c>
      <c r="EG256">
        <v>531.72998046875</v>
      </c>
      <c r="EH256">
        <v>531.72998046875</v>
      </c>
      <c r="EI256">
        <v>516.989990234375</v>
      </c>
      <c r="EJ256">
        <v>518.989990234375</v>
      </c>
      <c r="EK256" s="2">
        <f t="shared" si="78"/>
        <v>7.0148018839596427E-3</v>
      </c>
      <c r="EL256" s="2">
        <f t="shared" si="79"/>
        <v>0</v>
      </c>
      <c r="EM256" s="2">
        <f t="shared" si="80"/>
        <v>2.7720818414979864E-2</v>
      </c>
      <c r="EN256" s="2">
        <f t="shared" si="81"/>
        <v>3.8536388709478064E-3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5</v>
      </c>
      <c r="EZ256">
        <v>11</v>
      </c>
      <c r="FA256">
        <v>7</v>
      </c>
      <c r="FB256">
        <v>162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1</v>
      </c>
      <c r="FP256">
        <v>0</v>
      </c>
      <c r="FQ256">
        <v>0</v>
      </c>
      <c r="FR256">
        <v>0</v>
      </c>
      <c r="FS256">
        <v>1</v>
      </c>
      <c r="FT256">
        <v>0</v>
      </c>
      <c r="FU256">
        <v>0</v>
      </c>
      <c r="FV256">
        <v>0</v>
      </c>
      <c r="FW256" t="s">
        <v>921</v>
      </c>
      <c r="FX256">
        <v>518.989990234375</v>
      </c>
      <c r="FY256">
        <v>530</v>
      </c>
      <c r="FZ256">
        <v>585.25</v>
      </c>
      <c r="GA256">
        <v>529.3699951171875</v>
      </c>
      <c r="GB256">
        <v>564.219970703125</v>
      </c>
      <c r="GC256">
        <v>362</v>
      </c>
      <c r="GD256">
        <v>366</v>
      </c>
      <c r="GE256">
        <v>177</v>
      </c>
      <c r="GF256">
        <v>185</v>
      </c>
      <c r="GG256">
        <v>9</v>
      </c>
      <c r="GH256">
        <v>193</v>
      </c>
      <c r="GI256">
        <v>0</v>
      </c>
      <c r="GJ256">
        <v>166</v>
      </c>
      <c r="GK256">
        <v>1</v>
      </c>
      <c r="GL256">
        <v>332</v>
      </c>
      <c r="GM256">
        <v>0</v>
      </c>
      <c r="GN256">
        <v>162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2.4</v>
      </c>
      <c r="GX256" t="s">
        <v>218</v>
      </c>
      <c r="GY256">
        <v>540141</v>
      </c>
      <c r="GZ256">
        <v>603442</v>
      </c>
      <c r="HC256">
        <v>3.04</v>
      </c>
      <c r="HD256">
        <v>1.35</v>
      </c>
      <c r="HE256">
        <v>0</v>
      </c>
      <c r="HF256" s="2">
        <f t="shared" si="82"/>
        <v>2.0773603331367907E-2</v>
      </c>
      <c r="HG256" s="2">
        <f t="shared" si="83"/>
        <v>9.4404100811618985E-2</v>
      </c>
      <c r="HH256" s="2">
        <f t="shared" si="84"/>
        <v>1.1886884581367996E-3</v>
      </c>
      <c r="HI256" s="2">
        <f t="shared" si="85"/>
        <v>6.1766646690133653E-2</v>
      </c>
      <c r="HJ256" s="3">
        <f t="shared" si="86"/>
        <v>580.03417343015803</v>
      </c>
      <c r="HK256" t="str">
        <f t="shared" si="87"/>
        <v>SIVB</v>
      </c>
    </row>
    <row r="257" spans="1:219" x14ac:dyDescent="0.25">
      <c r="A257">
        <v>248</v>
      </c>
      <c r="B257" t="s">
        <v>922</v>
      </c>
      <c r="C257">
        <v>9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120</v>
      </c>
      <c r="N257">
        <v>59</v>
      </c>
      <c r="O257">
        <v>4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0</v>
      </c>
      <c r="V257">
        <v>18</v>
      </c>
      <c r="W257">
        <v>1</v>
      </c>
      <c r="X257">
        <v>1</v>
      </c>
      <c r="Y257">
        <v>0</v>
      </c>
      <c r="Z257">
        <v>1</v>
      </c>
      <c r="AA257">
        <v>2</v>
      </c>
      <c r="AB257">
        <v>21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451</v>
      </c>
      <c r="AV257">
        <v>17.819999694824219</v>
      </c>
      <c r="AW257">
        <v>17.760000228881839</v>
      </c>
      <c r="AX257">
        <v>18.010000228881839</v>
      </c>
      <c r="AY257">
        <v>17.659999847412109</v>
      </c>
      <c r="AZ257">
        <v>18.010000228881839</v>
      </c>
      <c r="BA257" s="2">
        <f t="shared" si="70"/>
        <v>-3.3783482640279416E-3</v>
      </c>
      <c r="BB257" s="2">
        <f t="shared" si="71"/>
        <v>1.3881176947409757E-2</v>
      </c>
      <c r="BC257" s="2">
        <f t="shared" si="72"/>
        <v>5.630652037217132E-3</v>
      </c>
      <c r="BD257" s="2">
        <f t="shared" si="73"/>
        <v>1.9433668907369084E-2</v>
      </c>
      <c r="BE257">
        <v>74</v>
      </c>
      <c r="BF257">
        <v>101</v>
      </c>
      <c r="BG257">
        <v>13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8</v>
      </c>
      <c r="BO257">
        <v>0</v>
      </c>
      <c r="BP257">
        <v>0</v>
      </c>
      <c r="BQ257">
        <v>2</v>
      </c>
      <c r="BR257">
        <v>1</v>
      </c>
      <c r="BS257">
        <v>1</v>
      </c>
      <c r="BT257">
        <v>11</v>
      </c>
      <c r="BU257">
        <v>0</v>
      </c>
      <c r="BV257">
        <v>0</v>
      </c>
      <c r="BW257">
        <v>0</v>
      </c>
      <c r="BX257">
        <v>0</v>
      </c>
      <c r="BY257">
        <v>1</v>
      </c>
      <c r="BZ257">
        <v>1</v>
      </c>
      <c r="CA257">
        <v>0</v>
      </c>
      <c r="CB257">
        <v>0</v>
      </c>
      <c r="CC257">
        <v>1</v>
      </c>
      <c r="CD257">
        <v>1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671</v>
      </c>
      <c r="CN257">
        <v>18.010000228881839</v>
      </c>
      <c r="CO257">
        <v>18.10000038146973</v>
      </c>
      <c r="CP257">
        <v>18.219999313354489</v>
      </c>
      <c r="CQ257">
        <v>17.965000152587891</v>
      </c>
      <c r="CR257">
        <v>17.969999313354489</v>
      </c>
      <c r="CS257" s="2">
        <f t="shared" si="74"/>
        <v>4.9723840160815769E-3</v>
      </c>
      <c r="CT257" s="2">
        <f t="shared" si="75"/>
        <v>6.5861106699824923E-3</v>
      </c>
      <c r="CU257" s="2">
        <f t="shared" si="76"/>
        <v>7.4585760241225874E-3</v>
      </c>
      <c r="CV257" s="2">
        <f t="shared" si="77"/>
        <v>2.7819482234947568E-4</v>
      </c>
      <c r="CW257">
        <v>49</v>
      </c>
      <c r="CX257">
        <v>3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51</v>
      </c>
      <c r="DG257">
        <v>55</v>
      </c>
      <c r="DH257">
        <v>24</v>
      </c>
      <c r="DI257">
        <v>8</v>
      </c>
      <c r="DJ257">
        <v>14</v>
      </c>
      <c r="DK257">
        <v>0</v>
      </c>
      <c r="DL257">
        <v>0</v>
      </c>
      <c r="DM257">
        <v>0</v>
      </c>
      <c r="DN257">
        <v>0</v>
      </c>
      <c r="DO257">
        <v>3</v>
      </c>
      <c r="DP257">
        <v>0</v>
      </c>
      <c r="DQ257">
        <v>3</v>
      </c>
      <c r="DR257">
        <v>0</v>
      </c>
      <c r="DS257">
        <v>1</v>
      </c>
      <c r="DT257">
        <v>0</v>
      </c>
      <c r="DU257">
        <v>1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312</v>
      </c>
      <c r="EF257">
        <v>17.969999313354489</v>
      </c>
      <c r="EG257">
        <v>17.969999313354489</v>
      </c>
      <c r="EH257">
        <v>18.29000091552734</v>
      </c>
      <c r="EI257">
        <v>17.940000534057621</v>
      </c>
      <c r="EJ257">
        <v>18.139999389648441</v>
      </c>
      <c r="EK257" s="2">
        <f t="shared" si="78"/>
        <v>0</v>
      </c>
      <c r="EL257" s="2">
        <f t="shared" si="79"/>
        <v>1.7495986121093376E-2</v>
      </c>
      <c r="EM257" s="2">
        <f t="shared" si="80"/>
        <v>1.6693812155337273E-3</v>
      </c>
      <c r="EN257" s="2">
        <f t="shared" si="81"/>
        <v>1.1025295607504204E-2</v>
      </c>
      <c r="EO257">
        <v>9</v>
      </c>
      <c r="EP257">
        <v>49</v>
      </c>
      <c r="EQ257">
        <v>93</v>
      </c>
      <c r="ER257">
        <v>43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5</v>
      </c>
      <c r="EY257">
        <v>0</v>
      </c>
      <c r="EZ257">
        <v>0</v>
      </c>
      <c r="FA257">
        <v>0</v>
      </c>
      <c r="FB257">
        <v>0</v>
      </c>
      <c r="FC257">
        <v>1</v>
      </c>
      <c r="FD257">
        <v>5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500</v>
      </c>
      <c r="FX257">
        <v>18.139999389648441</v>
      </c>
      <c r="FY257">
        <v>18.20999908447266</v>
      </c>
      <c r="FZ257">
        <v>18.379999160766602</v>
      </c>
      <c r="GA257">
        <v>18.159999847412109</v>
      </c>
      <c r="GB257">
        <v>18.20999908447266</v>
      </c>
      <c r="GC257">
        <v>617</v>
      </c>
      <c r="GD257">
        <v>189</v>
      </c>
      <c r="GE257">
        <v>246</v>
      </c>
      <c r="GF257">
        <v>157</v>
      </c>
      <c r="GG257">
        <v>0</v>
      </c>
      <c r="GH257">
        <v>43</v>
      </c>
      <c r="GI257">
        <v>0</v>
      </c>
      <c r="GJ257">
        <v>43</v>
      </c>
      <c r="GK257">
        <v>0</v>
      </c>
      <c r="GL257">
        <v>16</v>
      </c>
      <c r="GM257">
        <v>0</v>
      </c>
      <c r="GN257">
        <v>14</v>
      </c>
      <c r="GO257">
        <v>3</v>
      </c>
      <c r="GP257">
        <v>1</v>
      </c>
      <c r="GQ257">
        <v>2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1.9</v>
      </c>
      <c r="GX257" t="s">
        <v>218</v>
      </c>
      <c r="GY257">
        <v>1953405</v>
      </c>
      <c r="GZ257">
        <v>1542114</v>
      </c>
      <c r="HA257">
        <v>1.085</v>
      </c>
      <c r="HB257">
        <v>1.1859999999999999</v>
      </c>
      <c r="HC257">
        <v>2.4900000000000002</v>
      </c>
      <c r="HD257">
        <v>3.44</v>
      </c>
      <c r="HE257">
        <v>1.1343000000000001</v>
      </c>
      <c r="HF257" s="2">
        <f t="shared" si="82"/>
        <v>3.8440251698808048E-3</v>
      </c>
      <c r="HG257" s="2">
        <f t="shared" si="83"/>
        <v>9.2491884687796455E-3</v>
      </c>
      <c r="HH257" s="2">
        <f t="shared" si="84"/>
        <v>2.7457023379635626E-3</v>
      </c>
      <c r="HI257" s="2">
        <f t="shared" si="85"/>
        <v>2.7457023379635626E-3</v>
      </c>
      <c r="HJ257" s="3">
        <f t="shared" si="86"/>
        <v>18.378426798021252</v>
      </c>
      <c r="HK257" t="str">
        <f t="shared" si="87"/>
        <v>SWCH</v>
      </c>
    </row>
    <row r="258" spans="1:219" x14ac:dyDescent="0.25">
      <c r="A258">
        <v>249</v>
      </c>
      <c r="B258" t="s">
        <v>923</v>
      </c>
      <c r="C258">
        <v>9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27</v>
      </c>
      <c r="N258">
        <v>9</v>
      </c>
      <c r="O258">
        <v>1</v>
      </c>
      <c r="P258">
        <v>0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38</v>
      </c>
      <c r="W258">
        <v>28</v>
      </c>
      <c r="X258">
        <v>28</v>
      </c>
      <c r="Y258">
        <v>16</v>
      </c>
      <c r="Z258">
        <v>64</v>
      </c>
      <c r="AA258">
        <v>0</v>
      </c>
      <c r="AB258">
        <v>0</v>
      </c>
      <c r="AC258">
        <v>0</v>
      </c>
      <c r="AD258">
        <v>0</v>
      </c>
      <c r="AE258">
        <v>10</v>
      </c>
      <c r="AF258">
        <v>1</v>
      </c>
      <c r="AG258">
        <v>0</v>
      </c>
      <c r="AH258">
        <v>0</v>
      </c>
      <c r="AI258">
        <v>1</v>
      </c>
      <c r="AJ258">
        <v>1</v>
      </c>
      <c r="AK258">
        <v>0</v>
      </c>
      <c r="AL258">
        <v>0</v>
      </c>
      <c r="AM258">
        <v>38</v>
      </c>
      <c r="AN258">
        <v>10</v>
      </c>
      <c r="AO258">
        <v>0</v>
      </c>
      <c r="AP258">
        <v>0</v>
      </c>
      <c r="AQ258">
        <v>1</v>
      </c>
      <c r="AR258">
        <v>1</v>
      </c>
      <c r="AS258">
        <v>0</v>
      </c>
      <c r="AT258">
        <v>0</v>
      </c>
      <c r="AU258" t="s">
        <v>666</v>
      </c>
      <c r="AV258">
        <v>85.230003356933594</v>
      </c>
      <c r="AW258">
        <v>85.830001831054688</v>
      </c>
      <c r="AX258">
        <v>86.470001220703125</v>
      </c>
      <c r="AY258">
        <v>83.660003662109375</v>
      </c>
      <c r="AZ258">
        <v>85.269996643066406</v>
      </c>
      <c r="BA258" s="2">
        <f t="shared" si="70"/>
        <v>6.9905448132473458E-3</v>
      </c>
      <c r="BB258" s="2">
        <f t="shared" si="71"/>
        <v>7.4014037309300118E-3</v>
      </c>
      <c r="BC258" s="2">
        <f t="shared" si="72"/>
        <v>2.5282513371218118E-2</v>
      </c>
      <c r="BD258" s="2">
        <f t="shared" si="73"/>
        <v>1.8881119319100415E-2</v>
      </c>
      <c r="BE258">
        <v>28</v>
      </c>
      <c r="BF258">
        <v>5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25</v>
      </c>
      <c r="BO258">
        <v>11</v>
      </c>
      <c r="BP258">
        <v>10</v>
      </c>
      <c r="BQ258">
        <v>12</v>
      </c>
      <c r="BR258">
        <v>95</v>
      </c>
      <c r="BS258">
        <v>0</v>
      </c>
      <c r="BT258">
        <v>0</v>
      </c>
      <c r="BU258">
        <v>0</v>
      </c>
      <c r="BV258">
        <v>0</v>
      </c>
      <c r="BW258">
        <v>5</v>
      </c>
      <c r="BX258">
        <v>0</v>
      </c>
      <c r="BY258">
        <v>4</v>
      </c>
      <c r="BZ258">
        <v>0</v>
      </c>
      <c r="CA258">
        <v>2</v>
      </c>
      <c r="CB258">
        <v>0</v>
      </c>
      <c r="CC258">
        <v>1</v>
      </c>
      <c r="CD258">
        <v>0</v>
      </c>
      <c r="CE258">
        <v>20</v>
      </c>
      <c r="CF258">
        <v>5</v>
      </c>
      <c r="CG258">
        <v>47</v>
      </c>
      <c r="CH258">
        <v>1</v>
      </c>
      <c r="CI258">
        <v>1</v>
      </c>
      <c r="CJ258">
        <v>1</v>
      </c>
      <c r="CK258">
        <v>2</v>
      </c>
      <c r="CL258">
        <v>1</v>
      </c>
      <c r="CM258" t="s">
        <v>284</v>
      </c>
      <c r="CN258">
        <v>85.269996643066406</v>
      </c>
      <c r="CO258">
        <v>85.019996643066406</v>
      </c>
      <c r="CP258">
        <v>88.019996643066406</v>
      </c>
      <c r="CQ258">
        <v>84.897003173828125</v>
      </c>
      <c r="CR258">
        <v>87.94000244140625</v>
      </c>
      <c r="CS258" s="2">
        <f t="shared" si="74"/>
        <v>-2.9404847079630425E-3</v>
      </c>
      <c r="CT258" s="2">
        <f t="shared" si="75"/>
        <v>3.4083164217392881E-2</v>
      </c>
      <c r="CU258" s="2">
        <f t="shared" si="76"/>
        <v>1.4466416618978961E-3</v>
      </c>
      <c r="CV258" s="2">
        <f t="shared" si="77"/>
        <v>3.4603129214212269E-2</v>
      </c>
      <c r="CW258">
        <v>1</v>
      </c>
      <c r="CX258">
        <v>4</v>
      </c>
      <c r="CY258">
        <v>54</v>
      </c>
      <c r="CZ258">
        <v>27</v>
      </c>
      <c r="DA258">
        <v>89</v>
      </c>
      <c r="DB258">
        <v>0</v>
      </c>
      <c r="DC258">
        <v>0</v>
      </c>
      <c r="DD258">
        <v>0</v>
      </c>
      <c r="DE258">
        <v>0</v>
      </c>
      <c r="DF258">
        <v>2</v>
      </c>
      <c r="DG258">
        <v>0</v>
      </c>
      <c r="DH258">
        <v>0</v>
      </c>
      <c r="DI258">
        <v>0</v>
      </c>
      <c r="DJ258">
        <v>0</v>
      </c>
      <c r="DK258">
        <v>1</v>
      </c>
      <c r="DL258">
        <v>2</v>
      </c>
      <c r="DM258">
        <v>1</v>
      </c>
      <c r="DN258">
        <v>2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 t="s">
        <v>924</v>
      </c>
      <c r="EF258">
        <v>87.94000244140625</v>
      </c>
      <c r="EG258">
        <v>87.989997863769531</v>
      </c>
      <c r="EH258">
        <v>89.949996948242188</v>
      </c>
      <c r="EI258">
        <v>87.889999389648438</v>
      </c>
      <c r="EJ258">
        <v>88.699996948242188</v>
      </c>
      <c r="EK258" s="2">
        <f t="shared" si="78"/>
        <v>5.6819438091915142E-4</v>
      </c>
      <c r="EL258" s="2">
        <f t="shared" si="79"/>
        <v>2.1789873829572759E-2</v>
      </c>
      <c r="EM258" s="2">
        <f t="shared" si="80"/>
        <v>1.1364754693586887E-3</v>
      </c>
      <c r="EN258" s="2">
        <f t="shared" si="81"/>
        <v>9.1318780886362472E-3</v>
      </c>
      <c r="EO258">
        <v>17</v>
      </c>
      <c r="EP258">
        <v>69</v>
      </c>
      <c r="EQ258">
        <v>47</v>
      </c>
      <c r="ER258">
        <v>45</v>
      </c>
      <c r="ES258">
        <v>6</v>
      </c>
      <c r="ET258">
        <v>1</v>
      </c>
      <c r="EU258">
        <v>90</v>
      </c>
      <c r="EV258">
        <v>1</v>
      </c>
      <c r="EW258">
        <v>6</v>
      </c>
      <c r="EX258">
        <v>2</v>
      </c>
      <c r="EY258">
        <v>0</v>
      </c>
      <c r="EZ258">
        <v>0</v>
      </c>
      <c r="FA258">
        <v>0</v>
      </c>
      <c r="FB258">
        <v>0</v>
      </c>
      <c r="FC258">
        <v>1</v>
      </c>
      <c r="FD258">
        <v>2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442</v>
      </c>
      <c r="FX258">
        <v>88.699996948242188</v>
      </c>
      <c r="FY258">
        <v>88.629997253417969</v>
      </c>
      <c r="FZ258">
        <v>89.269996643066406</v>
      </c>
      <c r="GA258">
        <v>87.699996948242188</v>
      </c>
      <c r="GB258">
        <v>88.550003051757813</v>
      </c>
      <c r="GC258">
        <v>429</v>
      </c>
      <c r="GD258">
        <v>331</v>
      </c>
      <c r="GE258">
        <v>359</v>
      </c>
      <c r="GF258">
        <v>4</v>
      </c>
      <c r="GG258">
        <v>6</v>
      </c>
      <c r="GH258">
        <v>167</v>
      </c>
      <c r="GI258">
        <v>6</v>
      </c>
      <c r="GJ258">
        <v>167</v>
      </c>
      <c r="GK258">
        <v>2</v>
      </c>
      <c r="GL258">
        <v>159</v>
      </c>
      <c r="GM258">
        <v>2</v>
      </c>
      <c r="GN258">
        <v>0</v>
      </c>
      <c r="GO258">
        <v>1</v>
      </c>
      <c r="GP258">
        <v>0</v>
      </c>
      <c r="GQ258">
        <v>0</v>
      </c>
      <c r="GR258">
        <v>0</v>
      </c>
      <c r="GS258">
        <v>2</v>
      </c>
      <c r="GT258">
        <v>0</v>
      </c>
      <c r="GU258">
        <v>1</v>
      </c>
      <c r="GV258">
        <v>0</v>
      </c>
      <c r="GW258">
        <v>1.8</v>
      </c>
      <c r="GX258" t="s">
        <v>218</v>
      </c>
      <c r="GY258">
        <v>517020</v>
      </c>
      <c r="GZ258">
        <v>1101457</v>
      </c>
      <c r="HA258">
        <v>1.0249999999999999</v>
      </c>
      <c r="HB258">
        <v>1.1020000000000001</v>
      </c>
      <c r="HC258">
        <v>1.1100000000000001</v>
      </c>
      <c r="HD258">
        <v>4.24</v>
      </c>
      <c r="HE258">
        <v>0</v>
      </c>
      <c r="HF258" s="2">
        <f t="shared" si="82"/>
        <v>-7.8979687457358949E-4</v>
      </c>
      <c r="HG258" s="2">
        <f t="shared" si="83"/>
        <v>7.1692552225288697E-3</v>
      </c>
      <c r="HH258" s="2">
        <f t="shared" si="84"/>
        <v>1.0493064808708596E-2</v>
      </c>
      <c r="HI258" s="2">
        <f t="shared" si="85"/>
        <v>9.5991651521321053E-3</v>
      </c>
      <c r="HJ258" s="3">
        <f t="shared" si="86"/>
        <v>89.265408324099752</v>
      </c>
      <c r="HK258" t="str">
        <f t="shared" si="87"/>
        <v>SYNH</v>
      </c>
    </row>
    <row r="259" spans="1:219" x14ac:dyDescent="0.25">
      <c r="A259">
        <v>250</v>
      </c>
      <c r="B259" t="s">
        <v>925</v>
      </c>
      <c r="C259">
        <v>10</v>
      </c>
      <c r="D259">
        <v>0</v>
      </c>
      <c r="E259">
        <v>5</v>
      </c>
      <c r="F259">
        <v>1</v>
      </c>
      <c r="G259" t="s">
        <v>218</v>
      </c>
      <c r="H259" t="s">
        <v>218</v>
      </c>
      <c r="I259">
        <v>5</v>
      </c>
      <c r="J259">
        <v>1</v>
      </c>
      <c r="K259" t="s">
        <v>218</v>
      </c>
      <c r="L259" t="s">
        <v>218</v>
      </c>
      <c r="M259">
        <v>12</v>
      </c>
      <c r="N259">
        <v>39</v>
      </c>
      <c r="O259">
        <v>31</v>
      </c>
      <c r="P259">
        <v>29</v>
      </c>
      <c r="Q259">
        <v>23</v>
      </c>
      <c r="R259">
        <v>0</v>
      </c>
      <c r="S259">
        <v>0</v>
      </c>
      <c r="T259">
        <v>0</v>
      </c>
      <c r="U259">
        <v>0</v>
      </c>
      <c r="V259">
        <v>2</v>
      </c>
      <c r="W259">
        <v>1</v>
      </c>
      <c r="X259">
        <v>0</v>
      </c>
      <c r="Y259">
        <v>2</v>
      </c>
      <c r="Z259">
        <v>35</v>
      </c>
      <c r="AA259">
        <v>1</v>
      </c>
      <c r="AB259">
        <v>40</v>
      </c>
      <c r="AC259">
        <v>1</v>
      </c>
      <c r="AD259">
        <v>40</v>
      </c>
      <c r="AE259">
        <v>0</v>
      </c>
      <c r="AF259">
        <v>0</v>
      </c>
      <c r="AG259">
        <v>35</v>
      </c>
      <c r="AH259">
        <v>35</v>
      </c>
      <c r="AI259">
        <v>0</v>
      </c>
      <c r="AJ259">
        <v>0</v>
      </c>
      <c r="AK259">
        <v>1</v>
      </c>
      <c r="AL259">
        <v>1</v>
      </c>
      <c r="AM259">
        <v>3</v>
      </c>
      <c r="AN259">
        <v>0</v>
      </c>
      <c r="AO259">
        <v>7</v>
      </c>
      <c r="AP259">
        <v>7</v>
      </c>
      <c r="AQ259">
        <v>2</v>
      </c>
      <c r="AR259">
        <v>0</v>
      </c>
      <c r="AS259">
        <v>2</v>
      </c>
      <c r="AT259">
        <v>1</v>
      </c>
      <c r="AU259" t="s">
        <v>340</v>
      </c>
      <c r="AV259">
        <v>125.98000335693359</v>
      </c>
      <c r="AW259">
        <v>125.98000335693359</v>
      </c>
      <c r="AX259">
        <v>126.4199981689453</v>
      </c>
      <c r="AY259">
        <v>122.75</v>
      </c>
      <c r="AZ259">
        <v>123.76999664306641</v>
      </c>
      <c r="BA259" s="2">
        <f t="shared" si="70"/>
        <v>0</v>
      </c>
      <c r="BB259" s="2">
        <f t="shared" si="71"/>
        <v>3.4804209649149653E-3</v>
      </c>
      <c r="BC259" s="2">
        <f t="shared" si="72"/>
        <v>2.5639016279291327E-2</v>
      </c>
      <c r="BD259" s="2">
        <f t="shared" si="73"/>
        <v>8.2410654498756841E-3</v>
      </c>
      <c r="BE259">
        <v>17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7</v>
      </c>
      <c r="BO259">
        <v>0</v>
      </c>
      <c r="BP259">
        <v>2</v>
      </c>
      <c r="BQ259">
        <v>1</v>
      </c>
      <c r="BR259">
        <v>137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18</v>
      </c>
      <c r="CF259">
        <v>0</v>
      </c>
      <c r="CG259">
        <v>3</v>
      </c>
      <c r="CH259">
        <v>0</v>
      </c>
      <c r="CI259">
        <v>2</v>
      </c>
      <c r="CJ259">
        <v>0</v>
      </c>
      <c r="CK259">
        <v>1</v>
      </c>
      <c r="CL259">
        <v>0</v>
      </c>
      <c r="CM259" t="s">
        <v>541</v>
      </c>
      <c r="CN259">
        <v>123.76999664306641</v>
      </c>
      <c r="CO259">
        <v>123.9599990844727</v>
      </c>
      <c r="CP259">
        <v>124.59999847412109</v>
      </c>
      <c r="CQ259">
        <v>122.5899963378906</v>
      </c>
      <c r="CR259">
        <v>123.59999847412109</v>
      </c>
      <c r="CS259" s="2">
        <f t="shared" si="74"/>
        <v>1.5327722072409067E-3</v>
      </c>
      <c r="CT259" s="2">
        <f t="shared" si="75"/>
        <v>5.1364317615246735E-3</v>
      </c>
      <c r="CU259" s="2">
        <f t="shared" si="76"/>
        <v>1.1051974481288251E-2</v>
      </c>
      <c r="CV259" s="2">
        <f t="shared" si="77"/>
        <v>8.1715384198970398E-3</v>
      </c>
      <c r="CW259">
        <v>52</v>
      </c>
      <c r="CX259">
        <v>1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58</v>
      </c>
      <c r="DG259">
        <v>30</v>
      </c>
      <c r="DH259">
        <v>18</v>
      </c>
      <c r="DI259">
        <v>11</v>
      </c>
      <c r="DJ259">
        <v>19</v>
      </c>
      <c r="DK259">
        <v>0</v>
      </c>
      <c r="DL259">
        <v>0</v>
      </c>
      <c r="DM259">
        <v>0</v>
      </c>
      <c r="DN259">
        <v>0</v>
      </c>
      <c r="DO259">
        <v>1</v>
      </c>
      <c r="DP259">
        <v>0</v>
      </c>
      <c r="DQ259">
        <v>0</v>
      </c>
      <c r="DR259">
        <v>0</v>
      </c>
      <c r="DS259">
        <v>1</v>
      </c>
      <c r="DT259">
        <v>0</v>
      </c>
      <c r="DU259">
        <v>1</v>
      </c>
      <c r="DV259">
        <v>0</v>
      </c>
      <c r="DW259">
        <v>1</v>
      </c>
      <c r="DX259">
        <v>0</v>
      </c>
      <c r="DY259">
        <v>1</v>
      </c>
      <c r="DZ259">
        <v>0</v>
      </c>
      <c r="EA259">
        <v>1</v>
      </c>
      <c r="EB259">
        <v>0</v>
      </c>
      <c r="EC259">
        <v>1</v>
      </c>
      <c r="ED259">
        <v>1</v>
      </c>
      <c r="EE259" t="s">
        <v>321</v>
      </c>
      <c r="EF259">
        <v>123.59999847412109</v>
      </c>
      <c r="EG259">
        <v>123.8399963378906</v>
      </c>
      <c r="EH259">
        <v>124.7600021362305</v>
      </c>
      <c r="EI259">
        <v>122.55999755859381</v>
      </c>
      <c r="EJ259">
        <v>122.86000061035161</v>
      </c>
      <c r="EK259" s="2">
        <f t="shared" si="78"/>
        <v>1.9379673035089251E-3</v>
      </c>
      <c r="EL259" s="2">
        <f t="shared" si="79"/>
        <v>7.3742047337840289E-3</v>
      </c>
      <c r="EM259" s="2">
        <f t="shared" si="80"/>
        <v>1.0335907761208074E-2</v>
      </c>
      <c r="EN259" s="2">
        <f t="shared" si="81"/>
        <v>2.4418285061649225E-3</v>
      </c>
      <c r="EO259">
        <v>49</v>
      </c>
      <c r="EP259">
        <v>30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32</v>
      </c>
      <c r="EY259">
        <v>9</v>
      </c>
      <c r="EZ259">
        <v>11</v>
      </c>
      <c r="FA259">
        <v>20</v>
      </c>
      <c r="FB259">
        <v>41</v>
      </c>
      <c r="FC259">
        <v>0</v>
      </c>
      <c r="FD259">
        <v>0</v>
      </c>
      <c r="FE259">
        <v>0</v>
      </c>
      <c r="FF259">
        <v>0</v>
      </c>
      <c r="FG259">
        <v>30</v>
      </c>
      <c r="FH259">
        <v>0</v>
      </c>
      <c r="FI259">
        <v>20</v>
      </c>
      <c r="FJ259">
        <v>0</v>
      </c>
      <c r="FK259">
        <v>1</v>
      </c>
      <c r="FL259">
        <v>0</v>
      </c>
      <c r="FM259">
        <v>1</v>
      </c>
      <c r="FN259">
        <v>0</v>
      </c>
      <c r="FO259">
        <v>1</v>
      </c>
      <c r="FP259">
        <v>0</v>
      </c>
      <c r="FQ259">
        <v>1</v>
      </c>
      <c r="FR259">
        <v>1</v>
      </c>
      <c r="FS259">
        <v>1</v>
      </c>
      <c r="FT259">
        <v>0</v>
      </c>
      <c r="FU259">
        <v>1</v>
      </c>
      <c r="FV259">
        <v>1</v>
      </c>
      <c r="FW259" t="s">
        <v>600</v>
      </c>
      <c r="FX259">
        <v>122.86000061035161</v>
      </c>
      <c r="FY259">
        <v>123.09999847412109</v>
      </c>
      <c r="FZ259">
        <v>125.2099990844727</v>
      </c>
      <c r="GA259">
        <v>122.9100036621094</v>
      </c>
      <c r="GB259">
        <v>124.1999969482422</v>
      </c>
      <c r="GC259">
        <v>283</v>
      </c>
      <c r="GD259">
        <v>436</v>
      </c>
      <c r="GE259">
        <v>132</v>
      </c>
      <c r="GF259">
        <v>249</v>
      </c>
      <c r="GG259">
        <v>0</v>
      </c>
      <c r="GH259">
        <v>52</v>
      </c>
      <c r="GI259">
        <v>0</v>
      </c>
      <c r="GJ259">
        <v>0</v>
      </c>
      <c r="GK259">
        <v>40</v>
      </c>
      <c r="GL259">
        <v>232</v>
      </c>
      <c r="GM259">
        <v>0</v>
      </c>
      <c r="GN259">
        <v>60</v>
      </c>
      <c r="GO259">
        <v>3</v>
      </c>
      <c r="GP259">
        <v>2</v>
      </c>
      <c r="GQ259">
        <v>1</v>
      </c>
      <c r="GR259">
        <v>0</v>
      </c>
      <c r="GS259">
        <v>5</v>
      </c>
      <c r="GT259">
        <v>2</v>
      </c>
      <c r="GU259">
        <v>3</v>
      </c>
      <c r="GV259">
        <v>2</v>
      </c>
      <c r="GW259">
        <v>1.7</v>
      </c>
      <c r="GX259" t="s">
        <v>218</v>
      </c>
      <c r="GY259">
        <v>372232</v>
      </c>
      <c r="GZ259">
        <v>324471</v>
      </c>
      <c r="HA259">
        <v>1.03</v>
      </c>
      <c r="HB259">
        <v>1.7150000000000001</v>
      </c>
      <c r="HC259">
        <v>1.37</v>
      </c>
      <c r="HD259">
        <v>2.72</v>
      </c>
      <c r="HE259">
        <v>1.89E-2</v>
      </c>
      <c r="HF259" s="2">
        <f t="shared" si="82"/>
        <v>1.9496171140891416E-3</v>
      </c>
      <c r="HG259" s="2">
        <f t="shared" si="83"/>
        <v>1.6851694160049502E-2</v>
      </c>
      <c r="HH259" s="2">
        <f t="shared" si="84"/>
        <v>1.5434184757656677E-3</v>
      </c>
      <c r="HI259" s="2">
        <f t="shared" si="85"/>
        <v>1.0386419628257926E-2</v>
      </c>
      <c r="HJ259" s="3">
        <f t="shared" si="86"/>
        <v>125.17444199950954</v>
      </c>
      <c r="HK259" t="str">
        <f t="shared" si="87"/>
        <v>SNX</v>
      </c>
    </row>
    <row r="260" spans="1:219" x14ac:dyDescent="0.25">
      <c r="A260">
        <v>251</v>
      </c>
      <c r="B260" t="s">
        <v>926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17</v>
      </c>
      <c r="N260">
        <v>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</v>
      </c>
      <c r="W260">
        <v>3</v>
      </c>
      <c r="X260">
        <v>5</v>
      </c>
      <c r="Y260">
        <v>10</v>
      </c>
      <c r="Z260">
        <v>156</v>
      </c>
      <c r="AA260">
        <v>0</v>
      </c>
      <c r="AB260">
        <v>0</v>
      </c>
      <c r="AC260">
        <v>0</v>
      </c>
      <c r="AD260">
        <v>0</v>
      </c>
      <c r="AE260">
        <v>6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23</v>
      </c>
      <c r="AN260">
        <v>6</v>
      </c>
      <c r="AO260">
        <v>0</v>
      </c>
      <c r="AP260">
        <v>0</v>
      </c>
      <c r="AQ260">
        <v>1</v>
      </c>
      <c r="AR260">
        <v>1</v>
      </c>
      <c r="AS260">
        <v>0</v>
      </c>
      <c r="AT260">
        <v>0</v>
      </c>
      <c r="AU260" t="s">
        <v>927</v>
      </c>
      <c r="AV260">
        <v>130.3500061035156</v>
      </c>
      <c r="AW260">
        <v>129.7799987792969</v>
      </c>
      <c r="AX260">
        <v>130.6000061035156</v>
      </c>
      <c r="AY260">
        <v>127.5400009155273</v>
      </c>
      <c r="AZ260">
        <v>128.38999938964841</v>
      </c>
      <c r="BA260" s="2">
        <f t="shared" si="70"/>
        <v>-4.3921045583306118E-3</v>
      </c>
      <c r="BB260" s="2">
        <f t="shared" si="71"/>
        <v>6.2787694172751207E-3</v>
      </c>
      <c r="BC260" s="2">
        <f t="shared" si="72"/>
        <v>1.7259962126975559E-2</v>
      </c>
      <c r="BD260" s="2">
        <f t="shared" si="73"/>
        <v>6.6204414530874889E-3</v>
      </c>
      <c r="BE260">
        <v>25</v>
      </c>
      <c r="BF260">
        <v>6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7</v>
      </c>
      <c r="BO260">
        <v>4</v>
      </c>
      <c r="BP260">
        <v>5</v>
      </c>
      <c r="BQ260">
        <v>2</v>
      </c>
      <c r="BR260">
        <v>153</v>
      </c>
      <c r="BS260">
        <v>0</v>
      </c>
      <c r="BT260">
        <v>0</v>
      </c>
      <c r="BU260">
        <v>0</v>
      </c>
      <c r="BV260">
        <v>0</v>
      </c>
      <c r="BW260">
        <v>7</v>
      </c>
      <c r="BX260">
        <v>0</v>
      </c>
      <c r="BY260">
        <v>0</v>
      </c>
      <c r="BZ260">
        <v>0</v>
      </c>
      <c r="CA260">
        <v>1</v>
      </c>
      <c r="CB260">
        <v>0</v>
      </c>
      <c r="CC260">
        <v>0</v>
      </c>
      <c r="CD260">
        <v>0</v>
      </c>
      <c r="CE260">
        <v>31</v>
      </c>
      <c r="CF260">
        <v>7</v>
      </c>
      <c r="CG260">
        <v>0</v>
      </c>
      <c r="CH260">
        <v>0</v>
      </c>
      <c r="CI260">
        <v>1</v>
      </c>
      <c r="CJ260">
        <v>1</v>
      </c>
      <c r="CK260">
        <v>0</v>
      </c>
      <c r="CL260">
        <v>0</v>
      </c>
      <c r="CM260" t="s">
        <v>928</v>
      </c>
      <c r="CN260">
        <v>128.38999938964841</v>
      </c>
      <c r="CO260">
        <v>131.5</v>
      </c>
      <c r="CP260">
        <v>133.6000061035156</v>
      </c>
      <c r="CQ260">
        <v>128.4100036621094</v>
      </c>
      <c r="CR260">
        <v>133.5</v>
      </c>
      <c r="CS260" s="2">
        <f t="shared" si="74"/>
        <v>2.3650194755525433E-2</v>
      </c>
      <c r="CT260" s="2">
        <f t="shared" si="75"/>
        <v>1.5718607841143872E-2</v>
      </c>
      <c r="CU260" s="2">
        <f t="shared" si="76"/>
        <v>2.3498071010574884E-2</v>
      </c>
      <c r="CV260" s="2">
        <f t="shared" si="77"/>
        <v>3.8127313392438911E-2</v>
      </c>
      <c r="CW260">
        <v>47</v>
      </c>
      <c r="CX260">
        <v>58</v>
      </c>
      <c r="CY260">
        <v>20</v>
      </c>
      <c r="CZ260">
        <v>3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18</v>
      </c>
      <c r="DG260">
        <v>10</v>
      </c>
      <c r="DH260">
        <v>6</v>
      </c>
      <c r="DI260">
        <v>12</v>
      </c>
      <c r="DJ260">
        <v>38</v>
      </c>
      <c r="DK260">
        <v>1</v>
      </c>
      <c r="DL260">
        <v>84</v>
      </c>
      <c r="DM260">
        <v>0</v>
      </c>
      <c r="DN260">
        <v>0</v>
      </c>
      <c r="DO260">
        <v>3</v>
      </c>
      <c r="DP260">
        <v>0</v>
      </c>
      <c r="DQ260">
        <v>38</v>
      </c>
      <c r="DR260">
        <v>38</v>
      </c>
      <c r="DS260">
        <v>1</v>
      </c>
      <c r="DT260">
        <v>0</v>
      </c>
      <c r="DU260">
        <v>2</v>
      </c>
      <c r="DV260">
        <v>1</v>
      </c>
      <c r="DW260">
        <v>1</v>
      </c>
      <c r="DX260">
        <v>0</v>
      </c>
      <c r="DY260">
        <v>6</v>
      </c>
      <c r="DZ260">
        <v>6</v>
      </c>
      <c r="EA260">
        <v>1</v>
      </c>
      <c r="EB260">
        <v>0</v>
      </c>
      <c r="EC260">
        <v>1</v>
      </c>
      <c r="ED260">
        <v>1</v>
      </c>
      <c r="EE260" t="s">
        <v>929</v>
      </c>
      <c r="EF260">
        <v>133.5</v>
      </c>
      <c r="EG260">
        <v>133.6000061035156</v>
      </c>
      <c r="EH260">
        <v>134.5899963378906</v>
      </c>
      <c r="EI260">
        <v>131.97999572753909</v>
      </c>
      <c r="EJ260">
        <v>132.00999450683591</v>
      </c>
      <c r="EK260" s="2">
        <f t="shared" si="78"/>
        <v>7.4854864481155303E-4</v>
      </c>
      <c r="EL260" s="2">
        <f t="shared" si="79"/>
        <v>7.3556004258267249E-3</v>
      </c>
      <c r="EM260" s="2">
        <f t="shared" si="80"/>
        <v>1.2125825613520491E-2</v>
      </c>
      <c r="EN260" s="2">
        <f t="shared" si="81"/>
        <v>2.2724627335135583E-4</v>
      </c>
      <c r="EO260">
        <v>95</v>
      </c>
      <c r="EP260">
        <v>50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23</v>
      </c>
      <c r="EY260">
        <v>8</v>
      </c>
      <c r="EZ260">
        <v>8</v>
      </c>
      <c r="FA260">
        <v>7</v>
      </c>
      <c r="FB260">
        <v>23</v>
      </c>
      <c r="FC260">
        <v>0</v>
      </c>
      <c r="FD260">
        <v>0</v>
      </c>
      <c r="FE260">
        <v>0</v>
      </c>
      <c r="FF260">
        <v>0</v>
      </c>
      <c r="FG260">
        <v>51</v>
      </c>
      <c r="FH260">
        <v>0</v>
      </c>
      <c r="FI260">
        <v>1</v>
      </c>
      <c r="FJ260">
        <v>0</v>
      </c>
      <c r="FK260">
        <v>1</v>
      </c>
      <c r="FL260">
        <v>0</v>
      </c>
      <c r="FM260">
        <v>1</v>
      </c>
      <c r="FN260">
        <v>0</v>
      </c>
      <c r="FO260">
        <v>145</v>
      </c>
      <c r="FP260">
        <v>55</v>
      </c>
      <c r="FQ260">
        <v>0</v>
      </c>
      <c r="FR260">
        <v>0</v>
      </c>
      <c r="FS260">
        <v>1</v>
      </c>
      <c r="FT260">
        <v>1</v>
      </c>
      <c r="FU260">
        <v>0</v>
      </c>
      <c r="FV260">
        <v>0</v>
      </c>
      <c r="FW260" t="s">
        <v>424</v>
      </c>
      <c r="FX260">
        <v>132.00999450683591</v>
      </c>
      <c r="FY260">
        <v>132.21000671386719</v>
      </c>
      <c r="FZ260">
        <v>134.72999572753909</v>
      </c>
      <c r="GA260">
        <v>132</v>
      </c>
      <c r="GB260">
        <v>134.7200012207031</v>
      </c>
      <c r="GC260">
        <v>327</v>
      </c>
      <c r="GD260">
        <v>508</v>
      </c>
      <c r="GE260">
        <v>273</v>
      </c>
      <c r="GF260">
        <v>153</v>
      </c>
      <c r="GG260">
        <v>0</v>
      </c>
      <c r="GH260">
        <v>3</v>
      </c>
      <c r="GI260">
        <v>0</v>
      </c>
      <c r="GJ260">
        <v>3</v>
      </c>
      <c r="GK260">
        <v>0</v>
      </c>
      <c r="GL260">
        <v>370</v>
      </c>
      <c r="GM260">
        <v>0</v>
      </c>
      <c r="GN260">
        <v>61</v>
      </c>
      <c r="GO260">
        <v>4</v>
      </c>
      <c r="GP260">
        <v>3</v>
      </c>
      <c r="GQ260">
        <v>1</v>
      </c>
      <c r="GR260">
        <v>1</v>
      </c>
      <c r="GS260">
        <v>1</v>
      </c>
      <c r="GT260">
        <v>1</v>
      </c>
      <c r="GU260">
        <v>1</v>
      </c>
      <c r="GV260">
        <v>1</v>
      </c>
      <c r="GW260">
        <v>2.2000000000000002</v>
      </c>
      <c r="GX260" t="s">
        <v>218</v>
      </c>
      <c r="GY260">
        <v>1982433</v>
      </c>
      <c r="GZ260">
        <v>2064300</v>
      </c>
      <c r="HA260">
        <v>0.91600000000000004</v>
      </c>
      <c r="HB260">
        <v>1.587</v>
      </c>
      <c r="HC260">
        <v>1.98</v>
      </c>
      <c r="HD260">
        <v>1.31</v>
      </c>
      <c r="HE260">
        <v>6.7857000000000003</v>
      </c>
      <c r="HF260" s="2">
        <f t="shared" si="82"/>
        <v>1.5128371293721132E-3</v>
      </c>
      <c r="HG260" s="2">
        <f t="shared" si="83"/>
        <v>1.8703993866132196E-2</v>
      </c>
      <c r="HH260" s="2">
        <f t="shared" si="84"/>
        <v>1.5884328205328924E-3</v>
      </c>
      <c r="HI260" s="2">
        <f t="shared" si="85"/>
        <v>2.0190032631064891E-2</v>
      </c>
      <c r="HJ260" s="3">
        <f t="shared" si="86"/>
        <v>134.68286186848465</v>
      </c>
      <c r="HK260" t="str">
        <f t="shared" si="87"/>
        <v>TEL</v>
      </c>
    </row>
    <row r="261" spans="1:219" x14ac:dyDescent="0.25">
      <c r="A261">
        <v>252</v>
      </c>
      <c r="B261" t="s">
        <v>930</v>
      </c>
      <c r="C261">
        <v>9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194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  <c r="AU261" t="s">
        <v>931</v>
      </c>
      <c r="AV261">
        <v>20.879999160766602</v>
      </c>
      <c r="AW261">
        <v>20.79000091552734</v>
      </c>
      <c r="AX261">
        <v>20.940000534057621</v>
      </c>
      <c r="AY261">
        <v>20.620000839233398</v>
      </c>
      <c r="AZ261">
        <v>20.649999618530281</v>
      </c>
      <c r="BA261" s="2">
        <f t="shared" si="70"/>
        <v>-4.3289197342961661E-3</v>
      </c>
      <c r="BB261" s="2">
        <f t="shared" si="71"/>
        <v>7.163305382266616E-3</v>
      </c>
      <c r="BC261" s="2">
        <f t="shared" si="72"/>
        <v>8.1770114866601684E-3</v>
      </c>
      <c r="BD261" s="2">
        <f t="shared" si="73"/>
        <v>1.4527254165158654E-3</v>
      </c>
      <c r="BE261">
        <v>37</v>
      </c>
      <c r="BF261">
        <v>8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23</v>
      </c>
      <c r="BO261">
        <v>15</v>
      </c>
      <c r="BP261">
        <v>7</v>
      </c>
      <c r="BQ261">
        <v>14</v>
      </c>
      <c r="BR261">
        <v>96</v>
      </c>
      <c r="BS261">
        <v>0</v>
      </c>
      <c r="BT261">
        <v>0</v>
      </c>
      <c r="BU261">
        <v>0</v>
      </c>
      <c r="BV261">
        <v>0</v>
      </c>
      <c r="BW261">
        <v>8</v>
      </c>
      <c r="BX261">
        <v>0</v>
      </c>
      <c r="BY261">
        <v>1</v>
      </c>
      <c r="BZ261">
        <v>0</v>
      </c>
      <c r="CA261">
        <v>1</v>
      </c>
      <c r="CB261">
        <v>0</v>
      </c>
      <c r="CC261">
        <v>1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 t="s">
        <v>341</v>
      </c>
      <c r="CN261">
        <v>20.649999618530281</v>
      </c>
      <c r="CO261">
        <v>20.70999908447266</v>
      </c>
      <c r="CP261">
        <v>21.319999694824219</v>
      </c>
      <c r="CQ261">
        <v>20.70999908447266</v>
      </c>
      <c r="CR261">
        <v>21.20000076293945</v>
      </c>
      <c r="CS261" s="2">
        <f t="shared" si="74"/>
        <v>2.8971254753634712E-3</v>
      </c>
      <c r="CT261" s="2">
        <f t="shared" si="75"/>
        <v>2.8611661307839875E-2</v>
      </c>
      <c r="CU261" s="2">
        <f t="shared" si="76"/>
        <v>0</v>
      </c>
      <c r="CV261" s="2">
        <f t="shared" si="77"/>
        <v>2.3113285888337387E-2</v>
      </c>
      <c r="CW261">
        <v>5</v>
      </c>
      <c r="CX261">
        <v>9</v>
      </c>
      <c r="CY261">
        <v>29</v>
      </c>
      <c r="CZ261">
        <v>24</v>
      </c>
      <c r="DA261">
        <v>120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932</v>
      </c>
      <c r="EF261">
        <v>21.20000076293945</v>
      </c>
      <c r="EG261">
        <v>21.229999542236332</v>
      </c>
      <c r="EH261">
        <v>21.280000686645511</v>
      </c>
      <c r="EI261">
        <v>20.940000534057621</v>
      </c>
      <c r="EJ261">
        <v>21.159999847412109</v>
      </c>
      <c r="EK261" s="2">
        <f t="shared" si="78"/>
        <v>1.4130372088421161E-3</v>
      </c>
      <c r="EL261" s="2">
        <f t="shared" si="79"/>
        <v>2.3496777629598009E-3</v>
      </c>
      <c r="EM261" s="2">
        <f t="shared" si="80"/>
        <v>1.3659868790942165E-2</v>
      </c>
      <c r="EN261" s="2">
        <f t="shared" si="81"/>
        <v>1.0396943050138718E-2</v>
      </c>
      <c r="EO261">
        <v>42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21</v>
      </c>
      <c r="EY261">
        <v>13</v>
      </c>
      <c r="EZ261">
        <v>12</v>
      </c>
      <c r="FA261">
        <v>10</v>
      </c>
      <c r="FB261">
        <v>102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46</v>
      </c>
      <c r="FP261">
        <v>0</v>
      </c>
      <c r="FQ261">
        <v>1</v>
      </c>
      <c r="FR261">
        <v>0</v>
      </c>
      <c r="FS261">
        <v>2</v>
      </c>
      <c r="FT261">
        <v>0</v>
      </c>
      <c r="FU261">
        <v>1</v>
      </c>
      <c r="FV261">
        <v>0</v>
      </c>
      <c r="FW261" t="s">
        <v>240</v>
      </c>
      <c r="FX261">
        <v>21.159999847412109</v>
      </c>
      <c r="FY261">
        <v>21.29999923706055</v>
      </c>
      <c r="FZ261">
        <v>21.29999923706055</v>
      </c>
      <c r="GA261">
        <v>20.95000076293945</v>
      </c>
      <c r="GB261">
        <v>20.95999908447266</v>
      </c>
      <c r="GC261">
        <v>275</v>
      </c>
      <c r="GD261">
        <v>508</v>
      </c>
      <c r="GE261">
        <v>229</v>
      </c>
      <c r="GF261">
        <v>158</v>
      </c>
      <c r="GG261">
        <v>0</v>
      </c>
      <c r="GH261">
        <v>144</v>
      </c>
      <c r="GI261">
        <v>0</v>
      </c>
      <c r="GJ261">
        <v>144</v>
      </c>
      <c r="GK261">
        <v>0</v>
      </c>
      <c r="GL261">
        <v>392</v>
      </c>
      <c r="GM261">
        <v>0</v>
      </c>
      <c r="GN261">
        <v>102</v>
      </c>
      <c r="GO261">
        <v>1</v>
      </c>
      <c r="GP261">
        <v>0</v>
      </c>
      <c r="GQ261">
        <v>0</v>
      </c>
      <c r="GR261">
        <v>0</v>
      </c>
      <c r="GS261">
        <v>1</v>
      </c>
      <c r="GT261">
        <v>1</v>
      </c>
      <c r="GU261">
        <v>0</v>
      </c>
      <c r="GV261">
        <v>0</v>
      </c>
      <c r="GW261">
        <v>2.1</v>
      </c>
      <c r="GX261" t="s">
        <v>218</v>
      </c>
      <c r="GY261">
        <v>1228302</v>
      </c>
      <c r="GZ261">
        <v>1301628</v>
      </c>
      <c r="HA261">
        <v>1.4279999999999999</v>
      </c>
      <c r="HB261">
        <v>1.5860000000000001</v>
      </c>
      <c r="HC261">
        <v>1.06</v>
      </c>
      <c r="HD261">
        <v>2.88</v>
      </c>
      <c r="HE261">
        <v>0.12790000000000001</v>
      </c>
      <c r="HF261" s="2">
        <f t="shared" si="82"/>
        <v>6.5727415334763117E-3</v>
      </c>
      <c r="HG261" s="2">
        <f t="shared" si="83"/>
        <v>0</v>
      </c>
      <c r="HH261" s="2">
        <f t="shared" si="84"/>
        <v>1.6431853833690613E-2</v>
      </c>
      <c r="HI261" s="2">
        <f t="shared" si="85"/>
        <v>4.770191779548405E-4</v>
      </c>
      <c r="HJ261" s="3">
        <f t="shared" si="86"/>
        <v>21.29999923706055</v>
      </c>
      <c r="HK261" t="str">
        <f t="shared" si="87"/>
        <v>TGNA</v>
      </c>
    </row>
    <row r="262" spans="1:219" x14ac:dyDescent="0.25">
      <c r="A262">
        <v>253</v>
      </c>
      <c r="B262" t="s">
        <v>933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27</v>
      </c>
      <c r="W262">
        <v>24</v>
      </c>
      <c r="X262">
        <v>28</v>
      </c>
      <c r="Y262">
        <v>29</v>
      </c>
      <c r="Z262">
        <v>68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658</v>
      </c>
      <c r="AV262">
        <v>429.20001220703131</v>
      </c>
      <c r="AW262">
        <v>429.42999267578131</v>
      </c>
      <c r="AX262">
        <v>431.92001342773438</v>
      </c>
      <c r="AY262">
        <v>420.1099853515625</v>
      </c>
      <c r="AZ262">
        <v>425.6400146484375</v>
      </c>
      <c r="BA262" s="2">
        <f t="shared" si="70"/>
        <v>5.3554822129908697E-4</v>
      </c>
      <c r="BB262" s="2">
        <f t="shared" si="71"/>
        <v>5.7650043400215845E-3</v>
      </c>
      <c r="BC262" s="2">
        <f t="shared" si="72"/>
        <v>2.170320537265169E-2</v>
      </c>
      <c r="BD262" s="2">
        <f t="shared" si="73"/>
        <v>1.2992268364248161E-2</v>
      </c>
      <c r="BE262">
        <v>15</v>
      </c>
      <c r="BF262">
        <v>3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3</v>
      </c>
      <c r="BO262">
        <v>1</v>
      </c>
      <c r="BP262">
        <v>4</v>
      </c>
      <c r="BQ262">
        <v>5</v>
      </c>
      <c r="BR262">
        <v>146</v>
      </c>
      <c r="BS262">
        <v>0</v>
      </c>
      <c r="BT262">
        <v>0</v>
      </c>
      <c r="BU262">
        <v>0</v>
      </c>
      <c r="BV262">
        <v>0</v>
      </c>
      <c r="BW262">
        <v>3</v>
      </c>
      <c r="BX262">
        <v>0</v>
      </c>
      <c r="BY262">
        <v>0</v>
      </c>
      <c r="BZ262">
        <v>0</v>
      </c>
      <c r="CA262">
        <v>1</v>
      </c>
      <c r="CB262">
        <v>0</v>
      </c>
      <c r="CC262">
        <v>0</v>
      </c>
      <c r="CD262">
        <v>0</v>
      </c>
      <c r="CE262">
        <v>19</v>
      </c>
      <c r="CF262">
        <v>3</v>
      </c>
      <c r="CG262">
        <v>0</v>
      </c>
      <c r="CH262">
        <v>0</v>
      </c>
      <c r="CI262">
        <v>1</v>
      </c>
      <c r="CJ262">
        <v>1</v>
      </c>
      <c r="CK262">
        <v>0</v>
      </c>
      <c r="CL262">
        <v>0</v>
      </c>
      <c r="CM262" t="s">
        <v>420</v>
      </c>
      <c r="CN262">
        <v>425.6400146484375</v>
      </c>
      <c r="CO262">
        <v>426.02999877929688</v>
      </c>
      <c r="CP262">
        <v>437.6199951171875</v>
      </c>
      <c r="CQ262">
        <v>423.35000610351563</v>
      </c>
      <c r="CR262">
        <v>436.010009765625</v>
      </c>
      <c r="CS262" s="2">
        <f t="shared" si="74"/>
        <v>9.1539124469353084E-4</v>
      </c>
      <c r="CT262" s="2">
        <f t="shared" si="75"/>
        <v>2.6484156270754955E-2</v>
      </c>
      <c r="CU262" s="2">
        <f t="shared" si="76"/>
        <v>6.2906196358477606E-3</v>
      </c>
      <c r="CV262" s="2">
        <f t="shared" si="77"/>
        <v>2.9036039032486194E-2</v>
      </c>
      <c r="CW262">
        <v>2</v>
      </c>
      <c r="CX262">
        <v>16</v>
      </c>
      <c r="CY262">
        <v>56</v>
      </c>
      <c r="CZ262">
        <v>48</v>
      </c>
      <c r="DA262">
        <v>27</v>
      </c>
      <c r="DB262">
        <v>0</v>
      </c>
      <c r="DC262">
        <v>0</v>
      </c>
      <c r="DD262">
        <v>0</v>
      </c>
      <c r="DE262">
        <v>0</v>
      </c>
      <c r="DF262">
        <v>3</v>
      </c>
      <c r="DG262">
        <v>1</v>
      </c>
      <c r="DH262">
        <v>0</v>
      </c>
      <c r="DI262">
        <v>0</v>
      </c>
      <c r="DJ262">
        <v>1</v>
      </c>
      <c r="DK262">
        <v>1</v>
      </c>
      <c r="DL262">
        <v>5</v>
      </c>
      <c r="DM262">
        <v>1</v>
      </c>
      <c r="DN262">
        <v>5</v>
      </c>
      <c r="DO262">
        <v>0</v>
      </c>
      <c r="DP262">
        <v>0</v>
      </c>
      <c r="DQ262">
        <v>1</v>
      </c>
      <c r="DR262">
        <v>1</v>
      </c>
      <c r="DS262">
        <v>0</v>
      </c>
      <c r="DT262">
        <v>0</v>
      </c>
      <c r="DU262">
        <v>1</v>
      </c>
      <c r="DV262">
        <v>1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934</v>
      </c>
      <c r="EF262">
        <v>436.010009765625</v>
      </c>
      <c r="EG262">
        <v>434.760009765625</v>
      </c>
      <c r="EH262">
        <v>442.29000854492188</v>
      </c>
      <c r="EI262">
        <v>433.67999267578131</v>
      </c>
      <c r="EJ262">
        <v>437.64999389648438</v>
      </c>
      <c r="EK262" s="2">
        <f t="shared" si="78"/>
        <v>-2.8751494431924485E-3</v>
      </c>
      <c r="EL262" s="2">
        <f t="shared" si="79"/>
        <v>1.7025025738360289E-2</v>
      </c>
      <c r="EM262" s="2">
        <f t="shared" si="80"/>
        <v>2.4841684276020182E-3</v>
      </c>
      <c r="EN262" s="2">
        <f t="shared" si="81"/>
        <v>9.0711785126680322E-3</v>
      </c>
      <c r="EO262">
        <v>22</v>
      </c>
      <c r="EP262">
        <v>66</v>
      </c>
      <c r="EQ262">
        <v>41</v>
      </c>
      <c r="ER262">
        <v>11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1</v>
      </c>
      <c r="EY262">
        <v>2</v>
      </c>
      <c r="EZ262">
        <v>0</v>
      </c>
      <c r="FA262">
        <v>0</v>
      </c>
      <c r="FB262">
        <v>0</v>
      </c>
      <c r="FC262">
        <v>1</v>
      </c>
      <c r="FD262">
        <v>3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434</v>
      </c>
      <c r="FX262">
        <v>437.64999389648438</v>
      </c>
      <c r="FY262">
        <v>439.54000854492188</v>
      </c>
      <c r="FZ262">
        <v>444.1300048828125</v>
      </c>
      <c r="GA262">
        <v>436.010009765625</v>
      </c>
      <c r="GB262">
        <v>443.45999145507813</v>
      </c>
      <c r="GC262">
        <v>312</v>
      </c>
      <c r="GD262">
        <v>343</v>
      </c>
      <c r="GE262">
        <v>289</v>
      </c>
      <c r="GF262">
        <v>8</v>
      </c>
      <c r="GG262">
        <v>0</v>
      </c>
      <c r="GH262">
        <v>86</v>
      </c>
      <c r="GI262">
        <v>0</v>
      </c>
      <c r="GJ262">
        <v>86</v>
      </c>
      <c r="GK262">
        <v>5</v>
      </c>
      <c r="GL262">
        <v>215</v>
      </c>
      <c r="GM262">
        <v>5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0</v>
      </c>
      <c r="GT262">
        <v>0</v>
      </c>
      <c r="GU262">
        <v>0</v>
      </c>
      <c r="GV262">
        <v>0</v>
      </c>
      <c r="GW262">
        <v>1.6</v>
      </c>
      <c r="GX262" t="s">
        <v>218</v>
      </c>
      <c r="GY262">
        <v>194433</v>
      </c>
      <c r="GZ262">
        <v>230571</v>
      </c>
      <c r="HA262">
        <v>1.7050000000000001</v>
      </c>
      <c r="HB262">
        <v>2.2639999999999998</v>
      </c>
      <c r="HC262">
        <v>2.66</v>
      </c>
      <c r="HD262">
        <v>9.0399999999999991</v>
      </c>
      <c r="HE262">
        <v>0</v>
      </c>
      <c r="HF262" s="2">
        <f t="shared" si="82"/>
        <v>4.2999831908233643E-3</v>
      </c>
      <c r="HG262" s="2">
        <f t="shared" si="83"/>
        <v>1.0334803520202884E-2</v>
      </c>
      <c r="HH262" s="2">
        <f t="shared" si="84"/>
        <v>8.0311205138817732E-3</v>
      </c>
      <c r="HI262" s="2">
        <f t="shared" si="85"/>
        <v>1.6799670394184396E-2</v>
      </c>
      <c r="HJ262" s="3">
        <f t="shared" si="86"/>
        <v>444.08256817250196</v>
      </c>
      <c r="HK262" t="str">
        <f t="shared" si="87"/>
        <v>TDY</v>
      </c>
    </row>
    <row r="263" spans="1:219" x14ac:dyDescent="0.25">
      <c r="A263">
        <v>254</v>
      </c>
      <c r="B263" t="s">
        <v>935</v>
      </c>
      <c r="C263">
        <v>9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33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23</v>
      </c>
      <c r="W263">
        <v>18</v>
      </c>
      <c r="X263">
        <v>18</v>
      </c>
      <c r="Y263">
        <v>17</v>
      </c>
      <c r="Z263">
        <v>8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464</v>
      </c>
      <c r="AV263">
        <v>431.79000854492188</v>
      </c>
      <c r="AW263">
        <v>431.6400146484375</v>
      </c>
      <c r="AX263">
        <v>433.95999145507813</v>
      </c>
      <c r="AY263">
        <v>428.1400146484375</v>
      </c>
      <c r="AZ263">
        <v>431.8599853515625</v>
      </c>
      <c r="BA263" s="2">
        <f t="shared" si="70"/>
        <v>-3.4749766331687582E-4</v>
      </c>
      <c r="BB263" s="2">
        <f t="shared" si="71"/>
        <v>5.3460615087157493E-3</v>
      </c>
      <c r="BC263" s="2">
        <f t="shared" si="72"/>
        <v>8.1086087508608351E-3</v>
      </c>
      <c r="BD263" s="2">
        <f t="shared" si="73"/>
        <v>8.6138351069888763E-3</v>
      </c>
      <c r="BE263">
        <v>86</v>
      </c>
      <c r="BF263">
        <v>2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42</v>
      </c>
      <c r="BO263">
        <v>0</v>
      </c>
      <c r="BP263">
        <v>0</v>
      </c>
      <c r="BQ263">
        <v>0</v>
      </c>
      <c r="BR263">
        <v>1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1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 t="s">
        <v>555</v>
      </c>
      <c r="CN263">
        <v>431.8599853515625</v>
      </c>
      <c r="CO263">
        <v>433.260009765625</v>
      </c>
      <c r="CP263">
        <v>440.08999633789063</v>
      </c>
      <c r="CQ263">
        <v>433.260009765625</v>
      </c>
      <c r="CR263">
        <v>438.27999877929688</v>
      </c>
      <c r="CS263" s="2">
        <f t="shared" si="74"/>
        <v>3.2313723457187971E-3</v>
      </c>
      <c r="CT263" s="2">
        <f t="shared" si="75"/>
        <v>1.551952243654664E-2</v>
      </c>
      <c r="CU263" s="2">
        <f t="shared" si="76"/>
        <v>0</v>
      </c>
      <c r="CV263" s="2">
        <f t="shared" si="77"/>
        <v>1.1453840074047705E-2</v>
      </c>
      <c r="CW263">
        <v>2</v>
      </c>
      <c r="CX263">
        <v>9</v>
      </c>
      <c r="CY263">
        <v>70</v>
      </c>
      <c r="CZ263">
        <v>10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810</v>
      </c>
      <c r="EF263">
        <v>438.27999877929688</v>
      </c>
      <c r="EG263">
        <v>437.39999389648438</v>
      </c>
      <c r="EH263">
        <v>442.8900146484375</v>
      </c>
      <c r="EI263">
        <v>437.39999389648438</v>
      </c>
      <c r="EJ263">
        <v>439.35000610351563</v>
      </c>
      <c r="EK263" s="2">
        <f t="shared" si="78"/>
        <v>-2.0118996229816499E-3</v>
      </c>
      <c r="EL263" s="2">
        <f t="shared" si="79"/>
        <v>1.2395900946900018E-2</v>
      </c>
      <c r="EM263" s="2">
        <f t="shared" si="80"/>
        <v>0</v>
      </c>
      <c r="EN263" s="2">
        <f t="shared" si="81"/>
        <v>4.4384025946088146E-3</v>
      </c>
      <c r="EO263">
        <v>22</v>
      </c>
      <c r="EP263">
        <v>89</v>
      </c>
      <c r="EQ263">
        <v>8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568</v>
      </c>
      <c r="FX263">
        <v>439.35000610351563</v>
      </c>
      <c r="FY263">
        <v>439.58999633789063</v>
      </c>
      <c r="FZ263">
        <v>445.16000366210938</v>
      </c>
      <c r="GA263">
        <v>437.04998779296881</v>
      </c>
      <c r="GB263">
        <v>443.70999145507813</v>
      </c>
      <c r="GC263">
        <v>332</v>
      </c>
      <c r="GD263">
        <v>127</v>
      </c>
      <c r="GE263">
        <v>210</v>
      </c>
      <c r="GF263">
        <v>0</v>
      </c>
      <c r="GG263">
        <v>0</v>
      </c>
      <c r="GH263">
        <v>10</v>
      </c>
      <c r="GI263">
        <v>0</v>
      </c>
      <c r="GJ263">
        <v>10</v>
      </c>
      <c r="GK263">
        <v>0</v>
      </c>
      <c r="GL263">
        <v>9</v>
      </c>
      <c r="GM263">
        <v>0</v>
      </c>
      <c r="GN263">
        <v>0</v>
      </c>
      <c r="GO263">
        <v>2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1.6</v>
      </c>
      <c r="GX263" t="s">
        <v>218</v>
      </c>
      <c r="GY263">
        <v>131530</v>
      </c>
      <c r="GZ263">
        <v>151728</v>
      </c>
      <c r="HA263">
        <v>1.456</v>
      </c>
      <c r="HB263">
        <v>2.6339999999999999</v>
      </c>
      <c r="HC263">
        <v>3.11</v>
      </c>
      <c r="HD263">
        <v>2.48</v>
      </c>
      <c r="HE263">
        <v>0.1915</v>
      </c>
      <c r="HF263" s="2">
        <f t="shared" si="82"/>
        <v>5.4594107321437324E-4</v>
      </c>
      <c r="HG263" s="2">
        <f t="shared" si="83"/>
        <v>1.2512371458345495E-2</v>
      </c>
      <c r="HH263" s="2">
        <f t="shared" si="84"/>
        <v>5.7781309085328525E-3</v>
      </c>
      <c r="HI263" s="2">
        <f t="shared" si="85"/>
        <v>1.5009812243057419E-2</v>
      </c>
      <c r="HJ263" s="3">
        <f t="shared" si="86"/>
        <v>445.09030966144303</v>
      </c>
      <c r="HK263" t="str">
        <f t="shared" si="87"/>
        <v>TFX</v>
      </c>
    </row>
    <row r="264" spans="1:219" x14ac:dyDescent="0.25">
      <c r="A264">
        <v>255</v>
      </c>
      <c r="B264" t="s">
        <v>936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10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55</v>
      </c>
      <c r="W264">
        <v>42</v>
      </c>
      <c r="X264">
        <v>39</v>
      </c>
      <c r="Y264">
        <v>21</v>
      </c>
      <c r="Z264">
        <v>21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937</v>
      </c>
      <c r="AV264">
        <v>23.819999694824219</v>
      </c>
      <c r="AW264">
        <v>23.79999923706055</v>
      </c>
      <c r="AX264">
        <v>23.809999465942379</v>
      </c>
      <c r="AY264">
        <v>23.139999389648441</v>
      </c>
      <c r="AZ264">
        <v>23.440000534057621</v>
      </c>
      <c r="BA264" s="2">
        <f t="shared" si="70"/>
        <v>-8.4035539515991964E-4</v>
      </c>
      <c r="BB264" s="2">
        <f t="shared" si="71"/>
        <v>4.2000122243313065E-4</v>
      </c>
      <c r="BC264" s="2">
        <f t="shared" si="72"/>
        <v>2.7731086914674297E-2</v>
      </c>
      <c r="BD264" s="2">
        <f t="shared" si="73"/>
        <v>1.2798683343598349E-2</v>
      </c>
      <c r="BE264">
        <v>1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3</v>
      </c>
      <c r="BP264">
        <v>4</v>
      </c>
      <c r="BQ264">
        <v>1</v>
      </c>
      <c r="BR264">
        <v>179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1</v>
      </c>
      <c r="CF264">
        <v>0</v>
      </c>
      <c r="CG264">
        <v>0</v>
      </c>
      <c r="CH264">
        <v>0</v>
      </c>
      <c r="CI264">
        <v>1</v>
      </c>
      <c r="CJ264">
        <v>0</v>
      </c>
      <c r="CK264">
        <v>0</v>
      </c>
      <c r="CL264">
        <v>0</v>
      </c>
      <c r="CM264" t="s">
        <v>336</v>
      </c>
      <c r="CN264">
        <v>23.440000534057621</v>
      </c>
      <c r="CO264">
        <v>23.54000091552734</v>
      </c>
      <c r="CP264">
        <v>23.95999908447266</v>
      </c>
      <c r="CQ264">
        <v>23.399999618530281</v>
      </c>
      <c r="CR264">
        <v>23.809999465942379</v>
      </c>
      <c r="CS264" s="2">
        <f t="shared" si="74"/>
        <v>4.248104400189634E-3</v>
      </c>
      <c r="CT264" s="2">
        <f t="shared" si="75"/>
        <v>1.7529139607417643E-2</v>
      </c>
      <c r="CU264" s="2">
        <f t="shared" si="76"/>
        <v>5.9473785706062321E-3</v>
      </c>
      <c r="CV264" s="2">
        <f t="shared" si="77"/>
        <v>1.7219649584560459E-2</v>
      </c>
      <c r="CW264">
        <v>35</v>
      </c>
      <c r="CX264">
        <v>67</v>
      </c>
      <c r="CY264">
        <v>50</v>
      </c>
      <c r="CZ264">
        <v>34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2</v>
      </c>
      <c r="DG264">
        <v>1</v>
      </c>
      <c r="DH264">
        <v>0</v>
      </c>
      <c r="DI264">
        <v>2</v>
      </c>
      <c r="DJ264">
        <v>3</v>
      </c>
      <c r="DK264">
        <v>1</v>
      </c>
      <c r="DL264">
        <v>8</v>
      </c>
      <c r="DM264">
        <v>0</v>
      </c>
      <c r="DN264">
        <v>0</v>
      </c>
      <c r="DO264">
        <v>0</v>
      </c>
      <c r="DP264">
        <v>0</v>
      </c>
      <c r="DQ264">
        <v>3</v>
      </c>
      <c r="DR264">
        <v>3</v>
      </c>
      <c r="DS264">
        <v>0</v>
      </c>
      <c r="DT264">
        <v>0</v>
      </c>
      <c r="DU264">
        <v>1</v>
      </c>
      <c r="DV264">
        <v>1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 t="s">
        <v>938</v>
      </c>
      <c r="EF264">
        <v>23.809999465942379</v>
      </c>
      <c r="EG264">
        <v>23.719999313354489</v>
      </c>
      <c r="EH264">
        <v>23.879999160766602</v>
      </c>
      <c r="EI264">
        <v>23.559999465942379</v>
      </c>
      <c r="EJ264">
        <v>23.739999771118161</v>
      </c>
      <c r="EK264" s="2">
        <f t="shared" si="78"/>
        <v>-3.7942729845368284E-3</v>
      </c>
      <c r="EL264" s="2">
        <f t="shared" si="79"/>
        <v>6.7001613498790524E-3</v>
      </c>
      <c r="EM264" s="2">
        <f t="shared" si="80"/>
        <v>6.7453563256230087E-3</v>
      </c>
      <c r="EN264" s="2">
        <f t="shared" si="81"/>
        <v>7.5821527763773044E-3</v>
      </c>
      <c r="EO264">
        <v>71</v>
      </c>
      <c r="EP264">
        <v>7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44</v>
      </c>
      <c r="EY264">
        <v>40</v>
      </c>
      <c r="EZ264">
        <v>26</v>
      </c>
      <c r="FA264">
        <v>7</v>
      </c>
      <c r="FB264">
        <v>12</v>
      </c>
      <c r="FC264">
        <v>0</v>
      </c>
      <c r="FD264">
        <v>0</v>
      </c>
      <c r="FE264">
        <v>0</v>
      </c>
      <c r="FF264">
        <v>0</v>
      </c>
      <c r="FG264">
        <v>7</v>
      </c>
      <c r="FH264">
        <v>0</v>
      </c>
      <c r="FI264">
        <v>3</v>
      </c>
      <c r="FJ264">
        <v>0</v>
      </c>
      <c r="FK264">
        <v>1</v>
      </c>
      <c r="FL264">
        <v>0</v>
      </c>
      <c r="FM264">
        <v>1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 t="s">
        <v>461</v>
      </c>
      <c r="FX264">
        <v>23.739999771118161</v>
      </c>
      <c r="FY264">
        <v>23.719999313354489</v>
      </c>
      <c r="FZ264">
        <v>23.979999542236332</v>
      </c>
      <c r="GA264">
        <v>23.559999465942379</v>
      </c>
      <c r="GB264">
        <v>23.780000686645511</v>
      </c>
      <c r="GC264">
        <v>275</v>
      </c>
      <c r="GD264">
        <v>502</v>
      </c>
      <c r="GE264">
        <v>264</v>
      </c>
      <c r="GF264">
        <v>137</v>
      </c>
      <c r="GG264">
        <v>0</v>
      </c>
      <c r="GH264">
        <v>34</v>
      </c>
      <c r="GI264">
        <v>0</v>
      </c>
      <c r="GJ264">
        <v>34</v>
      </c>
      <c r="GK264">
        <v>0</v>
      </c>
      <c r="GL264">
        <v>215</v>
      </c>
      <c r="GM264">
        <v>0</v>
      </c>
      <c r="GN264">
        <v>15</v>
      </c>
      <c r="GO264">
        <v>2</v>
      </c>
      <c r="GP264">
        <v>2</v>
      </c>
      <c r="GQ264">
        <v>1</v>
      </c>
      <c r="GR264">
        <v>1</v>
      </c>
      <c r="GS264">
        <v>0</v>
      </c>
      <c r="GT264">
        <v>0</v>
      </c>
      <c r="GU264">
        <v>0</v>
      </c>
      <c r="GV264">
        <v>0</v>
      </c>
      <c r="GW264">
        <v>1.7</v>
      </c>
      <c r="GX264" t="s">
        <v>218</v>
      </c>
      <c r="GY264">
        <v>797776</v>
      </c>
      <c r="GZ264">
        <v>611742</v>
      </c>
      <c r="HA264">
        <v>2.367</v>
      </c>
      <c r="HB264">
        <v>2.6219999999999999</v>
      </c>
      <c r="HC264">
        <v>0.22</v>
      </c>
      <c r="HD264">
        <v>1.43</v>
      </c>
      <c r="HE264">
        <v>0.3523</v>
      </c>
      <c r="HF264" s="2">
        <f t="shared" si="82"/>
        <v>-8.4318964345042602E-4</v>
      </c>
      <c r="HG264" s="2">
        <f t="shared" si="83"/>
        <v>1.0842378392205587E-2</v>
      </c>
      <c r="HH264" s="2">
        <f t="shared" si="84"/>
        <v>6.7453563256230087E-3</v>
      </c>
      <c r="HI264" s="2">
        <f t="shared" si="85"/>
        <v>9.2515228911108638E-3</v>
      </c>
      <c r="HJ264" s="3">
        <f t="shared" si="86"/>
        <v>23.977180521372734</v>
      </c>
      <c r="HK264" t="str">
        <f t="shared" si="87"/>
        <v>TDS</v>
      </c>
    </row>
    <row r="265" spans="1:219" x14ac:dyDescent="0.25">
      <c r="A265">
        <v>256</v>
      </c>
      <c r="B265" t="s">
        <v>939</v>
      </c>
      <c r="C265">
        <v>10</v>
      </c>
      <c r="D265">
        <v>1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192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 t="s">
        <v>638</v>
      </c>
      <c r="AV265">
        <v>59.060001373291023</v>
      </c>
      <c r="AW265">
        <v>58.560001373291023</v>
      </c>
      <c r="AX265">
        <v>58.860000610351563</v>
      </c>
      <c r="AY265">
        <v>57.319999694824219</v>
      </c>
      <c r="AZ265">
        <v>58.220001220703118</v>
      </c>
      <c r="BA265" s="2">
        <f t="shared" si="70"/>
        <v>-8.5382511658895766E-3</v>
      </c>
      <c r="BB265" s="2">
        <f t="shared" si="71"/>
        <v>5.0968269444390257E-3</v>
      </c>
      <c r="BC265" s="2">
        <f t="shared" si="72"/>
        <v>2.1174891553748521E-2</v>
      </c>
      <c r="BD265" s="2">
        <f t="shared" si="73"/>
        <v>1.5458631175000015E-2</v>
      </c>
      <c r="BE265">
        <v>3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2</v>
      </c>
      <c r="BO265">
        <v>0</v>
      </c>
      <c r="BP265">
        <v>5</v>
      </c>
      <c r="BQ265">
        <v>0</v>
      </c>
      <c r="BR265">
        <v>187</v>
      </c>
      <c r="BS265">
        <v>0</v>
      </c>
      <c r="BT265">
        <v>0</v>
      </c>
      <c r="BU265">
        <v>0</v>
      </c>
      <c r="BV265">
        <v>0</v>
      </c>
      <c r="BW265">
        <v>1</v>
      </c>
      <c r="BX265">
        <v>0</v>
      </c>
      <c r="BY265">
        <v>0</v>
      </c>
      <c r="BZ265">
        <v>0</v>
      </c>
      <c r="CA265">
        <v>1</v>
      </c>
      <c r="CB265">
        <v>0</v>
      </c>
      <c r="CC265">
        <v>0</v>
      </c>
      <c r="CD265">
        <v>0</v>
      </c>
      <c r="CE265">
        <v>4</v>
      </c>
      <c r="CF265">
        <v>1</v>
      </c>
      <c r="CG265">
        <v>0</v>
      </c>
      <c r="CH265">
        <v>0</v>
      </c>
      <c r="CI265">
        <v>1</v>
      </c>
      <c r="CJ265">
        <v>1</v>
      </c>
      <c r="CK265">
        <v>0</v>
      </c>
      <c r="CL265">
        <v>0</v>
      </c>
      <c r="CM265" t="s">
        <v>839</v>
      </c>
      <c r="CN265">
        <v>58.220001220703118</v>
      </c>
      <c r="CO265">
        <v>57.740001678466797</v>
      </c>
      <c r="CP265">
        <v>59.360000610351563</v>
      </c>
      <c r="CQ265">
        <v>57.520000457763672</v>
      </c>
      <c r="CR265">
        <v>59.200000762939453</v>
      </c>
      <c r="CS265" s="2">
        <f t="shared" si="74"/>
        <v>-8.3131196446661892E-3</v>
      </c>
      <c r="CT265" s="2">
        <f t="shared" si="75"/>
        <v>2.729108684682624E-2</v>
      </c>
      <c r="CU265" s="2">
        <f t="shared" si="76"/>
        <v>3.810204612189505E-3</v>
      </c>
      <c r="CV265" s="2">
        <f t="shared" si="77"/>
        <v>2.8378383167648513E-2</v>
      </c>
      <c r="CW265">
        <v>17</v>
      </c>
      <c r="CX265">
        <v>53</v>
      </c>
      <c r="CY265">
        <v>55</v>
      </c>
      <c r="CZ265">
        <v>14</v>
      </c>
      <c r="DA265">
        <v>54</v>
      </c>
      <c r="DB265">
        <v>1</v>
      </c>
      <c r="DC265">
        <v>19</v>
      </c>
      <c r="DD265">
        <v>0</v>
      </c>
      <c r="DE265">
        <v>0</v>
      </c>
      <c r="DF265">
        <v>4</v>
      </c>
      <c r="DG265">
        <v>1</v>
      </c>
      <c r="DH265">
        <v>0</v>
      </c>
      <c r="DI265">
        <v>0</v>
      </c>
      <c r="DJ265">
        <v>0</v>
      </c>
      <c r="DK265">
        <v>2</v>
      </c>
      <c r="DL265">
        <v>5</v>
      </c>
      <c r="DM265">
        <v>1</v>
      </c>
      <c r="DN265">
        <v>5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316</v>
      </c>
      <c r="EF265">
        <v>59.200000762939453</v>
      </c>
      <c r="EG265">
        <v>59.369998931884773</v>
      </c>
      <c r="EH265">
        <v>59.930000305175781</v>
      </c>
      <c r="EI265">
        <v>58.619998931884773</v>
      </c>
      <c r="EJ265">
        <v>59.090000152587891</v>
      </c>
      <c r="EK265" s="2">
        <f t="shared" si="78"/>
        <v>2.8633682331771215E-3</v>
      </c>
      <c r="EL265" s="2">
        <f t="shared" si="79"/>
        <v>9.3442578080988881E-3</v>
      </c>
      <c r="EM265" s="2">
        <f t="shared" si="80"/>
        <v>1.2632642976134756E-2</v>
      </c>
      <c r="EN265" s="2">
        <f t="shared" si="81"/>
        <v>7.953989160423669E-3</v>
      </c>
      <c r="EO265">
        <v>39</v>
      </c>
      <c r="EP265">
        <v>31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8</v>
      </c>
      <c r="EY265">
        <v>11</v>
      </c>
      <c r="EZ265">
        <v>20</v>
      </c>
      <c r="FA265">
        <v>17</v>
      </c>
      <c r="FB265">
        <v>74</v>
      </c>
      <c r="FC265">
        <v>0</v>
      </c>
      <c r="FD265">
        <v>0</v>
      </c>
      <c r="FE265">
        <v>0</v>
      </c>
      <c r="FF265">
        <v>0</v>
      </c>
      <c r="FG265">
        <v>31</v>
      </c>
      <c r="FH265">
        <v>0</v>
      </c>
      <c r="FI265">
        <v>40</v>
      </c>
      <c r="FJ265">
        <v>0</v>
      </c>
      <c r="FK265">
        <v>1</v>
      </c>
      <c r="FL265">
        <v>0</v>
      </c>
      <c r="FM265">
        <v>1</v>
      </c>
      <c r="FN265">
        <v>0</v>
      </c>
      <c r="FO265">
        <v>71</v>
      </c>
      <c r="FP265">
        <v>34</v>
      </c>
      <c r="FQ265">
        <v>5</v>
      </c>
      <c r="FR265">
        <v>5</v>
      </c>
      <c r="FS265">
        <v>2</v>
      </c>
      <c r="FT265">
        <v>1</v>
      </c>
      <c r="FU265">
        <v>1</v>
      </c>
      <c r="FV265">
        <v>1</v>
      </c>
      <c r="FW265" t="s">
        <v>240</v>
      </c>
      <c r="FX265">
        <v>59.090000152587891</v>
      </c>
      <c r="FY265">
        <v>59.090000152587891</v>
      </c>
      <c r="FZ265">
        <v>60.630001068115227</v>
      </c>
      <c r="GA265">
        <v>58.830001831054688</v>
      </c>
      <c r="GB265">
        <v>60.430000305175781</v>
      </c>
      <c r="GC265">
        <v>267</v>
      </c>
      <c r="GD265">
        <v>522</v>
      </c>
      <c r="GE265">
        <v>263</v>
      </c>
      <c r="GF265">
        <v>135</v>
      </c>
      <c r="GG265">
        <v>0</v>
      </c>
      <c r="GH265">
        <v>68</v>
      </c>
      <c r="GI265">
        <v>0</v>
      </c>
      <c r="GJ265">
        <v>68</v>
      </c>
      <c r="GK265">
        <v>5</v>
      </c>
      <c r="GL265">
        <v>453</v>
      </c>
      <c r="GM265">
        <v>5</v>
      </c>
      <c r="GN265">
        <v>74</v>
      </c>
      <c r="GO265">
        <v>1</v>
      </c>
      <c r="GP265">
        <v>1</v>
      </c>
      <c r="GQ265">
        <v>0</v>
      </c>
      <c r="GR265">
        <v>0</v>
      </c>
      <c r="GS265">
        <v>1</v>
      </c>
      <c r="GT265">
        <v>1</v>
      </c>
      <c r="GU265">
        <v>1</v>
      </c>
      <c r="GV265">
        <v>1</v>
      </c>
      <c r="GW265">
        <v>2.4</v>
      </c>
      <c r="GX265" t="s">
        <v>218</v>
      </c>
      <c r="GY265">
        <v>771009</v>
      </c>
      <c r="GZ265">
        <v>1132614</v>
      </c>
      <c r="HA265">
        <v>1.3240000000000001</v>
      </c>
      <c r="HB265">
        <v>2.512</v>
      </c>
      <c r="HC265">
        <v>0.82</v>
      </c>
      <c r="HD265">
        <v>2.72</v>
      </c>
      <c r="HE265">
        <v>5.9299998E-2</v>
      </c>
      <c r="HF265" s="2">
        <f t="shared" si="82"/>
        <v>0</v>
      </c>
      <c r="HG265" s="2">
        <f t="shared" si="83"/>
        <v>2.5399981665796267E-2</v>
      </c>
      <c r="HH265" s="2">
        <f t="shared" si="84"/>
        <v>4.4000392767271634E-3</v>
      </c>
      <c r="HI265" s="2">
        <f t="shared" si="85"/>
        <v>2.6476890055286861E-2</v>
      </c>
      <c r="HJ265" s="3">
        <f t="shared" si="86"/>
        <v>60.590885073095521</v>
      </c>
      <c r="HK265" t="str">
        <f t="shared" si="87"/>
        <v>TXT</v>
      </c>
    </row>
    <row r="266" spans="1:219" x14ac:dyDescent="0.25">
      <c r="A266">
        <v>257</v>
      </c>
      <c r="B266" t="s">
        <v>940</v>
      </c>
      <c r="C266">
        <v>10</v>
      </c>
      <c r="D266">
        <v>0</v>
      </c>
      <c r="E266">
        <v>5</v>
      </c>
      <c r="F266">
        <v>1</v>
      </c>
      <c r="G266" t="s">
        <v>218</v>
      </c>
      <c r="H266" t="s">
        <v>218</v>
      </c>
      <c r="I266">
        <v>5</v>
      </c>
      <c r="J266">
        <v>1</v>
      </c>
      <c r="K266" t="s">
        <v>218</v>
      </c>
      <c r="L266" t="s">
        <v>218</v>
      </c>
      <c r="M266">
        <v>14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6</v>
      </c>
      <c r="W266">
        <v>3</v>
      </c>
      <c r="X266">
        <v>5</v>
      </c>
      <c r="Y266">
        <v>3</v>
      </c>
      <c r="Z266">
        <v>171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15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 t="s">
        <v>941</v>
      </c>
      <c r="AV266">
        <v>28.340000152587891</v>
      </c>
      <c r="AW266">
        <v>28.20999908447266</v>
      </c>
      <c r="AX266">
        <v>28.54999923706055</v>
      </c>
      <c r="AY266">
        <v>28.030000686645511</v>
      </c>
      <c r="AZ266">
        <v>28.25</v>
      </c>
      <c r="BA266" s="2">
        <f t="shared" ref="BA266:BA299" si="88">100%-(AV266/AW266)</f>
        <v>-4.6083329434345455E-3</v>
      </c>
      <c r="BB266" s="2">
        <f t="shared" ref="BB266:BB299" si="89">100%-(AW266/AX266)</f>
        <v>1.1908937361600258E-2</v>
      </c>
      <c r="BC266" s="2">
        <f t="shared" ref="BC266:BC299" si="90">100%-(AY266/AW266)</f>
        <v>6.3806594707130904E-3</v>
      </c>
      <c r="BD266" s="2">
        <f t="shared" ref="BD266:BD299" si="91">100%-(AY266/AZ266)</f>
        <v>7.7875863134332368E-3</v>
      </c>
      <c r="BE266">
        <v>94</v>
      </c>
      <c r="BF266">
        <v>47</v>
      </c>
      <c r="BG266">
        <v>17</v>
      </c>
      <c r="BH266">
        <v>0</v>
      </c>
      <c r="BI266">
        <v>0</v>
      </c>
      <c r="BJ266">
        <v>1</v>
      </c>
      <c r="BK266">
        <v>17</v>
      </c>
      <c r="BL266">
        <v>0</v>
      </c>
      <c r="BM266">
        <v>0</v>
      </c>
      <c r="BN266">
        <v>21</v>
      </c>
      <c r="BO266">
        <v>9</v>
      </c>
      <c r="BP266">
        <v>5</v>
      </c>
      <c r="BQ266">
        <v>5</v>
      </c>
      <c r="BR266">
        <v>11</v>
      </c>
      <c r="BS266">
        <v>1</v>
      </c>
      <c r="BT266">
        <v>8</v>
      </c>
      <c r="BU266">
        <v>0</v>
      </c>
      <c r="BV266">
        <v>0</v>
      </c>
      <c r="BW266">
        <v>74</v>
      </c>
      <c r="BX266">
        <v>20</v>
      </c>
      <c r="BY266">
        <v>0</v>
      </c>
      <c r="BZ266">
        <v>0</v>
      </c>
      <c r="CA266">
        <v>1</v>
      </c>
      <c r="CB266">
        <v>1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296</v>
      </c>
      <c r="CN266">
        <v>28.25</v>
      </c>
      <c r="CO266">
        <v>28.030000686645511</v>
      </c>
      <c r="CP266">
        <v>28.430000305175781</v>
      </c>
      <c r="CQ266">
        <v>27.840000152587891</v>
      </c>
      <c r="CR266">
        <v>28.389999389648441</v>
      </c>
      <c r="CS266" s="2">
        <f t="shared" ref="CS266:CS299" si="92">100%-(CN266/CO266)</f>
        <v>-7.8487088107459524E-3</v>
      </c>
      <c r="CT266" s="2">
        <f t="shared" ref="CT266:CT299" si="93">100%-(CO266/CP266)</f>
        <v>1.4069631172583863E-2</v>
      </c>
      <c r="CU266" s="2">
        <f t="shared" ref="CU266:CU299" si="94">100%-(CQ266/CO266)</f>
        <v>6.7784705459583705E-3</v>
      </c>
      <c r="CV266" s="2">
        <f t="shared" ref="CV266:CV299" si="95">100%-(CQ266/CR266)</f>
        <v>1.9372992211514117E-2</v>
      </c>
      <c r="CW266">
        <v>20</v>
      </c>
      <c r="CX266">
        <v>74</v>
      </c>
      <c r="CY266">
        <v>99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3</v>
      </c>
      <c r="DG266">
        <v>0</v>
      </c>
      <c r="DH266">
        <v>0</v>
      </c>
      <c r="DI266">
        <v>1</v>
      </c>
      <c r="DJ266">
        <v>2</v>
      </c>
      <c r="DK266">
        <v>1</v>
      </c>
      <c r="DL266">
        <v>6</v>
      </c>
      <c r="DM266">
        <v>0</v>
      </c>
      <c r="DN266">
        <v>0</v>
      </c>
      <c r="DO266">
        <v>0</v>
      </c>
      <c r="DP266">
        <v>0</v>
      </c>
      <c r="DQ266">
        <v>2</v>
      </c>
      <c r="DR266">
        <v>2</v>
      </c>
      <c r="DS266">
        <v>0</v>
      </c>
      <c r="DT266">
        <v>0</v>
      </c>
      <c r="DU266">
        <v>1</v>
      </c>
      <c r="DV266">
        <v>1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 t="s">
        <v>713</v>
      </c>
      <c r="EF266">
        <v>28.389999389648441</v>
      </c>
      <c r="EG266">
        <v>28.670000076293949</v>
      </c>
      <c r="EH266">
        <v>28.860000610351559</v>
      </c>
      <c r="EI266">
        <v>28.29999923706055</v>
      </c>
      <c r="EJ266">
        <v>28.319999694824219</v>
      </c>
      <c r="EK266" s="2">
        <f t="shared" ref="EK266:EK299" si="96">100%-(EF266/EG266)</f>
        <v>9.7663301674362213E-3</v>
      </c>
      <c r="EL266" s="2">
        <f t="shared" ref="EL266:EL299" si="97">100%-(EG266/EH266)</f>
        <v>6.5835249493882975E-3</v>
      </c>
      <c r="EM266" s="2">
        <f t="shared" ref="EM266:EM299" si="98">100%-(EI266/EG266)</f>
        <v>1.2905505345266355E-2</v>
      </c>
      <c r="EN266" s="2">
        <f t="shared" ref="EN266:EN299" si="99">100%-(EI266/EJ266)</f>
        <v>7.0623086084720121E-4</v>
      </c>
      <c r="EO266">
        <v>61</v>
      </c>
      <c r="EP266">
        <v>48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10</v>
      </c>
      <c r="EY266">
        <v>1</v>
      </c>
      <c r="EZ266">
        <v>3</v>
      </c>
      <c r="FA266">
        <v>8</v>
      </c>
      <c r="FB266">
        <v>72</v>
      </c>
      <c r="FC266">
        <v>0</v>
      </c>
      <c r="FD266">
        <v>0</v>
      </c>
      <c r="FE266">
        <v>0</v>
      </c>
      <c r="FF266">
        <v>0</v>
      </c>
      <c r="FG266">
        <v>49</v>
      </c>
      <c r="FH266">
        <v>0</v>
      </c>
      <c r="FI266">
        <v>15</v>
      </c>
      <c r="FJ266">
        <v>0</v>
      </c>
      <c r="FK266">
        <v>1</v>
      </c>
      <c r="FL266">
        <v>0</v>
      </c>
      <c r="FM266">
        <v>1</v>
      </c>
      <c r="FN266">
        <v>0</v>
      </c>
      <c r="FO266">
        <v>110</v>
      </c>
      <c r="FP266">
        <v>56</v>
      </c>
      <c r="FQ266">
        <v>5</v>
      </c>
      <c r="FR266">
        <v>5</v>
      </c>
      <c r="FS266">
        <v>2</v>
      </c>
      <c r="FT266">
        <v>1</v>
      </c>
      <c r="FU266">
        <v>1</v>
      </c>
      <c r="FV266">
        <v>1</v>
      </c>
      <c r="FW266" t="s">
        <v>307</v>
      </c>
      <c r="FX266">
        <v>28.319999694824219</v>
      </c>
      <c r="FY266">
        <v>28.229999542236332</v>
      </c>
      <c r="FZ266">
        <v>28.5</v>
      </c>
      <c r="GA266">
        <v>28.170000076293949</v>
      </c>
      <c r="GB266">
        <v>28.29999923706055</v>
      </c>
      <c r="GC266">
        <v>474</v>
      </c>
      <c r="GD266">
        <v>339</v>
      </c>
      <c r="GE266">
        <v>302</v>
      </c>
      <c r="GF266">
        <v>100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256</v>
      </c>
      <c r="GM266">
        <v>0</v>
      </c>
      <c r="GN266">
        <v>74</v>
      </c>
      <c r="GO266">
        <v>2</v>
      </c>
      <c r="GP266">
        <v>2</v>
      </c>
      <c r="GQ266">
        <v>1</v>
      </c>
      <c r="GR266">
        <v>1</v>
      </c>
      <c r="GS266">
        <v>1</v>
      </c>
      <c r="GT266">
        <v>1</v>
      </c>
      <c r="GU266">
        <v>1</v>
      </c>
      <c r="GV266">
        <v>1</v>
      </c>
      <c r="GW266">
        <v>2</v>
      </c>
      <c r="GX266" t="s">
        <v>218</v>
      </c>
      <c r="GY266">
        <v>4960589</v>
      </c>
      <c r="GZ266">
        <v>4762400</v>
      </c>
      <c r="HA266">
        <v>0.53400000000000003</v>
      </c>
      <c r="HB266">
        <v>1.01</v>
      </c>
      <c r="HC266">
        <v>2.06</v>
      </c>
      <c r="HD266">
        <v>1.64</v>
      </c>
      <c r="HE266">
        <v>9.5533000000000001</v>
      </c>
      <c r="HF266" s="2">
        <f t="shared" ref="HF266:HF299" si="100">100%-(FX266/FY266)</f>
        <v>-3.1881032251961372E-3</v>
      </c>
      <c r="HG266" s="2">
        <f t="shared" ref="HG266:HG299" si="101">100%-(FY266/FZ266)</f>
        <v>9.4737002724094577E-3</v>
      </c>
      <c r="HH266" s="2">
        <f t="shared" ref="HH266:HH299" si="102">100%-(GA266/FY266)</f>
        <v>2.1253796285973792E-3</v>
      </c>
      <c r="HI266" s="2">
        <f t="shared" ref="HI266:HI299" si="103">100%-(GA266/GB266)</f>
        <v>4.5936100449204265E-3</v>
      </c>
      <c r="HJ266" s="3">
        <f t="shared" ref="HJ266:HJ299" si="104">(FY266*HG266)+FY266</f>
        <v>28.497442096589737</v>
      </c>
      <c r="HK266" t="str">
        <f t="shared" ref="HK266:HK299" si="105">B266</f>
        <v>AES</v>
      </c>
    </row>
    <row r="267" spans="1:219" x14ac:dyDescent="0.25">
      <c r="A267">
        <v>258</v>
      </c>
      <c r="B267" t="s">
        <v>942</v>
      </c>
      <c r="C267">
        <v>9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110</v>
      </c>
      <c r="N267">
        <v>31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14</v>
      </c>
      <c r="W267">
        <v>2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820</v>
      </c>
      <c r="AV267">
        <v>399.32998657226563</v>
      </c>
      <c r="AW267">
        <v>399.04000854492188</v>
      </c>
      <c r="AX267">
        <v>403.45001220703131</v>
      </c>
      <c r="AY267">
        <v>396.92999267578131</v>
      </c>
      <c r="AZ267">
        <v>400.48001098632813</v>
      </c>
      <c r="BA267" s="2">
        <f t="shared" si="88"/>
        <v>-7.266891066917136E-4</v>
      </c>
      <c r="BB267" s="2">
        <f t="shared" si="89"/>
        <v>1.0930731264537474E-2</v>
      </c>
      <c r="BC267" s="2">
        <f t="shared" si="90"/>
        <v>5.2877301121625475E-3</v>
      </c>
      <c r="BD267" s="2">
        <f t="shared" si="91"/>
        <v>8.8644082430071602E-3</v>
      </c>
      <c r="BE267">
        <v>93</v>
      </c>
      <c r="BF267">
        <v>41</v>
      </c>
      <c r="BG267">
        <v>4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28</v>
      </c>
      <c r="BO267">
        <v>5</v>
      </c>
      <c r="BP267">
        <v>4</v>
      </c>
      <c r="BQ267">
        <v>3</v>
      </c>
      <c r="BR267">
        <v>1</v>
      </c>
      <c r="BS267">
        <v>1</v>
      </c>
      <c r="BT267">
        <v>41</v>
      </c>
      <c r="BU267">
        <v>0</v>
      </c>
      <c r="BV267">
        <v>0</v>
      </c>
      <c r="BW267">
        <v>0</v>
      </c>
      <c r="BX267">
        <v>0</v>
      </c>
      <c r="BY267">
        <v>1</v>
      </c>
      <c r="BZ267">
        <v>1</v>
      </c>
      <c r="CA267">
        <v>0</v>
      </c>
      <c r="CB267">
        <v>0</v>
      </c>
      <c r="CC267">
        <v>1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380</v>
      </c>
      <c r="CN267">
        <v>400.48001098632813</v>
      </c>
      <c r="CO267">
        <v>402.19000244140631</v>
      </c>
      <c r="CP267">
        <v>405.45001220703131</v>
      </c>
      <c r="CQ267">
        <v>399.23001098632813</v>
      </c>
      <c r="CR267">
        <v>404.01998901367188</v>
      </c>
      <c r="CS267" s="2">
        <f t="shared" si="92"/>
        <v>4.2517005512271444E-3</v>
      </c>
      <c r="CT267" s="2">
        <f t="shared" si="93"/>
        <v>8.0404727277708643E-3</v>
      </c>
      <c r="CU267" s="2">
        <f t="shared" si="94"/>
        <v>7.3596843211173324E-3</v>
      </c>
      <c r="CV267" s="2">
        <f t="shared" si="95"/>
        <v>1.1855794657678831E-2</v>
      </c>
      <c r="CW267">
        <v>130</v>
      </c>
      <c r="CX267">
        <v>21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2</v>
      </c>
      <c r="DG267">
        <v>0</v>
      </c>
      <c r="DH267">
        <v>0</v>
      </c>
      <c r="DI267">
        <v>2</v>
      </c>
      <c r="DJ267">
        <v>4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4</v>
      </c>
      <c r="DR267">
        <v>0</v>
      </c>
      <c r="DS267">
        <v>0</v>
      </c>
      <c r="DT267">
        <v>0</v>
      </c>
      <c r="DU267">
        <v>1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 t="s">
        <v>732</v>
      </c>
      <c r="EF267">
        <v>404.01998901367188</v>
      </c>
      <c r="EG267">
        <v>405.58999633789063</v>
      </c>
      <c r="EH267">
        <v>410.760009765625</v>
      </c>
      <c r="EI267">
        <v>403.6199951171875</v>
      </c>
      <c r="EJ267">
        <v>405.27999877929688</v>
      </c>
      <c r="EK267" s="2">
        <f t="shared" si="96"/>
        <v>3.8709222081276806E-3</v>
      </c>
      <c r="EL267" s="2">
        <f t="shared" si="97"/>
        <v>1.2586457553850794E-2</v>
      </c>
      <c r="EM267" s="2">
        <f t="shared" si="98"/>
        <v>4.8571247774611415E-3</v>
      </c>
      <c r="EN267" s="2">
        <f t="shared" si="99"/>
        <v>4.0959427238188573E-3</v>
      </c>
      <c r="EO267">
        <v>83</v>
      </c>
      <c r="EP267">
        <v>48</v>
      </c>
      <c r="EQ267">
        <v>15</v>
      </c>
      <c r="ER267">
        <v>0</v>
      </c>
      <c r="ES267">
        <v>0</v>
      </c>
      <c r="ET267">
        <v>1</v>
      </c>
      <c r="EU267">
        <v>15</v>
      </c>
      <c r="EV267">
        <v>0</v>
      </c>
      <c r="EW267">
        <v>0</v>
      </c>
      <c r="EX267">
        <v>16</v>
      </c>
      <c r="EY267">
        <v>3</v>
      </c>
      <c r="EZ267">
        <v>5</v>
      </c>
      <c r="FA267">
        <v>3</v>
      </c>
      <c r="FB267">
        <v>0</v>
      </c>
      <c r="FC267">
        <v>1</v>
      </c>
      <c r="FD267">
        <v>5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472</v>
      </c>
      <c r="FX267">
        <v>405.27999877929688</v>
      </c>
      <c r="FY267">
        <v>407.69000244140619</v>
      </c>
      <c r="FZ267">
        <v>414.3699951171875</v>
      </c>
      <c r="GA267">
        <v>406.10000610351563</v>
      </c>
      <c r="GB267">
        <v>411.30999755859381</v>
      </c>
      <c r="GC267">
        <v>576</v>
      </c>
      <c r="GD267">
        <v>93</v>
      </c>
      <c r="GE267">
        <v>297</v>
      </c>
      <c r="GF267">
        <v>35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5</v>
      </c>
      <c r="GM267">
        <v>0</v>
      </c>
      <c r="GN267">
        <v>4</v>
      </c>
      <c r="GO267">
        <v>2</v>
      </c>
      <c r="GP267">
        <v>1</v>
      </c>
      <c r="GQ267">
        <v>1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2.2000000000000002</v>
      </c>
      <c r="GX267" t="s">
        <v>218</v>
      </c>
      <c r="GY267">
        <v>317626</v>
      </c>
      <c r="GZ267">
        <v>279600</v>
      </c>
      <c r="HA267">
        <v>0.60399999999999998</v>
      </c>
      <c r="HB267">
        <v>1.35</v>
      </c>
      <c r="HC267">
        <v>3.06</v>
      </c>
      <c r="HD267">
        <v>3.94</v>
      </c>
      <c r="HE267">
        <v>1.2999999999999999E-3</v>
      </c>
      <c r="HF267" s="2">
        <f t="shared" si="100"/>
        <v>5.9113631623961549E-3</v>
      </c>
      <c r="HG267" s="2">
        <f t="shared" si="101"/>
        <v>1.6120840684645033E-2</v>
      </c>
      <c r="HH267" s="2">
        <f t="shared" si="102"/>
        <v>3.9000130696584812E-3</v>
      </c>
      <c r="HI267" s="2">
        <f t="shared" si="103"/>
        <v>1.2666824259082055E-2</v>
      </c>
      <c r="HJ267" s="3">
        <f t="shared" si="104"/>
        <v>414.26230801948662</v>
      </c>
      <c r="HK267" t="str">
        <f t="shared" si="105"/>
        <v>COO</v>
      </c>
    </row>
    <row r="268" spans="1:219" x14ac:dyDescent="0.25">
      <c r="A268">
        <v>259</v>
      </c>
      <c r="B268" t="s">
        <v>943</v>
      </c>
      <c r="C268">
        <v>9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2</v>
      </c>
      <c r="X268">
        <v>10</v>
      </c>
      <c r="Y268">
        <v>32</v>
      </c>
      <c r="Z268">
        <v>146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 t="s">
        <v>578</v>
      </c>
      <c r="AV268">
        <v>309.17999267578119</v>
      </c>
      <c r="AW268">
        <v>308.1199951171875</v>
      </c>
      <c r="AX268">
        <v>309.44000244140619</v>
      </c>
      <c r="AY268">
        <v>305.54998779296881</v>
      </c>
      <c r="AZ268">
        <v>309.42999267578119</v>
      </c>
      <c r="BA268" s="2">
        <f t="shared" si="88"/>
        <v>-3.4402102278059399E-3</v>
      </c>
      <c r="BB268" s="2">
        <f t="shared" si="89"/>
        <v>4.2657940596049215E-3</v>
      </c>
      <c r="BC268" s="2">
        <f t="shared" si="90"/>
        <v>8.3409300433139322E-3</v>
      </c>
      <c r="BD268" s="2">
        <f t="shared" si="91"/>
        <v>1.2539201029803992E-2</v>
      </c>
      <c r="BE268">
        <v>53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74</v>
      </c>
      <c r="BO268">
        <v>15</v>
      </c>
      <c r="BP268">
        <v>15</v>
      </c>
      <c r="BQ268">
        <v>13</v>
      </c>
      <c r="BR268">
        <v>45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 t="s">
        <v>438</v>
      </c>
      <c r="CN268">
        <v>309.42999267578119</v>
      </c>
      <c r="CO268">
        <v>310</v>
      </c>
      <c r="CP268">
        <v>311.41000366210938</v>
      </c>
      <c r="CQ268">
        <v>308.1199951171875</v>
      </c>
      <c r="CR268">
        <v>309.8699951171875</v>
      </c>
      <c r="CS268" s="2">
        <f t="shared" si="92"/>
        <v>1.8387333039315834E-3</v>
      </c>
      <c r="CT268" s="2">
        <f t="shared" si="93"/>
        <v>4.5278046483030465E-3</v>
      </c>
      <c r="CU268" s="2">
        <f t="shared" si="94"/>
        <v>6.0645318800403025E-3</v>
      </c>
      <c r="CV268" s="2">
        <f t="shared" si="95"/>
        <v>5.6475296981826073E-3</v>
      </c>
      <c r="CW268">
        <v>156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73</v>
      </c>
      <c r="DG268">
        <v>3</v>
      </c>
      <c r="DH268">
        <v>0</v>
      </c>
      <c r="DI268">
        <v>2</v>
      </c>
      <c r="DJ268">
        <v>2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 t="s">
        <v>224</v>
      </c>
      <c r="EF268">
        <v>309.8699951171875</v>
      </c>
      <c r="EG268">
        <v>311.3599853515625</v>
      </c>
      <c r="EH268">
        <v>314.8699951171875</v>
      </c>
      <c r="EI268">
        <v>310.3699951171875</v>
      </c>
      <c r="EJ268">
        <v>312.08999633789063</v>
      </c>
      <c r="EK268" s="2">
        <f t="shared" si="96"/>
        <v>4.7854262091276967E-3</v>
      </c>
      <c r="EL268" s="2">
        <f t="shared" si="97"/>
        <v>1.1147488868600064E-2</v>
      </c>
      <c r="EM268" s="2">
        <f t="shared" si="98"/>
        <v>3.1795679629711415E-3</v>
      </c>
      <c r="EN268" s="2">
        <f t="shared" si="99"/>
        <v>5.5112347107753035E-3</v>
      </c>
      <c r="EO268">
        <v>78</v>
      </c>
      <c r="EP268">
        <v>102</v>
      </c>
      <c r="EQ268">
        <v>3</v>
      </c>
      <c r="ER268">
        <v>0</v>
      </c>
      <c r="ES268">
        <v>0</v>
      </c>
      <c r="ET268">
        <v>1</v>
      </c>
      <c r="EU268">
        <v>3</v>
      </c>
      <c r="EV268">
        <v>0</v>
      </c>
      <c r="EW268">
        <v>0</v>
      </c>
      <c r="EX268">
        <v>15</v>
      </c>
      <c r="EY268">
        <v>2</v>
      </c>
      <c r="EZ268">
        <v>1</v>
      </c>
      <c r="FA268">
        <v>0</v>
      </c>
      <c r="FB268">
        <v>0</v>
      </c>
      <c r="FC268">
        <v>1</v>
      </c>
      <c r="FD268">
        <v>3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239</v>
      </c>
      <c r="FX268">
        <v>312.08999633789063</v>
      </c>
      <c r="FY268">
        <v>312.42999267578119</v>
      </c>
      <c r="FZ268">
        <v>316.29000854492188</v>
      </c>
      <c r="GA268">
        <v>312.1400146484375</v>
      </c>
      <c r="GB268">
        <v>313.79000854492188</v>
      </c>
      <c r="GC268">
        <v>397</v>
      </c>
      <c r="GD268">
        <v>451</v>
      </c>
      <c r="GE268">
        <v>339</v>
      </c>
      <c r="GF268">
        <v>98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193</v>
      </c>
      <c r="GM268">
        <v>0</v>
      </c>
      <c r="GN268">
        <v>2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2</v>
      </c>
      <c r="GX268" t="s">
        <v>218</v>
      </c>
      <c r="GY268">
        <v>778508</v>
      </c>
      <c r="GZ268">
        <v>1008200</v>
      </c>
      <c r="HA268">
        <v>1.389</v>
      </c>
      <c r="HB268">
        <v>1.899</v>
      </c>
      <c r="HC268">
        <v>2.4700000000000002</v>
      </c>
      <c r="HD268">
        <v>1.3</v>
      </c>
      <c r="HE268">
        <v>0.59130000000000005</v>
      </c>
      <c r="HF268" s="2">
        <f t="shared" si="100"/>
        <v>1.088232070739048E-3</v>
      </c>
      <c r="HG268" s="2">
        <f t="shared" si="101"/>
        <v>1.2204039852218296E-2</v>
      </c>
      <c r="HH268" s="2">
        <f t="shared" si="102"/>
        <v>9.2813761207810597E-4</v>
      </c>
      <c r="HI268" s="2">
        <f t="shared" si="103"/>
        <v>5.2582741691986623E-3</v>
      </c>
      <c r="HJ268" s="3">
        <f t="shared" si="104"/>
        <v>316.24290075742471</v>
      </c>
      <c r="HK268" t="str">
        <f t="shared" si="105"/>
        <v>EL</v>
      </c>
    </row>
    <row r="269" spans="1:219" x14ac:dyDescent="0.25">
      <c r="A269">
        <v>260</v>
      </c>
      <c r="B269" t="s">
        <v>944</v>
      </c>
      <c r="C269">
        <v>9</v>
      </c>
      <c r="D269">
        <v>1</v>
      </c>
      <c r="E269">
        <v>5</v>
      </c>
      <c r="F269">
        <v>1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30</v>
      </c>
      <c r="N269">
        <v>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22</v>
      </c>
      <c r="W269">
        <v>5</v>
      </c>
      <c r="X269">
        <v>19</v>
      </c>
      <c r="Y269">
        <v>43</v>
      </c>
      <c r="Z269">
        <v>84</v>
      </c>
      <c r="AA269">
        <v>0</v>
      </c>
      <c r="AB269">
        <v>0</v>
      </c>
      <c r="AC269">
        <v>0</v>
      </c>
      <c r="AD269">
        <v>0</v>
      </c>
      <c r="AE269">
        <v>9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945</v>
      </c>
      <c r="AV269">
        <v>487.6400146484375</v>
      </c>
      <c r="AW269">
        <v>487.70001220703131</v>
      </c>
      <c r="AX269">
        <v>490</v>
      </c>
      <c r="AY269">
        <v>481.8699951171875</v>
      </c>
      <c r="AZ269">
        <v>482.3599853515625</v>
      </c>
      <c r="BA269" s="2">
        <f t="shared" si="88"/>
        <v>1.2302144164877404E-4</v>
      </c>
      <c r="BB269" s="2">
        <f t="shared" si="89"/>
        <v>4.693852638711582E-3</v>
      </c>
      <c r="BC269" s="2">
        <f t="shared" si="90"/>
        <v>1.1954104867581861E-2</v>
      </c>
      <c r="BD269" s="2">
        <f t="shared" si="91"/>
        <v>1.0158185779400863E-3</v>
      </c>
      <c r="BE269">
        <v>34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35</v>
      </c>
      <c r="BO269">
        <v>14</v>
      </c>
      <c r="BP269">
        <v>14</v>
      </c>
      <c r="BQ269">
        <v>24</v>
      </c>
      <c r="BR269">
        <v>94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38</v>
      </c>
      <c r="CF269">
        <v>0</v>
      </c>
      <c r="CG269">
        <v>0</v>
      </c>
      <c r="CH269">
        <v>0</v>
      </c>
      <c r="CI269">
        <v>1</v>
      </c>
      <c r="CJ269">
        <v>0</v>
      </c>
      <c r="CK269">
        <v>0</v>
      </c>
      <c r="CL269">
        <v>0</v>
      </c>
      <c r="CM269" t="s">
        <v>592</v>
      </c>
      <c r="CN269">
        <v>482.3599853515625</v>
      </c>
      <c r="CO269">
        <v>484.25</v>
      </c>
      <c r="CP269">
        <v>485.91000366210938</v>
      </c>
      <c r="CQ269">
        <v>476.48001098632813</v>
      </c>
      <c r="CR269">
        <v>480.41000366210938</v>
      </c>
      <c r="CS269" s="2">
        <f t="shared" si="92"/>
        <v>3.9029729446308226E-3</v>
      </c>
      <c r="CT269" s="2">
        <f t="shared" si="93"/>
        <v>3.416278013620988E-3</v>
      </c>
      <c r="CU269" s="2">
        <f t="shared" si="94"/>
        <v>1.604540839168167E-2</v>
      </c>
      <c r="CV269" s="2">
        <f t="shared" si="95"/>
        <v>8.1804971707986063E-3</v>
      </c>
      <c r="CW269">
        <v>2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</v>
      </c>
      <c r="DG269">
        <v>1</v>
      </c>
      <c r="DH269">
        <v>1</v>
      </c>
      <c r="DI269">
        <v>1</v>
      </c>
      <c r="DJ269">
        <v>190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2</v>
      </c>
      <c r="DX269">
        <v>0</v>
      </c>
      <c r="DY269">
        <v>0</v>
      </c>
      <c r="DZ269">
        <v>0</v>
      </c>
      <c r="EA269">
        <v>1</v>
      </c>
      <c r="EB269">
        <v>0</v>
      </c>
      <c r="EC269">
        <v>0</v>
      </c>
      <c r="ED269">
        <v>0</v>
      </c>
      <c r="EE269" t="s">
        <v>287</v>
      </c>
      <c r="EF269">
        <v>480.41000366210938</v>
      </c>
      <c r="EG269">
        <v>479.51998901367188</v>
      </c>
      <c r="EH269">
        <v>488.82998657226563</v>
      </c>
      <c r="EI269">
        <v>478.8900146484375</v>
      </c>
      <c r="EJ269">
        <v>484.20999145507813</v>
      </c>
      <c r="EK269" s="2">
        <f t="shared" si="96"/>
        <v>-1.8560532800064866E-3</v>
      </c>
      <c r="EL269" s="2">
        <f t="shared" si="97"/>
        <v>1.904547146110358E-2</v>
      </c>
      <c r="EM269" s="2">
        <f t="shared" si="98"/>
        <v>1.3137603846925527E-3</v>
      </c>
      <c r="EN269" s="2">
        <f t="shared" si="99"/>
        <v>1.0986920758602636E-2</v>
      </c>
      <c r="EO269">
        <v>7</v>
      </c>
      <c r="EP269">
        <v>80</v>
      </c>
      <c r="EQ269">
        <v>84</v>
      </c>
      <c r="ER269">
        <v>24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0</v>
      </c>
      <c r="EZ269">
        <v>0</v>
      </c>
      <c r="FA269">
        <v>0</v>
      </c>
      <c r="FB269">
        <v>0</v>
      </c>
      <c r="FC269">
        <v>1</v>
      </c>
      <c r="FD269">
        <v>1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338</v>
      </c>
      <c r="FX269">
        <v>484.20999145507813</v>
      </c>
      <c r="FY269">
        <v>485.41000366210938</v>
      </c>
      <c r="FZ269">
        <v>490.3699951171875</v>
      </c>
      <c r="GA269">
        <v>484.17001342773438</v>
      </c>
      <c r="GB269">
        <v>488.08999633789063</v>
      </c>
      <c r="GC269">
        <v>270</v>
      </c>
      <c r="GD269">
        <v>549</v>
      </c>
      <c r="GE269">
        <v>197</v>
      </c>
      <c r="GF269">
        <v>195</v>
      </c>
      <c r="GG269">
        <v>0</v>
      </c>
      <c r="GH269">
        <v>24</v>
      </c>
      <c r="GI269">
        <v>0</v>
      </c>
      <c r="GJ269">
        <v>24</v>
      </c>
      <c r="GK269">
        <v>0</v>
      </c>
      <c r="GL269">
        <v>368</v>
      </c>
      <c r="GM269">
        <v>0</v>
      </c>
      <c r="GN269">
        <v>190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1.7</v>
      </c>
      <c r="GX269" t="s">
        <v>218</v>
      </c>
      <c r="GY269">
        <v>1054359</v>
      </c>
      <c r="GZ269">
        <v>1857971</v>
      </c>
      <c r="HA269">
        <v>1.63</v>
      </c>
      <c r="HB269">
        <v>2.1309999999999998</v>
      </c>
      <c r="HC269">
        <v>5.48</v>
      </c>
      <c r="HD269">
        <v>1.39</v>
      </c>
      <c r="HE269">
        <v>5.5100000000000003E-2</v>
      </c>
      <c r="HF269" s="2">
        <f t="shared" si="100"/>
        <v>2.4721620856140714E-3</v>
      </c>
      <c r="HG269" s="2">
        <f t="shared" si="101"/>
        <v>1.0114793940222189E-2</v>
      </c>
      <c r="HH269" s="2">
        <f t="shared" si="102"/>
        <v>2.5545213840260095E-3</v>
      </c>
      <c r="HI269" s="2">
        <f t="shared" si="103"/>
        <v>8.0312707483612966E-3</v>
      </c>
      <c r="HJ269" s="3">
        <f t="shared" si="104"/>
        <v>490.31982582567412</v>
      </c>
      <c r="HK269" t="str">
        <f t="shared" si="105"/>
        <v>TMO</v>
      </c>
    </row>
    <row r="270" spans="1:219" x14ac:dyDescent="0.25">
      <c r="A270">
        <v>261</v>
      </c>
      <c r="B270" t="s">
        <v>946</v>
      </c>
      <c r="C270">
        <v>10</v>
      </c>
      <c r="D270">
        <v>0</v>
      </c>
      <c r="E270">
        <v>5</v>
      </c>
      <c r="F270">
        <v>1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68</v>
      </c>
      <c r="N270">
        <v>96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13</v>
      </c>
      <c r="W270">
        <v>4</v>
      </c>
      <c r="X270">
        <v>6</v>
      </c>
      <c r="Y270">
        <v>2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t="s">
        <v>261</v>
      </c>
      <c r="AV270">
        <v>83.419998168945313</v>
      </c>
      <c r="AW270">
        <v>83.419998168945313</v>
      </c>
      <c r="AX270">
        <v>83.620002746582031</v>
      </c>
      <c r="AY270">
        <v>81.319999694824219</v>
      </c>
      <c r="AZ270">
        <v>82.25</v>
      </c>
      <c r="BA270" s="2">
        <f t="shared" si="88"/>
        <v>0</v>
      </c>
      <c r="BB270" s="2">
        <f t="shared" si="89"/>
        <v>2.391826968038413E-3</v>
      </c>
      <c r="BC270" s="2">
        <f t="shared" si="90"/>
        <v>2.5173801489039804E-2</v>
      </c>
      <c r="BD270" s="2">
        <f t="shared" si="91"/>
        <v>1.1306994591802844E-2</v>
      </c>
      <c r="BE270">
        <v>4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4</v>
      </c>
      <c r="BO270">
        <v>0</v>
      </c>
      <c r="BP270">
        <v>2</v>
      </c>
      <c r="BQ270">
        <v>4</v>
      </c>
      <c r="BR270">
        <v>175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6</v>
      </c>
      <c r="CF270">
        <v>0</v>
      </c>
      <c r="CG270">
        <v>0</v>
      </c>
      <c r="CH270">
        <v>0</v>
      </c>
      <c r="CI270">
        <v>1</v>
      </c>
      <c r="CJ270">
        <v>0</v>
      </c>
      <c r="CK270">
        <v>0</v>
      </c>
      <c r="CL270">
        <v>0</v>
      </c>
      <c r="CM270" t="s">
        <v>572</v>
      </c>
      <c r="CN270">
        <v>82.25</v>
      </c>
      <c r="CO270">
        <v>82.199996948242188</v>
      </c>
      <c r="CP270">
        <v>85.180000305175781</v>
      </c>
      <c r="CQ270">
        <v>81.819999694824219</v>
      </c>
      <c r="CR270">
        <v>84.620002746582031</v>
      </c>
      <c r="CS270" s="2">
        <f t="shared" si="92"/>
        <v>-6.0830965467428832E-4</v>
      </c>
      <c r="CT270" s="2">
        <f t="shared" si="93"/>
        <v>3.4984777485995378E-2</v>
      </c>
      <c r="CU270" s="2">
        <f t="shared" si="94"/>
        <v>4.6228378044494978E-3</v>
      </c>
      <c r="CV270" s="2">
        <f t="shared" si="95"/>
        <v>3.3089139220938035E-2</v>
      </c>
      <c r="CW270">
        <v>4</v>
      </c>
      <c r="CX270">
        <v>0</v>
      </c>
      <c r="CY270">
        <v>6</v>
      </c>
      <c r="CZ270">
        <v>14</v>
      </c>
      <c r="DA270">
        <v>153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0</v>
      </c>
      <c r="DK270">
        <v>1</v>
      </c>
      <c r="DL270">
        <v>1</v>
      </c>
      <c r="DM270">
        <v>1</v>
      </c>
      <c r="DN270">
        <v>1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947</v>
      </c>
      <c r="EF270">
        <v>84.620002746582031</v>
      </c>
      <c r="EG270">
        <v>84.620002746582031</v>
      </c>
      <c r="EH270">
        <v>85.290000915527344</v>
      </c>
      <c r="EI270">
        <v>83.099998474121094</v>
      </c>
      <c r="EJ270">
        <v>83.139999389648438</v>
      </c>
      <c r="EK270" s="2">
        <f t="shared" si="96"/>
        <v>0</v>
      </c>
      <c r="EL270" s="2">
        <f t="shared" si="97"/>
        <v>7.855530094423302E-3</v>
      </c>
      <c r="EM270" s="2">
        <f t="shared" si="98"/>
        <v>1.796270648930387E-2</v>
      </c>
      <c r="EN270" s="2">
        <f t="shared" si="99"/>
        <v>4.8112720496751304E-4</v>
      </c>
      <c r="EO270">
        <v>2</v>
      </c>
      <c r="EP270">
        <v>1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5</v>
      </c>
      <c r="EY270">
        <v>3</v>
      </c>
      <c r="EZ270">
        <v>2</v>
      </c>
      <c r="FA270">
        <v>6</v>
      </c>
      <c r="FB270">
        <v>176</v>
      </c>
      <c r="FC270">
        <v>0</v>
      </c>
      <c r="FD270">
        <v>0</v>
      </c>
      <c r="FE270">
        <v>0</v>
      </c>
      <c r="FF270">
        <v>0</v>
      </c>
      <c r="FG270">
        <v>1</v>
      </c>
      <c r="FH270">
        <v>0</v>
      </c>
      <c r="FI270">
        <v>0</v>
      </c>
      <c r="FJ270">
        <v>0</v>
      </c>
      <c r="FK270">
        <v>1</v>
      </c>
      <c r="FL270">
        <v>0</v>
      </c>
      <c r="FM270">
        <v>0</v>
      </c>
      <c r="FN270">
        <v>0</v>
      </c>
      <c r="FO270">
        <v>4</v>
      </c>
      <c r="FP270">
        <v>1</v>
      </c>
      <c r="FQ270">
        <v>0</v>
      </c>
      <c r="FR270">
        <v>0</v>
      </c>
      <c r="FS270">
        <v>2</v>
      </c>
      <c r="FT270">
        <v>1</v>
      </c>
      <c r="FU270">
        <v>1</v>
      </c>
      <c r="FV270">
        <v>0</v>
      </c>
      <c r="FW270" t="s">
        <v>541</v>
      </c>
      <c r="FX270">
        <v>83.139999389648438</v>
      </c>
      <c r="FY270">
        <v>83.919998168945313</v>
      </c>
      <c r="FZ270">
        <v>84.779998779296875</v>
      </c>
      <c r="GA270">
        <v>83.389999389648438</v>
      </c>
      <c r="GB270">
        <v>83.730003356933594</v>
      </c>
      <c r="GC270">
        <v>348</v>
      </c>
      <c r="GD270">
        <v>403</v>
      </c>
      <c r="GE270">
        <v>180</v>
      </c>
      <c r="GF270">
        <v>193</v>
      </c>
      <c r="GG270">
        <v>0</v>
      </c>
      <c r="GH270">
        <v>167</v>
      </c>
      <c r="GI270">
        <v>0</v>
      </c>
      <c r="GJ270">
        <v>167</v>
      </c>
      <c r="GK270">
        <v>1</v>
      </c>
      <c r="GL270">
        <v>351</v>
      </c>
      <c r="GM270">
        <v>1</v>
      </c>
      <c r="GN270">
        <v>176</v>
      </c>
      <c r="GO270">
        <v>0</v>
      </c>
      <c r="GP270">
        <v>0</v>
      </c>
      <c r="GQ270">
        <v>0</v>
      </c>
      <c r="GR270">
        <v>0</v>
      </c>
      <c r="GS270">
        <v>1</v>
      </c>
      <c r="GT270">
        <v>1</v>
      </c>
      <c r="GU270">
        <v>0</v>
      </c>
      <c r="GV270">
        <v>0</v>
      </c>
      <c r="GW270">
        <v>1.9</v>
      </c>
      <c r="GX270" t="s">
        <v>218</v>
      </c>
      <c r="GY270">
        <v>640249</v>
      </c>
      <c r="GZ270">
        <v>461071</v>
      </c>
      <c r="HA270">
        <v>1.238</v>
      </c>
      <c r="HB270">
        <v>2.359</v>
      </c>
      <c r="HC270">
        <v>1.4</v>
      </c>
      <c r="HD270">
        <v>1.9</v>
      </c>
      <c r="HE270">
        <v>0.30380000000000001</v>
      </c>
      <c r="HF270" s="2">
        <f t="shared" si="100"/>
        <v>9.2945519103396768E-3</v>
      </c>
      <c r="HG270" s="2">
        <f t="shared" si="101"/>
        <v>1.0143909208943924E-2</v>
      </c>
      <c r="HH270" s="2">
        <f t="shared" si="102"/>
        <v>6.315524199963618E-3</v>
      </c>
      <c r="HI270" s="2">
        <f t="shared" si="103"/>
        <v>4.0607184241442384E-3</v>
      </c>
      <c r="HJ270" s="3">
        <f t="shared" si="104"/>
        <v>84.771275011185836</v>
      </c>
      <c r="HK270" t="str">
        <f t="shared" si="105"/>
        <v>TKR</v>
      </c>
    </row>
    <row r="271" spans="1:219" x14ac:dyDescent="0.25">
      <c r="A271">
        <v>262</v>
      </c>
      <c r="B271" t="s">
        <v>948</v>
      </c>
      <c r="C271">
        <v>9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2</v>
      </c>
      <c r="W271">
        <v>10</v>
      </c>
      <c r="X271">
        <v>14</v>
      </c>
      <c r="Y271">
        <v>13</v>
      </c>
      <c r="Z271">
        <v>156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0</v>
      </c>
      <c r="AU271" t="s">
        <v>728</v>
      </c>
      <c r="AV271">
        <v>69</v>
      </c>
      <c r="AW271">
        <v>68.519996643066406</v>
      </c>
      <c r="AX271">
        <v>68.699996948242188</v>
      </c>
      <c r="AY271">
        <v>67.040000915527344</v>
      </c>
      <c r="AZ271">
        <v>67.75</v>
      </c>
      <c r="BA271" s="2">
        <f t="shared" si="88"/>
        <v>-7.0053032756849376E-3</v>
      </c>
      <c r="BB271" s="2">
        <f t="shared" si="89"/>
        <v>2.6200918947840712E-3</v>
      </c>
      <c r="BC271" s="2">
        <f t="shared" si="90"/>
        <v>2.1599471687785421E-2</v>
      </c>
      <c r="BD271" s="2">
        <f t="shared" si="91"/>
        <v>1.0479691283729275E-2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2</v>
      </c>
      <c r="BO271">
        <v>3</v>
      </c>
      <c r="BP271">
        <v>4</v>
      </c>
      <c r="BQ271">
        <v>2</v>
      </c>
      <c r="BR271">
        <v>184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1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v>0</v>
      </c>
      <c r="CL271">
        <v>0</v>
      </c>
      <c r="CM271" t="s">
        <v>246</v>
      </c>
      <c r="CN271">
        <v>67.75</v>
      </c>
      <c r="CO271">
        <v>67.830001831054688</v>
      </c>
      <c r="CP271">
        <v>68.910003662109375</v>
      </c>
      <c r="CQ271">
        <v>67.55999755859375</v>
      </c>
      <c r="CR271">
        <v>68.480003356933594</v>
      </c>
      <c r="CS271" s="2">
        <f t="shared" si="92"/>
        <v>1.179446098998338E-3</v>
      </c>
      <c r="CT271" s="2">
        <f t="shared" si="93"/>
        <v>1.5672642195033504E-2</v>
      </c>
      <c r="CU271" s="2">
        <f t="shared" si="94"/>
        <v>3.9806024645766547E-3</v>
      </c>
      <c r="CV271" s="2">
        <f t="shared" si="95"/>
        <v>1.3434663452695284E-2</v>
      </c>
      <c r="CW271">
        <v>6</v>
      </c>
      <c r="CX271">
        <v>26</v>
      </c>
      <c r="CY271">
        <v>151</v>
      </c>
      <c r="CZ271">
        <v>11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1</v>
      </c>
      <c r="DH271">
        <v>2</v>
      </c>
      <c r="DI271">
        <v>0</v>
      </c>
      <c r="DJ271">
        <v>0</v>
      </c>
      <c r="DK271">
        <v>1</v>
      </c>
      <c r="DL271">
        <v>3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324</v>
      </c>
      <c r="EF271">
        <v>68.480003356933594</v>
      </c>
      <c r="EG271">
        <v>68.739997863769531</v>
      </c>
      <c r="EH271">
        <v>69.819999694824219</v>
      </c>
      <c r="EI271">
        <v>68.430000305175781</v>
      </c>
      <c r="EJ271">
        <v>69.169998168945313</v>
      </c>
      <c r="EK271" s="2">
        <f t="shared" si="96"/>
        <v>3.7822885498367542E-3</v>
      </c>
      <c r="EL271" s="2">
        <f t="shared" si="97"/>
        <v>1.5468373471430263E-2</v>
      </c>
      <c r="EM271" s="2">
        <f t="shared" si="98"/>
        <v>4.5097114958907447E-3</v>
      </c>
      <c r="EN271" s="2">
        <f t="shared" si="99"/>
        <v>1.0698249000413607E-2</v>
      </c>
      <c r="EO271">
        <v>18</v>
      </c>
      <c r="EP271">
        <v>99</v>
      </c>
      <c r="EQ271">
        <v>71</v>
      </c>
      <c r="ER271">
        <v>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2</v>
      </c>
      <c r="EY271">
        <v>0</v>
      </c>
      <c r="EZ271">
        <v>0</v>
      </c>
      <c r="FA271">
        <v>1</v>
      </c>
      <c r="FB271">
        <v>0</v>
      </c>
      <c r="FC271">
        <v>1</v>
      </c>
      <c r="FD271">
        <v>3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331</v>
      </c>
      <c r="FX271">
        <v>69.169998168945313</v>
      </c>
      <c r="FY271">
        <v>69.30999755859375</v>
      </c>
      <c r="FZ271">
        <v>70.69000244140625</v>
      </c>
      <c r="GA271">
        <v>68.930000305175781</v>
      </c>
      <c r="GB271">
        <v>70.389999389648438</v>
      </c>
      <c r="GC271">
        <v>389</v>
      </c>
      <c r="GD271">
        <v>396</v>
      </c>
      <c r="GE271">
        <v>388</v>
      </c>
      <c r="GF271">
        <v>6</v>
      </c>
      <c r="GG271">
        <v>0</v>
      </c>
      <c r="GH271">
        <v>17</v>
      </c>
      <c r="GI271">
        <v>0</v>
      </c>
      <c r="GJ271">
        <v>17</v>
      </c>
      <c r="GK271">
        <v>0</v>
      </c>
      <c r="GL271">
        <v>340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1.8</v>
      </c>
      <c r="GX271" t="s">
        <v>218</v>
      </c>
      <c r="GY271">
        <v>4207867</v>
      </c>
      <c r="GZ271">
        <v>4354357</v>
      </c>
      <c r="HA271">
        <v>1.0149999999999999</v>
      </c>
      <c r="HB271">
        <v>1.4570000000000001</v>
      </c>
      <c r="HC271">
        <v>0.48</v>
      </c>
      <c r="HD271">
        <v>1.51</v>
      </c>
      <c r="HE271">
        <v>3.2856999999999998</v>
      </c>
      <c r="HF271" s="2">
        <f t="shared" si="100"/>
        <v>2.0199018118574052E-3</v>
      </c>
      <c r="HG271" s="2">
        <f t="shared" si="101"/>
        <v>1.9521924390317635E-2</v>
      </c>
      <c r="HH271" s="2">
        <f t="shared" si="102"/>
        <v>5.482574906985449E-3</v>
      </c>
      <c r="HI271" s="2">
        <f t="shared" si="103"/>
        <v>2.0741569784519243E-2</v>
      </c>
      <c r="HJ271" s="3">
        <f t="shared" si="104"/>
        <v>70.663062090425711</v>
      </c>
      <c r="HK271" t="str">
        <f t="shared" si="105"/>
        <v>TJX</v>
      </c>
    </row>
    <row r="272" spans="1:219" x14ac:dyDescent="0.25">
      <c r="A272">
        <v>263</v>
      </c>
      <c r="B272" t="s">
        <v>949</v>
      </c>
      <c r="C272">
        <v>9</v>
      </c>
      <c r="D272">
        <v>0</v>
      </c>
      <c r="E272">
        <v>5</v>
      </c>
      <c r="F272">
        <v>1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</v>
      </c>
      <c r="W272">
        <v>4</v>
      </c>
      <c r="X272">
        <v>12</v>
      </c>
      <c r="Y272">
        <v>8</v>
      </c>
      <c r="Z272">
        <v>169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2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 t="s">
        <v>250</v>
      </c>
      <c r="AV272">
        <v>131.99000549316409</v>
      </c>
      <c r="AW272">
        <v>131.69999694824219</v>
      </c>
      <c r="AX272">
        <v>131.69999694824219</v>
      </c>
      <c r="AY272">
        <v>128.47999572753909</v>
      </c>
      <c r="AZ272">
        <v>130.55000305175781</v>
      </c>
      <c r="BA272" s="2">
        <f t="shared" si="88"/>
        <v>-2.2020391164920827E-3</v>
      </c>
      <c r="BB272" s="2">
        <f t="shared" si="89"/>
        <v>0</v>
      </c>
      <c r="BC272" s="2">
        <f t="shared" si="90"/>
        <v>2.4449516289423712E-2</v>
      </c>
      <c r="BD272" s="2">
        <f t="shared" si="91"/>
        <v>1.5856049604212163E-2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5</v>
      </c>
      <c r="BR272">
        <v>190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1</v>
      </c>
      <c r="CF272">
        <v>0</v>
      </c>
      <c r="CG272">
        <v>0</v>
      </c>
      <c r="CH272">
        <v>0</v>
      </c>
      <c r="CI272">
        <v>1</v>
      </c>
      <c r="CJ272">
        <v>0</v>
      </c>
      <c r="CK272">
        <v>0</v>
      </c>
      <c r="CL272">
        <v>0</v>
      </c>
      <c r="CM272" t="s">
        <v>570</v>
      </c>
      <c r="CN272">
        <v>130.55000305175781</v>
      </c>
      <c r="CO272">
        <v>130.96000671386719</v>
      </c>
      <c r="CP272">
        <v>132.5</v>
      </c>
      <c r="CQ272">
        <v>129.80999755859381</v>
      </c>
      <c r="CR272">
        <v>132.1199951171875</v>
      </c>
      <c r="CS272" s="2">
        <f t="shared" si="92"/>
        <v>3.1307547425923898E-3</v>
      </c>
      <c r="CT272" s="2">
        <f t="shared" si="93"/>
        <v>1.1622590838738178E-2</v>
      </c>
      <c r="CU272" s="2">
        <f t="shared" si="94"/>
        <v>8.7813767281336164E-3</v>
      </c>
      <c r="CV272" s="2">
        <f t="shared" si="95"/>
        <v>1.7484087526227765E-2</v>
      </c>
      <c r="CW272">
        <v>28</v>
      </c>
      <c r="CX272">
        <v>111</v>
      </c>
      <c r="CY272">
        <v>14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13</v>
      </c>
      <c r="DG272">
        <v>17</v>
      </c>
      <c r="DH272">
        <v>3</v>
      </c>
      <c r="DI272">
        <v>0</v>
      </c>
      <c r="DJ272">
        <v>17</v>
      </c>
      <c r="DK272">
        <v>1</v>
      </c>
      <c r="DL272">
        <v>50</v>
      </c>
      <c r="DM272">
        <v>0</v>
      </c>
      <c r="DN272">
        <v>0</v>
      </c>
      <c r="DO272">
        <v>0</v>
      </c>
      <c r="DP272">
        <v>0</v>
      </c>
      <c r="DQ272">
        <v>17</v>
      </c>
      <c r="DR272">
        <v>17</v>
      </c>
      <c r="DS272">
        <v>0</v>
      </c>
      <c r="DT272">
        <v>0</v>
      </c>
      <c r="DU272">
        <v>1</v>
      </c>
      <c r="DV272">
        <v>1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 t="s">
        <v>404</v>
      </c>
      <c r="EF272">
        <v>132.1199951171875</v>
      </c>
      <c r="EG272">
        <v>132</v>
      </c>
      <c r="EH272">
        <v>132.8800048828125</v>
      </c>
      <c r="EI272">
        <v>130.5899963378906</v>
      </c>
      <c r="EJ272">
        <v>131.72999572753909</v>
      </c>
      <c r="EK272" s="2">
        <f t="shared" si="96"/>
        <v>-9.0905391808715486E-4</v>
      </c>
      <c r="EL272" s="2">
        <f t="shared" si="97"/>
        <v>6.6225530589690829E-3</v>
      </c>
      <c r="EM272" s="2">
        <f t="shared" si="98"/>
        <v>1.0681845925071265E-2</v>
      </c>
      <c r="EN272" s="2">
        <f t="shared" si="99"/>
        <v>8.6540607805558611E-3</v>
      </c>
      <c r="EO272">
        <v>49</v>
      </c>
      <c r="EP272">
        <v>10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47</v>
      </c>
      <c r="EY272">
        <v>27</v>
      </c>
      <c r="EZ272">
        <v>19</v>
      </c>
      <c r="FA272">
        <v>17</v>
      </c>
      <c r="FB272">
        <v>45</v>
      </c>
      <c r="FC272">
        <v>0</v>
      </c>
      <c r="FD272">
        <v>0</v>
      </c>
      <c r="FE272">
        <v>0</v>
      </c>
      <c r="FF272">
        <v>0</v>
      </c>
      <c r="FG272">
        <v>10</v>
      </c>
      <c r="FH272">
        <v>0</v>
      </c>
      <c r="FI272">
        <v>24</v>
      </c>
      <c r="FJ272">
        <v>0</v>
      </c>
      <c r="FK272">
        <v>1</v>
      </c>
      <c r="FL272">
        <v>0</v>
      </c>
      <c r="FM272">
        <v>1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501</v>
      </c>
      <c r="FX272">
        <v>131.72999572753909</v>
      </c>
      <c r="FY272">
        <v>131.75</v>
      </c>
      <c r="FZ272">
        <v>133.9100036621094</v>
      </c>
      <c r="GA272">
        <v>131.3999938964844</v>
      </c>
      <c r="GB272">
        <v>133.32000732421881</v>
      </c>
      <c r="GC272">
        <v>214</v>
      </c>
      <c r="GD272">
        <v>595</v>
      </c>
      <c r="GE272">
        <v>212</v>
      </c>
      <c r="GF272">
        <v>205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421</v>
      </c>
      <c r="GM272">
        <v>0</v>
      </c>
      <c r="GN272">
        <v>62</v>
      </c>
      <c r="GO272">
        <v>2</v>
      </c>
      <c r="GP272">
        <v>2</v>
      </c>
      <c r="GQ272">
        <v>1</v>
      </c>
      <c r="GR272">
        <v>1</v>
      </c>
      <c r="GS272">
        <v>0</v>
      </c>
      <c r="GT272">
        <v>0</v>
      </c>
      <c r="GU272">
        <v>0</v>
      </c>
      <c r="GV272">
        <v>0</v>
      </c>
      <c r="GW272">
        <v>1.9</v>
      </c>
      <c r="GX272" t="s">
        <v>218</v>
      </c>
      <c r="GY272">
        <v>3323800</v>
      </c>
      <c r="GZ272">
        <v>4072650</v>
      </c>
      <c r="HA272">
        <v>0.85</v>
      </c>
      <c r="HB272">
        <v>1.101</v>
      </c>
      <c r="HC272">
        <v>1.5</v>
      </c>
      <c r="HD272">
        <v>2.73</v>
      </c>
      <c r="HE272">
        <v>0</v>
      </c>
      <c r="HF272" s="2">
        <f t="shared" si="100"/>
        <v>1.5183508509231114E-4</v>
      </c>
      <c r="HG272" s="2">
        <f t="shared" si="101"/>
        <v>1.6130263632578745E-2</v>
      </c>
      <c r="HH272" s="2">
        <f t="shared" si="102"/>
        <v>2.6565928160576791E-3</v>
      </c>
      <c r="HI272" s="2">
        <f t="shared" si="103"/>
        <v>1.4401540070914876E-2</v>
      </c>
      <c r="HJ272" s="3">
        <f t="shared" si="104"/>
        <v>133.87516223359225</v>
      </c>
      <c r="HK272" t="str">
        <f t="shared" si="105"/>
        <v>TMUS</v>
      </c>
    </row>
    <row r="273" spans="1:219" x14ac:dyDescent="0.25">
      <c r="A273">
        <v>264</v>
      </c>
      <c r="B273" t="s">
        <v>950</v>
      </c>
      <c r="C273">
        <v>9</v>
      </c>
      <c r="D273">
        <v>0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22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72</v>
      </c>
      <c r="W273">
        <v>20</v>
      </c>
      <c r="X273">
        <v>16</v>
      </c>
      <c r="Y273">
        <v>10</v>
      </c>
      <c r="Z273">
        <v>73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32</v>
      </c>
      <c r="AP273">
        <v>0</v>
      </c>
      <c r="AQ273">
        <v>1</v>
      </c>
      <c r="AR273">
        <v>0</v>
      </c>
      <c r="AS273">
        <v>1</v>
      </c>
      <c r="AT273">
        <v>0</v>
      </c>
      <c r="AU273" t="s">
        <v>224</v>
      </c>
      <c r="AV273">
        <v>112.9599990844727</v>
      </c>
      <c r="AW273">
        <v>112.9599990844727</v>
      </c>
      <c r="AX273">
        <v>114.4899978637695</v>
      </c>
      <c r="AY273">
        <v>112.629997253418</v>
      </c>
      <c r="AZ273">
        <v>113.379997253418</v>
      </c>
      <c r="BA273" s="2">
        <f t="shared" si="88"/>
        <v>0</v>
      </c>
      <c r="BB273" s="2">
        <f t="shared" si="89"/>
        <v>1.3363602129832675E-2</v>
      </c>
      <c r="BC273" s="2">
        <f t="shared" si="90"/>
        <v>2.9214043354225394E-3</v>
      </c>
      <c r="BD273" s="2">
        <f t="shared" si="91"/>
        <v>6.6149234271337676E-3</v>
      </c>
      <c r="BE273">
        <v>119</v>
      </c>
      <c r="BF273">
        <v>30</v>
      </c>
      <c r="BG273">
        <v>21</v>
      </c>
      <c r="BH273">
        <v>0</v>
      </c>
      <c r="BI273">
        <v>0</v>
      </c>
      <c r="BJ273">
        <v>1</v>
      </c>
      <c r="BK273">
        <v>21</v>
      </c>
      <c r="BL273">
        <v>0</v>
      </c>
      <c r="BM273">
        <v>0</v>
      </c>
      <c r="BN273">
        <v>28</v>
      </c>
      <c r="BO273">
        <v>10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 t="s">
        <v>371</v>
      </c>
      <c r="CN273">
        <v>113.379997253418</v>
      </c>
      <c r="CO273">
        <v>113.5</v>
      </c>
      <c r="CP273">
        <v>116</v>
      </c>
      <c r="CQ273">
        <v>113.5</v>
      </c>
      <c r="CR273">
        <v>115.7399978637695</v>
      </c>
      <c r="CS273" s="2">
        <f t="shared" si="92"/>
        <v>1.0572929214273108E-3</v>
      </c>
      <c r="CT273" s="2">
        <f t="shared" si="93"/>
        <v>2.155172413793105E-2</v>
      </c>
      <c r="CU273" s="2">
        <f t="shared" si="94"/>
        <v>0</v>
      </c>
      <c r="CV273" s="2">
        <f t="shared" si="95"/>
        <v>1.9353705763897389E-2</v>
      </c>
      <c r="CW273">
        <v>0</v>
      </c>
      <c r="CX273">
        <v>19</v>
      </c>
      <c r="CY273">
        <v>93</v>
      </c>
      <c r="CZ273">
        <v>60</v>
      </c>
      <c r="DA273">
        <v>23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 t="s">
        <v>951</v>
      </c>
      <c r="EF273">
        <v>115.7399978637695</v>
      </c>
      <c r="EG273">
        <v>116.4499969482422</v>
      </c>
      <c r="EH273">
        <v>116.9199981689453</v>
      </c>
      <c r="EI273">
        <v>114.34999847412109</v>
      </c>
      <c r="EJ273">
        <v>114.9199981689453</v>
      </c>
      <c r="EK273" s="2">
        <f t="shared" si="96"/>
        <v>6.0970296528927159E-3</v>
      </c>
      <c r="EL273" s="2">
        <f t="shared" si="97"/>
        <v>4.0198531308900387E-3</v>
      </c>
      <c r="EM273" s="2">
        <f t="shared" si="98"/>
        <v>1.8033478137869596E-2</v>
      </c>
      <c r="EN273" s="2">
        <f t="shared" si="99"/>
        <v>4.9599695780210284E-3</v>
      </c>
      <c r="EO273">
        <v>1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1</v>
      </c>
      <c r="FB273">
        <v>190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1</v>
      </c>
      <c r="FP273">
        <v>0</v>
      </c>
      <c r="FQ273">
        <v>0</v>
      </c>
      <c r="FR273">
        <v>0</v>
      </c>
      <c r="FS273">
        <v>1</v>
      </c>
      <c r="FT273">
        <v>0</v>
      </c>
      <c r="FU273">
        <v>0</v>
      </c>
      <c r="FV273">
        <v>0</v>
      </c>
      <c r="FW273" t="s">
        <v>663</v>
      </c>
      <c r="FX273">
        <v>114.9199981689453</v>
      </c>
      <c r="FY273">
        <v>115.25</v>
      </c>
      <c r="FZ273">
        <v>116.80999755859381</v>
      </c>
      <c r="GA273">
        <v>115</v>
      </c>
      <c r="GB273">
        <v>116.34999847412109</v>
      </c>
      <c r="GC273">
        <v>388</v>
      </c>
      <c r="GD273">
        <v>420</v>
      </c>
      <c r="GE273">
        <v>196</v>
      </c>
      <c r="GF273">
        <v>191</v>
      </c>
      <c r="GG273">
        <v>0</v>
      </c>
      <c r="GH273">
        <v>83</v>
      </c>
      <c r="GI273">
        <v>0</v>
      </c>
      <c r="GJ273">
        <v>83</v>
      </c>
      <c r="GK273">
        <v>0</v>
      </c>
      <c r="GL273">
        <v>263</v>
      </c>
      <c r="GM273">
        <v>0</v>
      </c>
      <c r="GN273">
        <v>190</v>
      </c>
      <c r="GO273">
        <v>0</v>
      </c>
      <c r="GP273">
        <v>0</v>
      </c>
      <c r="GQ273">
        <v>0</v>
      </c>
      <c r="GR273">
        <v>0</v>
      </c>
      <c r="GS273">
        <v>1</v>
      </c>
      <c r="GT273">
        <v>0</v>
      </c>
      <c r="GU273">
        <v>0</v>
      </c>
      <c r="GV273">
        <v>0</v>
      </c>
      <c r="GW273">
        <v>2.7</v>
      </c>
      <c r="GX273" t="s">
        <v>222</v>
      </c>
      <c r="GY273">
        <v>562951</v>
      </c>
      <c r="GZ273">
        <v>476550</v>
      </c>
      <c r="HA273">
        <v>0.90300000000000002</v>
      </c>
      <c r="HB273">
        <v>1.778</v>
      </c>
      <c r="HC273">
        <v>2.59</v>
      </c>
      <c r="HD273">
        <v>1.55</v>
      </c>
      <c r="HE273">
        <v>0.29780000000000001</v>
      </c>
      <c r="HF273" s="2">
        <f t="shared" si="100"/>
        <v>2.8633564516676868E-3</v>
      </c>
      <c r="HG273" s="2">
        <f t="shared" si="101"/>
        <v>1.3355000352699098E-2</v>
      </c>
      <c r="HH273" s="2">
        <f t="shared" si="102"/>
        <v>2.1691973969630851E-3</v>
      </c>
      <c r="HI273" s="2">
        <f t="shared" si="103"/>
        <v>1.1602909255055693E-2</v>
      </c>
      <c r="HJ273" s="3">
        <f t="shared" si="104"/>
        <v>116.78916379064857</v>
      </c>
      <c r="HK273" t="str">
        <f t="shared" si="105"/>
        <v>TTC</v>
      </c>
    </row>
    <row r="274" spans="1:219" x14ac:dyDescent="0.25">
      <c r="A274">
        <v>265</v>
      </c>
      <c r="B274" t="s">
        <v>952</v>
      </c>
      <c r="C274">
        <v>11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194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1</v>
      </c>
      <c r="AR274">
        <v>1</v>
      </c>
      <c r="AS274">
        <v>0</v>
      </c>
      <c r="AT274">
        <v>0</v>
      </c>
      <c r="AU274" t="s">
        <v>941</v>
      </c>
      <c r="AV274">
        <v>154.3800048828125</v>
      </c>
      <c r="AW274">
        <v>154.92999267578119</v>
      </c>
      <c r="AX274">
        <v>157.3999938964844</v>
      </c>
      <c r="AY274">
        <v>153.8399963378906</v>
      </c>
      <c r="AZ274">
        <v>155.72999572753909</v>
      </c>
      <c r="BA274" s="2">
        <f t="shared" si="88"/>
        <v>3.5499116954045284E-3</v>
      </c>
      <c r="BB274" s="2">
        <f t="shared" si="89"/>
        <v>1.5692511540550846E-2</v>
      </c>
      <c r="BC274" s="2">
        <f t="shared" si="90"/>
        <v>7.0354120533111519E-3</v>
      </c>
      <c r="BD274" s="2">
        <f t="shared" si="91"/>
        <v>1.2136386319275272E-2</v>
      </c>
      <c r="BE274">
        <v>81</v>
      </c>
      <c r="BF274">
        <v>77</v>
      </c>
      <c r="BG274">
        <v>30</v>
      </c>
      <c r="BH274">
        <v>1</v>
      </c>
      <c r="BI274">
        <v>0</v>
      </c>
      <c r="BJ274">
        <v>2</v>
      </c>
      <c r="BK274">
        <v>31</v>
      </c>
      <c r="BL274">
        <v>0</v>
      </c>
      <c r="BM274">
        <v>0</v>
      </c>
      <c r="BN274">
        <v>7</v>
      </c>
      <c r="BO274">
        <v>1</v>
      </c>
      <c r="BP274">
        <v>2</v>
      </c>
      <c r="BQ274">
        <v>2</v>
      </c>
      <c r="BR274">
        <v>4</v>
      </c>
      <c r="BS274">
        <v>2</v>
      </c>
      <c r="BT274">
        <v>12</v>
      </c>
      <c r="BU274">
        <v>0</v>
      </c>
      <c r="BV274">
        <v>0</v>
      </c>
      <c r="BW274">
        <v>0</v>
      </c>
      <c r="BX274">
        <v>0</v>
      </c>
      <c r="BY274">
        <v>4</v>
      </c>
      <c r="BZ274">
        <v>4</v>
      </c>
      <c r="CA274">
        <v>0</v>
      </c>
      <c r="CB274">
        <v>0</v>
      </c>
      <c r="CC274">
        <v>1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704</v>
      </c>
      <c r="CN274">
        <v>155.72999572753909</v>
      </c>
      <c r="CO274">
        <v>156.2799987792969</v>
      </c>
      <c r="CP274">
        <v>157.75999450683591</v>
      </c>
      <c r="CQ274">
        <v>156.0299987792969</v>
      </c>
      <c r="CR274">
        <v>157.3800048828125</v>
      </c>
      <c r="CS274" s="2">
        <f t="shared" si="92"/>
        <v>3.5193438447267411E-3</v>
      </c>
      <c r="CT274" s="2">
        <f t="shared" si="93"/>
        <v>9.3813119870188588E-3</v>
      </c>
      <c r="CU274" s="2">
        <f t="shared" si="94"/>
        <v>1.5996928714663294E-3</v>
      </c>
      <c r="CV274" s="2">
        <f t="shared" si="95"/>
        <v>8.5780026790622799E-3</v>
      </c>
      <c r="CW274">
        <v>128</v>
      </c>
      <c r="CX274">
        <v>64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3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 t="s">
        <v>953</v>
      </c>
      <c r="EF274">
        <v>157.3800048828125</v>
      </c>
      <c r="EG274">
        <v>156.71000671386719</v>
      </c>
      <c r="EH274">
        <v>157.32000732421881</v>
      </c>
      <c r="EI274">
        <v>154.30999755859381</v>
      </c>
      <c r="EJ274">
        <v>155.8699951171875</v>
      </c>
      <c r="EK274" s="2">
        <f t="shared" si="96"/>
        <v>-4.2754013160668514E-3</v>
      </c>
      <c r="EL274" s="2">
        <f t="shared" si="97"/>
        <v>3.8774509404546631E-3</v>
      </c>
      <c r="EM274" s="2">
        <f t="shared" si="98"/>
        <v>1.5314970662055449E-2</v>
      </c>
      <c r="EN274" s="2">
        <f t="shared" si="99"/>
        <v>1.000832493399928E-2</v>
      </c>
      <c r="EO274">
        <v>9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3</v>
      </c>
      <c r="EY274">
        <v>7</v>
      </c>
      <c r="EZ274">
        <v>2</v>
      </c>
      <c r="FA274">
        <v>2</v>
      </c>
      <c r="FB274">
        <v>178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10</v>
      </c>
      <c r="FP274">
        <v>0</v>
      </c>
      <c r="FQ274">
        <v>0</v>
      </c>
      <c r="FR274">
        <v>0</v>
      </c>
      <c r="FS274">
        <v>1</v>
      </c>
      <c r="FT274">
        <v>0</v>
      </c>
      <c r="FU274">
        <v>0</v>
      </c>
      <c r="FV274">
        <v>0</v>
      </c>
      <c r="FW274" t="s">
        <v>530</v>
      </c>
      <c r="FX274">
        <v>155.8699951171875</v>
      </c>
      <c r="FY274">
        <v>156.53999328613281</v>
      </c>
      <c r="FZ274">
        <v>158.3399963378906</v>
      </c>
      <c r="GA274">
        <v>156.00999450683591</v>
      </c>
      <c r="GB274">
        <v>157.8399963378906</v>
      </c>
      <c r="GC274">
        <v>391</v>
      </c>
      <c r="GD274">
        <v>406</v>
      </c>
      <c r="GE274">
        <v>201</v>
      </c>
      <c r="GF274">
        <v>195</v>
      </c>
      <c r="GG274">
        <v>0</v>
      </c>
      <c r="GH274">
        <v>1</v>
      </c>
      <c r="GI274">
        <v>0</v>
      </c>
      <c r="GJ274">
        <v>0</v>
      </c>
      <c r="GK274">
        <v>0</v>
      </c>
      <c r="GL274">
        <v>376</v>
      </c>
      <c r="GM274">
        <v>0</v>
      </c>
      <c r="GN274">
        <v>178</v>
      </c>
      <c r="GO274">
        <v>1</v>
      </c>
      <c r="GP274">
        <v>0</v>
      </c>
      <c r="GQ274">
        <v>1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2.7</v>
      </c>
      <c r="GX274" t="s">
        <v>222</v>
      </c>
      <c r="GY274">
        <v>1446042</v>
      </c>
      <c r="GZ274">
        <v>1425725</v>
      </c>
      <c r="HA274">
        <v>0.192</v>
      </c>
      <c r="HB274">
        <v>0.376</v>
      </c>
      <c r="HC274">
        <v>2.0699999999999998</v>
      </c>
      <c r="HD274">
        <v>3.53</v>
      </c>
      <c r="HE274">
        <v>0.30740000000000001</v>
      </c>
      <c r="HF274" s="2">
        <f t="shared" si="100"/>
        <v>4.2800447021908994E-3</v>
      </c>
      <c r="HG274" s="2">
        <f t="shared" si="101"/>
        <v>1.1367961938793081E-2</v>
      </c>
      <c r="HH274" s="2">
        <f t="shared" si="102"/>
        <v>3.3857084580816155E-3</v>
      </c>
      <c r="HI274" s="2">
        <f t="shared" si="103"/>
        <v>1.1594031129709137E-2</v>
      </c>
      <c r="HJ274" s="3">
        <f t="shared" si="104"/>
        <v>158.31953397170849</v>
      </c>
      <c r="HK274" t="str">
        <f t="shared" si="105"/>
        <v>TRV</v>
      </c>
    </row>
    <row r="275" spans="1:219" x14ac:dyDescent="0.25">
      <c r="A275">
        <v>266</v>
      </c>
      <c r="B275" t="s">
        <v>954</v>
      </c>
      <c r="C275">
        <v>10</v>
      </c>
      <c r="D275">
        <v>0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4</v>
      </c>
      <c r="Z275">
        <v>186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4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 t="s">
        <v>600</v>
      </c>
      <c r="AV275">
        <v>104.34999847412109</v>
      </c>
      <c r="AW275">
        <v>104.1999969482422</v>
      </c>
      <c r="AX275">
        <v>105.3399963378906</v>
      </c>
      <c r="AY275">
        <v>100.0100021362305</v>
      </c>
      <c r="AZ275">
        <v>101.26999664306641</v>
      </c>
      <c r="BA275" s="2">
        <f t="shared" si="88"/>
        <v>-1.4395540333211887E-3</v>
      </c>
      <c r="BB275" s="2">
        <f t="shared" si="89"/>
        <v>1.0822094449212893E-2</v>
      </c>
      <c r="BC275" s="2">
        <f t="shared" si="90"/>
        <v>4.0211083826546923E-2</v>
      </c>
      <c r="BD275" s="2">
        <f t="shared" si="91"/>
        <v>1.2441932937717559E-2</v>
      </c>
      <c r="BE275">
        <v>9</v>
      </c>
      <c r="BF275">
        <v>15</v>
      </c>
      <c r="BG275">
        <v>1</v>
      </c>
      <c r="BH275">
        <v>0</v>
      </c>
      <c r="BI275">
        <v>0</v>
      </c>
      <c r="BJ275">
        <v>1</v>
      </c>
      <c r="BK275">
        <v>1</v>
      </c>
      <c r="BL275">
        <v>0</v>
      </c>
      <c r="BM275">
        <v>0</v>
      </c>
      <c r="BN275">
        <v>3</v>
      </c>
      <c r="BO275">
        <v>0</v>
      </c>
      <c r="BP275">
        <v>0</v>
      </c>
      <c r="BQ275">
        <v>1</v>
      </c>
      <c r="BR275">
        <v>157</v>
      </c>
      <c r="BS275">
        <v>1</v>
      </c>
      <c r="BT275">
        <v>0</v>
      </c>
      <c r="BU275">
        <v>0</v>
      </c>
      <c r="BV275">
        <v>0</v>
      </c>
      <c r="BW275">
        <v>16</v>
      </c>
      <c r="BX275">
        <v>1</v>
      </c>
      <c r="BY275">
        <v>0</v>
      </c>
      <c r="BZ275">
        <v>0</v>
      </c>
      <c r="CA275">
        <v>1</v>
      </c>
      <c r="CB275">
        <v>1</v>
      </c>
      <c r="CC275">
        <v>0</v>
      </c>
      <c r="CD275">
        <v>0</v>
      </c>
      <c r="CE275">
        <v>26</v>
      </c>
      <c r="CF275">
        <v>16</v>
      </c>
      <c r="CG275">
        <v>0</v>
      </c>
      <c r="CH275">
        <v>0</v>
      </c>
      <c r="CI275">
        <v>1</v>
      </c>
      <c r="CJ275">
        <v>1</v>
      </c>
      <c r="CK275">
        <v>0</v>
      </c>
      <c r="CL275">
        <v>0</v>
      </c>
      <c r="CM275" t="s">
        <v>955</v>
      </c>
      <c r="CN275">
        <v>101.26999664306641</v>
      </c>
      <c r="CO275">
        <v>101.370002746582</v>
      </c>
      <c r="CP275">
        <v>104</v>
      </c>
      <c r="CQ275">
        <v>101.0100021362305</v>
      </c>
      <c r="CR275">
        <v>102.4700012207031</v>
      </c>
      <c r="CS275" s="2">
        <f t="shared" si="92"/>
        <v>9.8654533694353397E-4</v>
      </c>
      <c r="CT275" s="2">
        <f t="shared" si="93"/>
        <v>2.5288435129019238E-2</v>
      </c>
      <c r="CU275" s="2">
        <f t="shared" si="94"/>
        <v>3.5513524770388605E-3</v>
      </c>
      <c r="CV275" s="2">
        <f t="shared" si="95"/>
        <v>1.4248063502292796E-2</v>
      </c>
      <c r="CW275">
        <v>4</v>
      </c>
      <c r="CX275">
        <v>16</v>
      </c>
      <c r="CY275">
        <v>63</v>
      </c>
      <c r="CZ275">
        <v>23</v>
      </c>
      <c r="DA275">
        <v>78</v>
      </c>
      <c r="DB275">
        <v>0</v>
      </c>
      <c r="DC275">
        <v>0</v>
      </c>
      <c r="DD275">
        <v>0</v>
      </c>
      <c r="DE275">
        <v>0</v>
      </c>
      <c r="DF275">
        <v>1</v>
      </c>
      <c r="DG275">
        <v>0</v>
      </c>
      <c r="DH275">
        <v>1</v>
      </c>
      <c r="DI275">
        <v>0</v>
      </c>
      <c r="DJ275">
        <v>0</v>
      </c>
      <c r="DK275">
        <v>1</v>
      </c>
      <c r="DL275">
        <v>2</v>
      </c>
      <c r="DM275">
        <v>1</v>
      </c>
      <c r="DN275">
        <v>2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 t="s">
        <v>397</v>
      </c>
      <c r="EF275">
        <v>102.4700012207031</v>
      </c>
      <c r="EG275">
        <v>103.25</v>
      </c>
      <c r="EH275">
        <v>104.7799987792969</v>
      </c>
      <c r="EI275">
        <v>102.3199996948242</v>
      </c>
      <c r="EJ275">
        <v>103.44000244140619</v>
      </c>
      <c r="EK275" s="2">
        <f t="shared" si="96"/>
        <v>7.554467596095904E-3</v>
      </c>
      <c r="EL275" s="2">
        <f t="shared" si="97"/>
        <v>1.4602011806848836E-2</v>
      </c>
      <c r="EM275" s="2">
        <f t="shared" si="98"/>
        <v>9.0072668782159582E-3</v>
      </c>
      <c r="EN275" s="2">
        <f t="shared" si="99"/>
        <v>1.0827559166159295E-2</v>
      </c>
      <c r="EO275">
        <v>74</v>
      </c>
      <c r="EP275">
        <v>47</v>
      </c>
      <c r="EQ275">
        <v>15</v>
      </c>
      <c r="ER275">
        <v>0</v>
      </c>
      <c r="ES275">
        <v>0</v>
      </c>
      <c r="ET275">
        <v>1</v>
      </c>
      <c r="EU275">
        <v>15</v>
      </c>
      <c r="EV275">
        <v>0</v>
      </c>
      <c r="EW275">
        <v>0</v>
      </c>
      <c r="EX275">
        <v>17</v>
      </c>
      <c r="EY275">
        <v>9</v>
      </c>
      <c r="EZ275">
        <v>8</v>
      </c>
      <c r="FA275">
        <v>9</v>
      </c>
      <c r="FB275">
        <v>16</v>
      </c>
      <c r="FC275">
        <v>1</v>
      </c>
      <c r="FD275">
        <v>23</v>
      </c>
      <c r="FE275">
        <v>0</v>
      </c>
      <c r="FF275">
        <v>0</v>
      </c>
      <c r="FG275">
        <v>62</v>
      </c>
      <c r="FH275">
        <v>15</v>
      </c>
      <c r="FI275">
        <v>9</v>
      </c>
      <c r="FJ275">
        <v>9</v>
      </c>
      <c r="FK275">
        <v>1</v>
      </c>
      <c r="FL275">
        <v>1</v>
      </c>
      <c r="FM275">
        <v>1</v>
      </c>
      <c r="FN275">
        <v>1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500</v>
      </c>
      <c r="FX275">
        <v>103.44000244140619</v>
      </c>
      <c r="FY275">
        <v>104.23000335693359</v>
      </c>
      <c r="FZ275">
        <v>107.4700012207031</v>
      </c>
      <c r="GA275">
        <v>103.620002746582</v>
      </c>
      <c r="GB275">
        <v>106.7600021362305</v>
      </c>
      <c r="GC275">
        <v>349</v>
      </c>
      <c r="GD275">
        <v>413</v>
      </c>
      <c r="GE275">
        <v>320</v>
      </c>
      <c r="GF275">
        <v>61</v>
      </c>
      <c r="GG275">
        <v>0</v>
      </c>
      <c r="GH275">
        <v>101</v>
      </c>
      <c r="GI275">
        <v>0</v>
      </c>
      <c r="GJ275">
        <v>101</v>
      </c>
      <c r="GK275">
        <v>2</v>
      </c>
      <c r="GL275">
        <v>359</v>
      </c>
      <c r="GM275">
        <v>2</v>
      </c>
      <c r="GN275">
        <v>16</v>
      </c>
      <c r="GO275">
        <v>1</v>
      </c>
      <c r="GP275">
        <v>1</v>
      </c>
      <c r="GQ275">
        <v>1</v>
      </c>
      <c r="GR275">
        <v>1</v>
      </c>
      <c r="GS275">
        <v>0</v>
      </c>
      <c r="GT275">
        <v>0</v>
      </c>
      <c r="GU275">
        <v>0</v>
      </c>
      <c r="GV275">
        <v>0</v>
      </c>
      <c r="GW275">
        <v>2.4</v>
      </c>
      <c r="GX275" t="s">
        <v>218</v>
      </c>
      <c r="GY275">
        <v>475258</v>
      </c>
      <c r="GZ275">
        <v>718725</v>
      </c>
      <c r="HA275">
        <v>2.3050000000000002</v>
      </c>
      <c r="HB275">
        <v>3.028</v>
      </c>
      <c r="HC275">
        <v>3.59</v>
      </c>
      <c r="HD275">
        <v>7.85</v>
      </c>
      <c r="HE275">
        <v>0</v>
      </c>
      <c r="HF275" s="2">
        <f t="shared" si="100"/>
        <v>7.579400269441261E-3</v>
      </c>
      <c r="HG275" s="2">
        <f t="shared" si="101"/>
        <v>3.0147928044736538E-2</v>
      </c>
      <c r="HH275" s="2">
        <f t="shared" si="102"/>
        <v>5.8524473827622492E-3</v>
      </c>
      <c r="HI275" s="2">
        <f t="shared" si="103"/>
        <v>2.9411758400320287E-2</v>
      </c>
      <c r="HJ275" s="3">
        <f t="shared" si="104"/>
        <v>107.37232199824108</v>
      </c>
      <c r="HK275" t="str">
        <f t="shared" si="105"/>
        <v>TREX</v>
      </c>
    </row>
    <row r="276" spans="1:219" x14ac:dyDescent="0.25">
      <c r="A276">
        <v>267</v>
      </c>
      <c r="B276" t="s">
        <v>956</v>
      </c>
      <c r="C276">
        <v>9</v>
      </c>
      <c r="D276">
        <v>1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79</v>
      </c>
      <c r="N276">
        <v>21</v>
      </c>
      <c r="O276">
        <v>8</v>
      </c>
      <c r="P276">
        <v>0</v>
      </c>
      <c r="Q276">
        <v>0</v>
      </c>
      <c r="R276">
        <v>1</v>
      </c>
      <c r="S276">
        <v>8</v>
      </c>
      <c r="T276">
        <v>0</v>
      </c>
      <c r="U276">
        <v>0</v>
      </c>
      <c r="V276">
        <v>49</v>
      </c>
      <c r="W276">
        <v>22</v>
      </c>
      <c r="X276">
        <v>26</v>
      </c>
      <c r="Y276">
        <v>12</v>
      </c>
      <c r="Z276">
        <v>8</v>
      </c>
      <c r="AA276">
        <v>1</v>
      </c>
      <c r="AB276">
        <v>4</v>
      </c>
      <c r="AC276">
        <v>0</v>
      </c>
      <c r="AD276">
        <v>0</v>
      </c>
      <c r="AE276">
        <v>29</v>
      </c>
      <c r="AF276">
        <v>8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t="s">
        <v>906</v>
      </c>
      <c r="AV276">
        <v>37.680000305175781</v>
      </c>
      <c r="AW276">
        <v>37.759998321533203</v>
      </c>
      <c r="AX276">
        <v>38.270000457763672</v>
      </c>
      <c r="AY276">
        <v>37.412998199462891</v>
      </c>
      <c r="AZ276">
        <v>37.799999237060547</v>
      </c>
      <c r="BA276" s="2">
        <f t="shared" si="88"/>
        <v>2.1185916290626938E-3</v>
      </c>
      <c r="BB276" s="2">
        <f t="shared" si="89"/>
        <v>1.3326420959762664E-2</v>
      </c>
      <c r="BC276" s="2">
        <f t="shared" si="90"/>
        <v>9.1896222853492526E-3</v>
      </c>
      <c r="BD276" s="2">
        <f t="shared" si="91"/>
        <v>1.0238122894410728E-2</v>
      </c>
      <c r="BE276">
        <v>64</v>
      </c>
      <c r="BF276">
        <v>12</v>
      </c>
      <c r="BG276">
        <v>9</v>
      </c>
      <c r="BH276">
        <v>0</v>
      </c>
      <c r="BI276">
        <v>0</v>
      </c>
      <c r="BJ276">
        <v>2</v>
      </c>
      <c r="BK276">
        <v>9</v>
      </c>
      <c r="BL276">
        <v>0</v>
      </c>
      <c r="BM276">
        <v>0</v>
      </c>
      <c r="BN276">
        <v>31</v>
      </c>
      <c r="BO276">
        <v>13</v>
      </c>
      <c r="BP276">
        <v>15</v>
      </c>
      <c r="BQ276">
        <v>10</v>
      </c>
      <c r="BR276">
        <v>64</v>
      </c>
      <c r="BS276">
        <v>2</v>
      </c>
      <c r="BT276">
        <v>3</v>
      </c>
      <c r="BU276">
        <v>0</v>
      </c>
      <c r="BV276">
        <v>0</v>
      </c>
      <c r="BW276">
        <v>21</v>
      </c>
      <c r="BX276">
        <v>9</v>
      </c>
      <c r="BY276">
        <v>0</v>
      </c>
      <c r="BZ276">
        <v>0</v>
      </c>
      <c r="CA276">
        <v>1</v>
      </c>
      <c r="CB276">
        <v>1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416</v>
      </c>
      <c r="CN276">
        <v>37.799999237060547</v>
      </c>
      <c r="CO276">
        <v>37.590000152587891</v>
      </c>
      <c r="CP276">
        <v>38.799999237060547</v>
      </c>
      <c r="CQ276">
        <v>37.430000305175781</v>
      </c>
      <c r="CR276">
        <v>38.610000610351563</v>
      </c>
      <c r="CS276" s="2">
        <f t="shared" si="92"/>
        <v>-5.5865678004844987E-3</v>
      </c>
      <c r="CT276" s="2">
        <f t="shared" si="93"/>
        <v>3.1185544027457213E-2</v>
      </c>
      <c r="CU276" s="2">
        <f t="shared" si="94"/>
        <v>4.2564471072792376E-3</v>
      </c>
      <c r="CV276" s="2">
        <f t="shared" si="95"/>
        <v>3.0562037982962753E-2</v>
      </c>
      <c r="CW276">
        <v>17</v>
      </c>
      <c r="CX276">
        <v>21</v>
      </c>
      <c r="CY276">
        <v>17</v>
      </c>
      <c r="CZ276">
        <v>41</v>
      </c>
      <c r="DA276">
        <v>96</v>
      </c>
      <c r="DB276">
        <v>0</v>
      </c>
      <c r="DC276">
        <v>0</v>
      </c>
      <c r="DD276">
        <v>0</v>
      </c>
      <c r="DE276">
        <v>0</v>
      </c>
      <c r="DF276">
        <v>8</v>
      </c>
      <c r="DG276">
        <v>6</v>
      </c>
      <c r="DH276">
        <v>1</v>
      </c>
      <c r="DI276">
        <v>1</v>
      </c>
      <c r="DJ276">
        <v>0</v>
      </c>
      <c r="DK276">
        <v>1</v>
      </c>
      <c r="DL276">
        <v>16</v>
      </c>
      <c r="DM276">
        <v>1</v>
      </c>
      <c r="DN276">
        <v>16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753</v>
      </c>
      <c r="EF276">
        <v>38.610000610351563</v>
      </c>
      <c r="EG276">
        <v>38.529998779296882</v>
      </c>
      <c r="EH276">
        <v>38.869998931884773</v>
      </c>
      <c r="EI276">
        <v>37.909999847412109</v>
      </c>
      <c r="EJ276">
        <v>38.119998931884773</v>
      </c>
      <c r="EK276" s="2">
        <f t="shared" si="96"/>
        <v>-2.0763517671760212E-3</v>
      </c>
      <c r="EL276" s="2">
        <f t="shared" si="97"/>
        <v>8.7471099030309585E-3</v>
      </c>
      <c r="EM276" s="2">
        <f t="shared" si="98"/>
        <v>1.6091330172009033E-2</v>
      </c>
      <c r="EN276" s="2">
        <f t="shared" si="99"/>
        <v>5.5088953398950702E-3</v>
      </c>
      <c r="EO276">
        <v>69</v>
      </c>
      <c r="EP276">
        <v>22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19</v>
      </c>
      <c r="EY276">
        <v>7</v>
      </c>
      <c r="EZ276">
        <v>3</v>
      </c>
      <c r="FA276">
        <v>5</v>
      </c>
      <c r="FB276">
        <v>87</v>
      </c>
      <c r="FC276">
        <v>0</v>
      </c>
      <c r="FD276">
        <v>0</v>
      </c>
      <c r="FE276">
        <v>0</v>
      </c>
      <c r="FF276">
        <v>0</v>
      </c>
      <c r="FG276">
        <v>22</v>
      </c>
      <c r="FH276">
        <v>0</v>
      </c>
      <c r="FI276">
        <v>2</v>
      </c>
      <c r="FJ276">
        <v>0</v>
      </c>
      <c r="FK276">
        <v>2</v>
      </c>
      <c r="FL276">
        <v>0</v>
      </c>
      <c r="FM276">
        <v>1</v>
      </c>
      <c r="FN276">
        <v>0</v>
      </c>
      <c r="FO276">
        <v>94</v>
      </c>
      <c r="FP276">
        <v>26</v>
      </c>
      <c r="FQ276">
        <v>0</v>
      </c>
      <c r="FR276">
        <v>0</v>
      </c>
      <c r="FS276">
        <v>1</v>
      </c>
      <c r="FT276">
        <v>1</v>
      </c>
      <c r="FU276">
        <v>0</v>
      </c>
      <c r="FV276">
        <v>0</v>
      </c>
      <c r="FW276" t="s">
        <v>567</v>
      </c>
      <c r="FX276">
        <v>38.119998931884773</v>
      </c>
      <c r="FY276">
        <v>38.459999084472663</v>
      </c>
      <c r="FZ276">
        <v>38.700000762939453</v>
      </c>
      <c r="GA276">
        <v>38.139999389648438</v>
      </c>
      <c r="GB276">
        <v>38.409999847412109</v>
      </c>
      <c r="GC276">
        <v>476</v>
      </c>
      <c r="GD276">
        <v>387</v>
      </c>
      <c r="GE276">
        <v>283</v>
      </c>
      <c r="GF276">
        <v>137</v>
      </c>
      <c r="GG276">
        <v>0</v>
      </c>
      <c r="GH276">
        <v>137</v>
      </c>
      <c r="GI276">
        <v>0</v>
      </c>
      <c r="GJ276">
        <v>137</v>
      </c>
      <c r="GK276">
        <v>16</v>
      </c>
      <c r="GL276">
        <v>159</v>
      </c>
      <c r="GM276">
        <v>16</v>
      </c>
      <c r="GN276">
        <v>87</v>
      </c>
      <c r="GO276">
        <v>2</v>
      </c>
      <c r="GP276">
        <v>1</v>
      </c>
      <c r="GQ276">
        <v>1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2.5</v>
      </c>
      <c r="GX276" t="s">
        <v>218</v>
      </c>
      <c r="GY276">
        <v>3604732</v>
      </c>
      <c r="GZ276">
        <v>3611314</v>
      </c>
      <c r="HA276">
        <v>3.2890000000000001</v>
      </c>
      <c r="HB276">
        <v>3.8140000000000001</v>
      </c>
      <c r="HC276">
        <v>3.89</v>
      </c>
      <c r="HD276">
        <v>2.42</v>
      </c>
      <c r="HE276">
        <v>0.18040001</v>
      </c>
      <c r="HF276" s="2">
        <f t="shared" si="100"/>
        <v>8.8403577920301846E-3</v>
      </c>
      <c r="HG276" s="2">
        <f t="shared" si="101"/>
        <v>6.2015936365723556E-3</v>
      </c>
      <c r="HH276" s="2">
        <f t="shared" si="102"/>
        <v>8.3203250764875003E-3</v>
      </c>
      <c r="HI276" s="2">
        <f t="shared" si="103"/>
        <v>7.0294313677760067E-3</v>
      </c>
      <c r="HJ276" s="3">
        <f t="shared" si="104"/>
        <v>38.698512370057507</v>
      </c>
      <c r="HK276" t="str">
        <f t="shared" si="105"/>
        <v>FOXA</v>
      </c>
    </row>
    <row r="277" spans="1:219" x14ac:dyDescent="0.25">
      <c r="A277">
        <v>268</v>
      </c>
      <c r="B277" t="s">
        <v>957</v>
      </c>
      <c r="C277">
        <v>9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28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67</v>
      </c>
      <c r="W277">
        <v>26</v>
      </c>
      <c r="X277">
        <v>24</v>
      </c>
      <c r="Y277">
        <v>4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706</v>
      </c>
      <c r="AV277">
        <v>445.95999145507813</v>
      </c>
      <c r="AW277">
        <v>446.77999877929688</v>
      </c>
      <c r="AX277">
        <v>449.26998901367188</v>
      </c>
      <c r="AY277">
        <v>442.8900146484375</v>
      </c>
      <c r="AZ277">
        <v>446.1400146484375</v>
      </c>
      <c r="BA277" s="2">
        <f t="shared" si="88"/>
        <v>1.8353716067397441E-3</v>
      </c>
      <c r="BB277" s="2">
        <f t="shared" si="89"/>
        <v>5.5423026137167986E-3</v>
      </c>
      <c r="BC277" s="2">
        <f t="shared" si="90"/>
        <v>8.7067105543839896E-3</v>
      </c>
      <c r="BD277" s="2">
        <f t="shared" si="91"/>
        <v>7.2847085966073477E-3</v>
      </c>
      <c r="BE277">
        <v>20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25</v>
      </c>
      <c r="BO277">
        <v>25</v>
      </c>
      <c r="BP277">
        <v>21</v>
      </c>
      <c r="BQ277">
        <v>9</v>
      </c>
      <c r="BR277">
        <v>8</v>
      </c>
      <c r="BS277">
        <v>0</v>
      </c>
      <c r="BT277">
        <v>0</v>
      </c>
      <c r="BU277">
        <v>0</v>
      </c>
      <c r="BV277">
        <v>0</v>
      </c>
      <c r="BW277">
        <v>2</v>
      </c>
      <c r="BX277">
        <v>0</v>
      </c>
      <c r="BY277">
        <v>2</v>
      </c>
      <c r="BZ277">
        <v>0</v>
      </c>
      <c r="CA277">
        <v>1</v>
      </c>
      <c r="CB277">
        <v>0</v>
      </c>
      <c r="CC277">
        <v>1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422</v>
      </c>
      <c r="CN277">
        <v>446.1400146484375</v>
      </c>
      <c r="CO277">
        <v>445.3599853515625</v>
      </c>
      <c r="CP277">
        <v>452.32998657226563</v>
      </c>
      <c r="CQ277">
        <v>443.45001220703131</v>
      </c>
      <c r="CR277">
        <v>451.989990234375</v>
      </c>
      <c r="CS277" s="2">
        <f t="shared" si="92"/>
        <v>-1.7514579722721635E-3</v>
      </c>
      <c r="CT277" s="2">
        <f t="shared" si="93"/>
        <v>1.5409107128893762E-2</v>
      </c>
      <c r="CU277" s="2">
        <f t="shared" si="94"/>
        <v>4.2886051898521904E-3</v>
      </c>
      <c r="CV277" s="2">
        <f t="shared" si="95"/>
        <v>1.8894175118602474E-2</v>
      </c>
      <c r="CW277">
        <v>9</v>
      </c>
      <c r="CX277">
        <v>30</v>
      </c>
      <c r="CY277">
        <v>62</v>
      </c>
      <c r="CZ277">
        <v>3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4</v>
      </c>
      <c r="DG277">
        <v>0</v>
      </c>
      <c r="DH277">
        <v>1</v>
      </c>
      <c r="DI277">
        <v>1</v>
      </c>
      <c r="DJ277">
        <v>0</v>
      </c>
      <c r="DK277">
        <v>1</v>
      </c>
      <c r="DL277">
        <v>6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624</v>
      </c>
      <c r="EF277">
        <v>451.989990234375</v>
      </c>
      <c r="EG277">
        <v>451.6199951171875</v>
      </c>
      <c r="EH277">
        <v>456.95001220703131</v>
      </c>
      <c r="EI277">
        <v>448.19000244140631</v>
      </c>
      <c r="EJ277">
        <v>451.35000610351563</v>
      </c>
      <c r="EK277" s="2">
        <f t="shared" si="96"/>
        <v>-8.192620370839343E-4</v>
      </c>
      <c r="EL277" s="2">
        <f t="shared" si="97"/>
        <v>1.1664332963030821E-2</v>
      </c>
      <c r="EM277" s="2">
        <f t="shared" si="98"/>
        <v>7.594864516331179E-3</v>
      </c>
      <c r="EN277" s="2">
        <f t="shared" si="99"/>
        <v>7.0012265855261546E-3</v>
      </c>
      <c r="EO277">
        <v>55</v>
      </c>
      <c r="EP277">
        <v>27</v>
      </c>
      <c r="EQ277">
        <v>5</v>
      </c>
      <c r="ER277">
        <v>0</v>
      </c>
      <c r="ES277">
        <v>0</v>
      </c>
      <c r="ET277">
        <v>1</v>
      </c>
      <c r="EU277">
        <v>5</v>
      </c>
      <c r="EV277">
        <v>0</v>
      </c>
      <c r="EW277">
        <v>0</v>
      </c>
      <c r="EX277">
        <v>27</v>
      </c>
      <c r="EY277">
        <v>13</v>
      </c>
      <c r="EZ277">
        <v>4</v>
      </c>
      <c r="FA277">
        <v>0</v>
      </c>
      <c r="FB277">
        <v>5</v>
      </c>
      <c r="FC277">
        <v>1</v>
      </c>
      <c r="FD277">
        <v>17</v>
      </c>
      <c r="FE277">
        <v>0</v>
      </c>
      <c r="FF277">
        <v>0</v>
      </c>
      <c r="FG277">
        <v>32</v>
      </c>
      <c r="FH277">
        <v>5</v>
      </c>
      <c r="FI277">
        <v>0</v>
      </c>
      <c r="FJ277">
        <v>0</v>
      </c>
      <c r="FK277">
        <v>1</v>
      </c>
      <c r="FL277">
        <v>1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 t="s">
        <v>321</v>
      </c>
      <c r="FX277">
        <v>451.35000610351563</v>
      </c>
      <c r="FY277">
        <v>454.010009765625</v>
      </c>
      <c r="FZ277">
        <v>456</v>
      </c>
      <c r="GA277">
        <v>450.54000854492188</v>
      </c>
      <c r="GB277">
        <v>451.5</v>
      </c>
      <c r="GC277">
        <v>240</v>
      </c>
      <c r="GD277">
        <v>264</v>
      </c>
      <c r="GE277">
        <v>191</v>
      </c>
      <c r="GF277">
        <v>55</v>
      </c>
      <c r="GG277">
        <v>0</v>
      </c>
      <c r="GH277">
        <v>3</v>
      </c>
      <c r="GI277">
        <v>0</v>
      </c>
      <c r="GJ277">
        <v>3</v>
      </c>
      <c r="GK277">
        <v>0</v>
      </c>
      <c r="GL277">
        <v>13</v>
      </c>
      <c r="GM277">
        <v>0</v>
      </c>
      <c r="GN277">
        <v>5</v>
      </c>
      <c r="GO277">
        <v>1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2.1</v>
      </c>
      <c r="GX277" t="s">
        <v>218</v>
      </c>
      <c r="GY277">
        <v>121815</v>
      </c>
      <c r="GZ277">
        <v>151028</v>
      </c>
      <c r="HA277">
        <v>1.913</v>
      </c>
      <c r="HB277">
        <v>1.9730000000000001</v>
      </c>
      <c r="HC277">
        <v>7.32</v>
      </c>
      <c r="HD277">
        <v>2.61</v>
      </c>
      <c r="HE277">
        <v>0</v>
      </c>
      <c r="HF277" s="2">
        <f t="shared" si="100"/>
        <v>5.8589097264233336E-3</v>
      </c>
      <c r="HG277" s="2">
        <f t="shared" si="101"/>
        <v>4.364013671875E-3</v>
      </c>
      <c r="HH277" s="2">
        <f t="shared" si="102"/>
        <v>7.643005982388873E-3</v>
      </c>
      <c r="HI277" s="2">
        <f t="shared" si="103"/>
        <v>2.1262269215461815E-3</v>
      </c>
      <c r="HJ277" s="3">
        <f t="shared" si="104"/>
        <v>455.99131565541029</v>
      </c>
      <c r="HK277" t="str">
        <f t="shared" si="105"/>
        <v>TYL</v>
      </c>
    </row>
    <row r="278" spans="1:219" x14ac:dyDescent="0.25">
      <c r="A278">
        <v>269</v>
      </c>
      <c r="B278" t="s">
        <v>958</v>
      </c>
      <c r="C278">
        <v>10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7</v>
      </c>
      <c r="Z278">
        <v>187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 t="s">
        <v>731</v>
      </c>
      <c r="AV278">
        <v>78.550003051757813</v>
      </c>
      <c r="AW278">
        <v>78.680000305175781</v>
      </c>
      <c r="AX278">
        <v>79.279998779296875</v>
      </c>
      <c r="AY278">
        <v>78.139999389648438</v>
      </c>
      <c r="AZ278">
        <v>78.529998779296875</v>
      </c>
      <c r="BA278" s="2">
        <f t="shared" si="88"/>
        <v>1.6522274137487081E-3</v>
      </c>
      <c r="BB278" s="2">
        <f t="shared" si="89"/>
        <v>7.5680938869764347E-3</v>
      </c>
      <c r="BC278" s="2">
        <f t="shared" si="90"/>
        <v>6.8632551275145115E-3</v>
      </c>
      <c r="BD278" s="2">
        <f t="shared" si="91"/>
        <v>4.9662472394085277E-3</v>
      </c>
      <c r="BE278">
        <v>90</v>
      </c>
      <c r="BF278">
        <v>6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32</v>
      </c>
      <c r="BO278">
        <v>28</v>
      </c>
      <c r="BP278">
        <v>19</v>
      </c>
      <c r="BQ278">
        <v>14</v>
      </c>
      <c r="BR278">
        <v>18</v>
      </c>
      <c r="BS278">
        <v>0</v>
      </c>
      <c r="BT278">
        <v>0</v>
      </c>
      <c r="BU278">
        <v>0</v>
      </c>
      <c r="BV278">
        <v>0</v>
      </c>
      <c r="BW278">
        <v>6</v>
      </c>
      <c r="BX278">
        <v>0</v>
      </c>
      <c r="BY278">
        <v>0</v>
      </c>
      <c r="BZ278">
        <v>0</v>
      </c>
      <c r="CA278">
        <v>1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 t="s">
        <v>298</v>
      </c>
      <c r="CN278">
        <v>78.529998779296875</v>
      </c>
      <c r="CO278">
        <v>78.699996948242188</v>
      </c>
      <c r="CP278">
        <v>79.69000244140625</v>
      </c>
      <c r="CQ278">
        <v>78.400001525878906</v>
      </c>
      <c r="CR278">
        <v>79.580001831054688</v>
      </c>
      <c r="CS278" s="2">
        <f t="shared" si="92"/>
        <v>2.1600784693437403E-3</v>
      </c>
      <c r="CT278" s="2">
        <f t="shared" si="93"/>
        <v>1.2423208217266501E-2</v>
      </c>
      <c r="CU278" s="2">
        <f t="shared" si="94"/>
        <v>3.811886073649684E-3</v>
      </c>
      <c r="CV278" s="2">
        <f t="shared" si="95"/>
        <v>1.4827849686167127E-2</v>
      </c>
      <c r="CW278">
        <v>104</v>
      </c>
      <c r="CX278">
        <v>45</v>
      </c>
      <c r="CY278">
        <v>41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6</v>
      </c>
      <c r="DG278">
        <v>5</v>
      </c>
      <c r="DH278">
        <v>1</v>
      </c>
      <c r="DI278">
        <v>0</v>
      </c>
      <c r="DJ278">
        <v>0</v>
      </c>
      <c r="DK278">
        <v>1</v>
      </c>
      <c r="DL278">
        <v>12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 t="s">
        <v>615</v>
      </c>
      <c r="EF278">
        <v>79.580001831054688</v>
      </c>
      <c r="EG278">
        <v>79.410003662109375</v>
      </c>
      <c r="EH278">
        <v>79.769996643066406</v>
      </c>
      <c r="EI278">
        <v>78.55999755859375</v>
      </c>
      <c r="EJ278">
        <v>79.040000915527344</v>
      </c>
      <c r="EK278" s="2">
        <f t="shared" si="96"/>
        <v>-2.1407651568516872E-3</v>
      </c>
      <c r="EL278" s="2">
        <f t="shared" si="97"/>
        <v>4.5128870014603528E-3</v>
      </c>
      <c r="EM278" s="2">
        <f t="shared" si="98"/>
        <v>1.0704017936233989E-2</v>
      </c>
      <c r="EN278" s="2">
        <f t="shared" si="99"/>
        <v>6.0729168949098522E-3</v>
      </c>
      <c r="EO278">
        <v>86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23</v>
      </c>
      <c r="EY278">
        <v>16</v>
      </c>
      <c r="EZ278">
        <v>11</v>
      </c>
      <c r="FA278">
        <v>14</v>
      </c>
      <c r="FB278">
        <v>61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87</v>
      </c>
      <c r="FP278">
        <v>0</v>
      </c>
      <c r="FQ278">
        <v>0</v>
      </c>
      <c r="FR278">
        <v>0</v>
      </c>
      <c r="FS278">
        <v>1</v>
      </c>
      <c r="FT278">
        <v>0</v>
      </c>
      <c r="FU278">
        <v>0</v>
      </c>
      <c r="FV278">
        <v>0</v>
      </c>
      <c r="FW278" t="s">
        <v>232</v>
      </c>
      <c r="FX278">
        <v>79.040000915527344</v>
      </c>
      <c r="FY278">
        <v>78.779998779296875</v>
      </c>
      <c r="FZ278">
        <v>79.260002136230469</v>
      </c>
      <c r="GA278">
        <v>78.519996643066406</v>
      </c>
      <c r="GB278">
        <v>78.699996948242188</v>
      </c>
      <c r="GC278">
        <v>373</v>
      </c>
      <c r="GD278">
        <v>442</v>
      </c>
      <c r="GE278">
        <v>276</v>
      </c>
      <c r="GF278">
        <v>137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266</v>
      </c>
      <c r="GM278">
        <v>0</v>
      </c>
      <c r="GN278">
        <v>61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2.2000000000000002</v>
      </c>
      <c r="GX278" t="s">
        <v>218</v>
      </c>
      <c r="GY278">
        <v>1742566</v>
      </c>
      <c r="GZ278">
        <v>1345114</v>
      </c>
      <c r="HA278">
        <v>0.88800000000000001</v>
      </c>
      <c r="HB278">
        <v>1.762</v>
      </c>
      <c r="HC278">
        <v>2.94</v>
      </c>
      <c r="HD278">
        <v>1.43</v>
      </c>
      <c r="HE278">
        <v>0.29599999999999999</v>
      </c>
      <c r="HF278" s="2">
        <f t="shared" si="100"/>
        <v>-3.3003572005487758E-3</v>
      </c>
      <c r="HG278" s="2">
        <f t="shared" si="101"/>
        <v>6.0560603582696659E-3</v>
      </c>
      <c r="HH278" s="2">
        <f t="shared" si="102"/>
        <v>3.3003572005486648E-3</v>
      </c>
      <c r="HI278" s="2">
        <f t="shared" si="103"/>
        <v>2.2871704212918953E-3</v>
      </c>
      <c r="HJ278" s="3">
        <f t="shared" si="104"/>
        <v>79.25709520692871</v>
      </c>
      <c r="HK278" t="str">
        <f t="shared" si="105"/>
        <v>TSN</v>
      </c>
    </row>
    <row r="279" spans="1:219" x14ac:dyDescent="0.25">
      <c r="A279">
        <v>270</v>
      </c>
      <c r="B279" t="s">
        <v>959</v>
      </c>
      <c r="C279">
        <v>9</v>
      </c>
      <c r="D279">
        <v>0</v>
      </c>
      <c r="E279">
        <v>6</v>
      </c>
      <c r="F279">
        <v>0</v>
      </c>
      <c r="G279" t="s">
        <v>218</v>
      </c>
      <c r="H279" t="s">
        <v>218</v>
      </c>
      <c r="I279">
        <v>6</v>
      </c>
      <c r="J279">
        <v>0</v>
      </c>
      <c r="K279" t="s">
        <v>218</v>
      </c>
      <c r="L279" t="s">
        <v>218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8</v>
      </c>
      <c r="W279">
        <v>20</v>
      </c>
      <c r="X279">
        <v>40</v>
      </c>
      <c r="Y279">
        <v>74</v>
      </c>
      <c r="Z279">
        <v>52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568</v>
      </c>
      <c r="AV279">
        <v>45.130001068115227</v>
      </c>
      <c r="AW279">
        <v>45.099998474121087</v>
      </c>
      <c r="AX279">
        <v>46.130001068115227</v>
      </c>
      <c r="AY279">
        <v>45.099998474121087</v>
      </c>
      <c r="AZ279">
        <v>45.819999694824219</v>
      </c>
      <c r="BA279" s="2">
        <f t="shared" si="88"/>
        <v>-6.6524600907369447E-4</v>
      </c>
      <c r="BB279" s="2">
        <f t="shared" si="89"/>
        <v>2.2328258620095132E-2</v>
      </c>
      <c r="BC279" s="2">
        <f t="shared" si="90"/>
        <v>0</v>
      </c>
      <c r="BD279" s="2">
        <f t="shared" si="91"/>
        <v>1.5713688902194933E-2</v>
      </c>
      <c r="BE279">
        <v>5</v>
      </c>
      <c r="BF279">
        <v>14</v>
      </c>
      <c r="BG279">
        <v>34</v>
      </c>
      <c r="BH279">
        <v>116</v>
      </c>
      <c r="BI279">
        <v>26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 t="s">
        <v>384</v>
      </c>
      <c r="CN279">
        <v>45.819999694824219</v>
      </c>
      <c r="CO279">
        <v>45.970001220703118</v>
      </c>
      <c r="CP279">
        <v>46.619998931884773</v>
      </c>
      <c r="CQ279">
        <v>45.639999389648438</v>
      </c>
      <c r="CR279">
        <v>46.409999847412109</v>
      </c>
      <c r="CS279" s="2">
        <f t="shared" si="92"/>
        <v>3.2630307134153824E-3</v>
      </c>
      <c r="CT279" s="2">
        <f t="shared" si="93"/>
        <v>1.3942465166748463E-2</v>
      </c>
      <c r="CU279" s="2">
        <f t="shared" si="94"/>
        <v>7.1786343765868343E-3</v>
      </c>
      <c r="CV279" s="2">
        <f t="shared" si="95"/>
        <v>1.6591261803389323E-2</v>
      </c>
      <c r="CW279">
        <v>28</v>
      </c>
      <c r="CX279">
        <v>119</v>
      </c>
      <c r="CY279">
        <v>43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2</v>
      </c>
      <c r="DG279">
        <v>1</v>
      </c>
      <c r="DH279">
        <v>0</v>
      </c>
      <c r="DI279">
        <v>1</v>
      </c>
      <c r="DJ279">
        <v>3</v>
      </c>
      <c r="DK279">
        <v>1</v>
      </c>
      <c r="DL279">
        <v>7</v>
      </c>
      <c r="DM279">
        <v>0</v>
      </c>
      <c r="DN279">
        <v>0</v>
      </c>
      <c r="DO279">
        <v>0</v>
      </c>
      <c r="DP279">
        <v>0</v>
      </c>
      <c r="DQ279">
        <v>3</v>
      </c>
      <c r="DR279">
        <v>3</v>
      </c>
      <c r="DS279">
        <v>0</v>
      </c>
      <c r="DT279">
        <v>0</v>
      </c>
      <c r="DU279">
        <v>1</v>
      </c>
      <c r="DV279">
        <v>1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 t="s">
        <v>607</v>
      </c>
      <c r="EF279">
        <v>46.409999847412109</v>
      </c>
      <c r="EG279">
        <v>46.509998321533203</v>
      </c>
      <c r="EH279">
        <v>46.790000915527337</v>
      </c>
      <c r="EI279">
        <v>46.139999389648438</v>
      </c>
      <c r="EJ279">
        <v>46.150001525878913</v>
      </c>
      <c r="EK279" s="2">
        <f t="shared" si="96"/>
        <v>2.1500425226804731E-3</v>
      </c>
      <c r="EL279" s="2">
        <f t="shared" si="97"/>
        <v>5.9842399768198495E-3</v>
      </c>
      <c r="EM279" s="2">
        <f t="shared" si="98"/>
        <v>7.9552557565555349E-3</v>
      </c>
      <c r="EN279" s="2">
        <f t="shared" si="99"/>
        <v>2.1673100541219625E-4</v>
      </c>
      <c r="EO279">
        <v>86</v>
      </c>
      <c r="EP279">
        <v>12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36</v>
      </c>
      <c r="EY279">
        <v>8</v>
      </c>
      <c r="EZ279">
        <v>11</v>
      </c>
      <c r="FA279">
        <v>17</v>
      </c>
      <c r="FB279">
        <v>38</v>
      </c>
      <c r="FC279">
        <v>0</v>
      </c>
      <c r="FD279">
        <v>0</v>
      </c>
      <c r="FE279">
        <v>0</v>
      </c>
      <c r="FF279">
        <v>0</v>
      </c>
      <c r="FG279">
        <v>12</v>
      </c>
      <c r="FH279">
        <v>0</v>
      </c>
      <c r="FI279">
        <v>3</v>
      </c>
      <c r="FJ279">
        <v>0</v>
      </c>
      <c r="FK279">
        <v>1</v>
      </c>
      <c r="FL279">
        <v>0</v>
      </c>
      <c r="FM279">
        <v>1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 t="s">
        <v>394</v>
      </c>
      <c r="FX279">
        <v>46.150001525878913</v>
      </c>
      <c r="FY279">
        <v>46.119998931884773</v>
      </c>
      <c r="FZ279">
        <v>46.970001220703118</v>
      </c>
      <c r="GA279">
        <v>46.029998779296882</v>
      </c>
      <c r="GB279">
        <v>46.779998779296882</v>
      </c>
      <c r="GC279">
        <v>483</v>
      </c>
      <c r="GD279">
        <v>311</v>
      </c>
      <c r="GE279">
        <v>288</v>
      </c>
      <c r="GF279">
        <v>117</v>
      </c>
      <c r="GG279">
        <v>0</v>
      </c>
      <c r="GH279">
        <v>142</v>
      </c>
      <c r="GI279">
        <v>0</v>
      </c>
      <c r="GJ279">
        <v>0</v>
      </c>
      <c r="GK279">
        <v>0</v>
      </c>
      <c r="GL279">
        <v>93</v>
      </c>
      <c r="GM279">
        <v>0</v>
      </c>
      <c r="GN279">
        <v>41</v>
      </c>
      <c r="GO279">
        <v>2</v>
      </c>
      <c r="GP279">
        <v>2</v>
      </c>
      <c r="GQ279">
        <v>1</v>
      </c>
      <c r="GR279">
        <v>1</v>
      </c>
      <c r="GS279">
        <v>0</v>
      </c>
      <c r="GT279">
        <v>0</v>
      </c>
      <c r="GU279">
        <v>0</v>
      </c>
      <c r="GV279">
        <v>0</v>
      </c>
      <c r="GW279">
        <v>2.4</v>
      </c>
      <c r="GX279" t="s">
        <v>218</v>
      </c>
      <c r="GY279">
        <v>1791424</v>
      </c>
      <c r="GZ279">
        <v>1665557</v>
      </c>
      <c r="HA279">
        <v>3.0000000000000001E-3</v>
      </c>
      <c r="HB279">
        <v>0.36299999999999999</v>
      </c>
      <c r="HC279">
        <v>65.8</v>
      </c>
      <c r="HD279">
        <v>2.91</v>
      </c>
      <c r="HE279">
        <v>7.1124999999999998</v>
      </c>
      <c r="HF279" s="2">
        <f t="shared" si="100"/>
        <v>-6.5053327599717825E-4</v>
      </c>
      <c r="HG279" s="2">
        <f t="shared" si="101"/>
        <v>1.8096705699971016E-2</v>
      </c>
      <c r="HH279" s="2">
        <f t="shared" si="102"/>
        <v>1.9514344031276165E-3</v>
      </c>
      <c r="HI279" s="2">
        <f t="shared" si="103"/>
        <v>1.6032492936530862E-2</v>
      </c>
      <c r="HJ279" s="3">
        <f t="shared" si="104"/>
        <v>46.954618979438067</v>
      </c>
      <c r="HK279" t="str">
        <f t="shared" si="105"/>
        <v>UDR</v>
      </c>
    </row>
    <row r="280" spans="1:219" x14ac:dyDescent="0.25">
      <c r="A280">
        <v>271</v>
      </c>
      <c r="B280" t="s">
        <v>960</v>
      </c>
      <c r="C280">
        <v>9</v>
      </c>
      <c r="D280">
        <v>1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1</v>
      </c>
      <c r="Y280">
        <v>3</v>
      </c>
      <c r="Z280">
        <v>153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 t="s">
        <v>284</v>
      </c>
      <c r="AV280">
        <v>203.83999633789071</v>
      </c>
      <c r="AW280">
        <v>204.46000671386719</v>
      </c>
      <c r="AX280">
        <v>208.6300048828125</v>
      </c>
      <c r="AY280">
        <v>204.46000671386719</v>
      </c>
      <c r="AZ280">
        <v>207.58000183105469</v>
      </c>
      <c r="BA280" s="2">
        <f t="shared" si="88"/>
        <v>3.0324286198628592E-3</v>
      </c>
      <c r="BB280" s="2">
        <f t="shared" si="89"/>
        <v>1.9987528501893115E-2</v>
      </c>
      <c r="BC280" s="2">
        <f t="shared" si="90"/>
        <v>0</v>
      </c>
      <c r="BD280" s="2">
        <f t="shared" si="91"/>
        <v>1.5030326089537249E-2</v>
      </c>
      <c r="BE280">
        <v>3</v>
      </c>
      <c r="BF280">
        <v>50</v>
      </c>
      <c r="BG280">
        <v>46</v>
      </c>
      <c r="BH280">
        <v>55</v>
      </c>
      <c r="BI280">
        <v>2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560</v>
      </c>
      <c r="CN280">
        <v>207.58000183105469</v>
      </c>
      <c r="CO280">
        <v>208.6300048828125</v>
      </c>
      <c r="CP280">
        <v>212.1499938964844</v>
      </c>
      <c r="CQ280">
        <v>207.74000549316409</v>
      </c>
      <c r="CR280">
        <v>211.92999267578119</v>
      </c>
      <c r="CS280" s="2">
        <f t="shared" si="92"/>
        <v>5.0328477552765705E-3</v>
      </c>
      <c r="CT280" s="2">
        <f t="shared" si="93"/>
        <v>1.6591982629937885E-2</v>
      </c>
      <c r="CU280" s="2">
        <f t="shared" si="94"/>
        <v>4.2659222969788635E-3</v>
      </c>
      <c r="CV280" s="2">
        <f t="shared" si="95"/>
        <v>1.9770619201724404E-2</v>
      </c>
      <c r="CW280">
        <v>7</v>
      </c>
      <c r="CX280">
        <v>76</v>
      </c>
      <c r="CY280">
        <v>69</v>
      </c>
      <c r="CZ280">
        <v>3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2</v>
      </c>
      <c r="DG280">
        <v>1</v>
      </c>
      <c r="DH280">
        <v>0</v>
      </c>
      <c r="DI280">
        <v>0</v>
      </c>
      <c r="DJ280">
        <v>0</v>
      </c>
      <c r="DK280">
        <v>1</v>
      </c>
      <c r="DL280">
        <v>3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 t="s">
        <v>459</v>
      </c>
      <c r="EF280">
        <v>211.92999267578119</v>
      </c>
      <c r="EG280">
        <v>210.30999755859369</v>
      </c>
      <c r="EH280">
        <v>212.6199951171875</v>
      </c>
      <c r="EI280">
        <v>206.47999572753901</v>
      </c>
      <c r="EJ280">
        <v>209.33000183105469</v>
      </c>
      <c r="EK280" s="2">
        <f t="shared" si="96"/>
        <v>-7.7028916171051343E-3</v>
      </c>
      <c r="EL280" s="2">
        <f t="shared" si="97"/>
        <v>1.0864441781783696E-2</v>
      </c>
      <c r="EM280" s="2">
        <f t="shared" si="98"/>
        <v>1.8211220938213479E-2</v>
      </c>
      <c r="EN280" s="2">
        <f t="shared" si="99"/>
        <v>1.3614895517059522E-2</v>
      </c>
      <c r="EO280">
        <v>20</v>
      </c>
      <c r="EP280">
        <v>40</v>
      </c>
      <c r="EQ280">
        <v>2</v>
      </c>
      <c r="ER280">
        <v>0</v>
      </c>
      <c r="ES280">
        <v>0</v>
      </c>
      <c r="ET280">
        <v>1</v>
      </c>
      <c r="EU280">
        <v>2</v>
      </c>
      <c r="EV280">
        <v>0</v>
      </c>
      <c r="EW280">
        <v>0</v>
      </c>
      <c r="EX280">
        <v>10</v>
      </c>
      <c r="EY280">
        <v>11</v>
      </c>
      <c r="EZ280">
        <v>9</v>
      </c>
      <c r="FA280">
        <v>11</v>
      </c>
      <c r="FB280">
        <v>46</v>
      </c>
      <c r="FC280">
        <v>1</v>
      </c>
      <c r="FD280">
        <v>0</v>
      </c>
      <c r="FE280">
        <v>0</v>
      </c>
      <c r="FF280">
        <v>0</v>
      </c>
      <c r="FG280">
        <v>42</v>
      </c>
      <c r="FH280">
        <v>2</v>
      </c>
      <c r="FI280">
        <v>26</v>
      </c>
      <c r="FJ280">
        <v>0</v>
      </c>
      <c r="FK280">
        <v>1</v>
      </c>
      <c r="FL280">
        <v>1</v>
      </c>
      <c r="FM280">
        <v>1</v>
      </c>
      <c r="FN280">
        <v>1</v>
      </c>
      <c r="FO280">
        <v>1</v>
      </c>
      <c r="FP280">
        <v>0</v>
      </c>
      <c r="FQ280">
        <v>7</v>
      </c>
      <c r="FR280">
        <v>7</v>
      </c>
      <c r="FS280">
        <v>1</v>
      </c>
      <c r="FT280">
        <v>0</v>
      </c>
      <c r="FU280">
        <v>1</v>
      </c>
      <c r="FV280">
        <v>1</v>
      </c>
      <c r="FW280" t="s">
        <v>332</v>
      </c>
      <c r="FX280">
        <v>209.33000183105469</v>
      </c>
      <c r="FY280">
        <v>210.6600036621094</v>
      </c>
      <c r="FZ280">
        <v>210.6600036621094</v>
      </c>
      <c r="GA280">
        <v>205.21000671386719</v>
      </c>
      <c r="GB280">
        <v>207.5</v>
      </c>
      <c r="GC280">
        <v>374</v>
      </c>
      <c r="GD280">
        <v>248</v>
      </c>
      <c r="GE280">
        <v>217</v>
      </c>
      <c r="GF280">
        <v>90</v>
      </c>
      <c r="GG280">
        <v>0</v>
      </c>
      <c r="GH280">
        <v>60</v>
      </c>
      <c r="GI280">
        <v>0</v>
      </c>
      <c r="GJ280">
        <v>3</v>
      </c>
      <c r="GK280">
        <v>0</v>
      </c>
      <c r="GL280">
        <v>199</v>
      </c>
      <c r="GM280">
        <v>0</v>
      </c>
      <c r="GN280">
        <v>46</v>
      </c>
      <c r="GO280">
        <v>1</v>
      </c>
      <c r="GP280">
        <v>1</v>
      </c>
      <c r="GQ280">
        <v>1</v>
      </c>
      <c r="GR280">
        <v>1</v>
      </c>
      <c r="GS280">
        <v>1</v>
      </c>
      <c r="GT280">
        <v>1</v>
      </c>
      <c r="GU280">
        <v>1</v>
      </c>
      <c r="GV280">
        <v>1</v>
      </c>
      <c r="GW280">
        <v>2.1</v>
      </c>
      <c r="GX280" t="s">
        <v>218</v>
      </c>
      <c r="GY280">
        <v>186620</v>
      </c>
      <c r="GZ280">
        <v>331485</v>
      </c>
      <c r="HA280">
        <v>6.1630000000000003</v>
      </c>
      <c r="HB280">
        <v>6.7030000000000003</v>
      </c>
      <c r="HC280">
        <v>-1.22</v>
      </c>
      <c r="HD280">
        <v>6.3</v>
      </c>
      <c r="HE280">
        <v>0</v>
      </c>
      <c r="HF280" s="2">
        <f t="shared" si="100"/>
        <v>6.3134995154940921E-3</v>
      </c>
      <c r="HG280" s="2">
        <f t="shared" si="101"/>
        <v>0</v>
      </c>
      <c r="HH280" s="2">
        <f t="shared" si="102"/>
        <v>2.5871056932970538E-2</v>
      </c>
      <c r="HI280" s="2">
        <f t="shared" si="103"/>
        <v>1.103611222232681E-2</v>
      </c>
      <c r="HJ280" s="3">
        <f t="shared" si="104"/>
        <v>210.6600036621094</v>
      </c>
      <c r="HK280" t="str">
        <f t="shared" si="105"/>
        <v>UTHR</v>
      </c>
    </row>
    <row r="281" spans="1:219" x14ac:dyDescent="0.25">
      <c r="A281">
        <v>272</v>
      </c>
      <c r="B281" t="s">
        <v>961</v>
      </c>
      <c r="C281">
        <v>10</v>
      </c>
      <c r="D281">
        <v>0</v>
      </c>
      <c r="E281">
        <v>6</v>
      </c>
      <c r="F281">
        <v>0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1</v>
      </c>
      <c r="Y281">
        <v>5</v>
      </c>
      <c r="Z281">
        <v>175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2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 t="s">
        <v>534</v>
      </c>
      <c r="AV281">
        <v>146.03999328613281</v>
      </c>
      <c r="AW281">
        <v>146.44000244140619</v>
      </c>
      <c r="AX281">
        <v>147.21000671386719</v>
      </c>
      <c r="AY281">
        <v>144</v>
      </c>
      <c r="AZ281">
        <v>144.8800048828125</v>
      </c>
      <c r="BA281" s="2">
        <f t="shared" si="88"/>
        <v>2.7315566006865799E-3</v>
      </c>
      <c r="BB281" s="2">
        <f t="shared" si="89"/>
        <v>5.2306517039812928E-3</v>
      </c>
      <c r="BC281" s="2">
        <f t="shared" si="90"/>
        <v>1.6662130570384903E-2</v>
      </c>
      <c r="BD281" s="2">
        <f t="shared" si="91"/>
        <v>6.0740257672153852E-3</v>
      </c>
      <c r="BE281">
        <v>6</v>
      </c>
      <c r="BF281">
        <v>1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2</v>
      </c>
      <c r="BO281">
        <v>3</v>
      </c>
      <c r="BP281">
        <v>6</v>
      </c>
      <c r="BQ281">
        <v>4</v>
      </c>
      <c r="BR281">
        <v>172</v>
      </c>
      <c r="BS281">
        <v>0</v>
      </c>
      <c r="BT281">
        <v>0</v>
      </c>
      <c r="BU281">
        <v>0</v>
      </c>
      <c r="BV281">
        <v>0</v>
      </c>
      <c r="BW281">
        <v>1</v>
      </c>
      <c r="BX281">
        <v>0</v>
      </c>
      <c r="BY281">
        <v>0</v>
      </c>
      <c r="BZ281">
        <v>0</v>
      </c>
      <c r="CA281">
        <v>1</v>
      </c>
      <c r="CB281">
        <v>0</v>
      </c>
      <c r="CC281">
        <v>0</v>
      </c>
      <c r="CD281">
        <v>0</v>
      </c>
      <c r="CE281">
        <v>8</v>
      </c>
      <c r="CF281">
        <v>1</v>
      </c>
      <c r="CG281">
        <v>0</v>
      </c>
      <c r="CH281">
        <v>0</v>
      </c>
      <c r="CI281">
        <v>1</v>
      </c>
      <c r="CJ281">
        <v>1</v>
      </c>
      <c r="CK281">
        <v>0</v>
      </c>
      <c r="CL281">
        <v>0</v>
      </c>
      <c r="CM281" t="s">
        <v>300</v>
      </c>
      <c r="CN281">
        <v>144.8800048828125</v>
      </c>
      <c r="CO281">
        <v>145</v>
      </c>
      <c r="CP281">
        <v>148.80999755859381</v>
      </c>
      <c r="CQ281">
        <v>144.75</v>
      </c>
      <c r="CR281">
        <v>147.8800048828125</v>
      </c>
      <c r="CS281" s="2">
        <f t="shared" si="92"/>
        <v>8.2755253232758008E-4</v>
      </c>
      <c r="CT281" s="2">
        <f t="shared" si="93"/>
        <v>2.5603102083874618E-2</v>
      </c>
      <c r="CU281" s="2">
        <f t="shared" si="94"/>
        <v>1.7241379310344307E-3</v>
      </c>
      <c r="CV281" s="2">
        <f t="shared" si="95"/>
        <v>2.1165842436189242E-2</v>
      </c>
      <c r="CW281">
        <v>3</v>
      </c>
      <c r="CX281">
        <v>10</v>
      </c>
      <c r="CY281">
        <v>12</v>
      </c>
      <c r="CZ281">
        <v>95</v>
      </c>
      <c r="DA281">
        <v>67</v>
      </c>
      <c r="DB281">
        <v>0</v>
      </c>
      <c r="DC281">
        <v>0</v>
      </c>
      <c r="DD281">
        <v>0</v>
      </c>
      <c r="DE281">
        <v>0</v>
      </c>
      <c r="DF281">
        <v>3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v>3</v>
      </c>
      <c r="DM281">
        <v>1</v>
      </c>
      <c r="DN281">
        <v>3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719</v>
      </c>
      <c r="EF281">
        <v>147.8800048828125</v>
      </c>
      <c r="EG281">
        <v>149.07000732421881</v>
      </c>
      <c r="EH281">
        <v>150.5899963378906</v>
      </c>
      <c r="EI281">
        <v>146</v>
      </c>
      <c r="EJ281">
        <v>146.52000427246091</v>
      </c>
      <c r="EK281" s="2">
        <f t="shared" si="96"/>
        <v>7.9828428452285438E-3</v>
      </c>
      <c r="EL281" s="2">
        <f t="shared" si="97"/>
        <v>1.0093559005481811E-2</v>
      </c>
      <c r="EM281" s="2">
        <f t="shared" si="98"/>
        <v>2.0594399767766225E-2</v>
      </c>
      <c r="EN281" s="2">
        <f t="shared" si="99"/>
        <v>3.5490326050900967E-3</v>
      </c>
      <c r="EO281">
        <v>48</v>
      </c>
      <c r="EP281">
        <v>24</v>
      </c>
      <c r="EQ281">
        <v>2</v>
      </c>
      <c r="ER281">
        <v>0</v>
      </c>
      <c r="ES281">
        <v>0</v>
      </c>
      <c r="ET281">
        <v>1</v>
      </c>
      <c r="EU281">
        <v>2</v>
      </c>
      <c r="EV281">
        <v>0</v>
      </c>
      <c r="EW281">
        <v>0</v>
      </c>
      <c r="EX281">
        <v>25</v>
      </c>
      <c r="EY281">
        <v>10</v>
      </c>
      <c r="EZ281">
        <v>7</v>
      </c>
      <c r="FA281">
        <v>4</v>
      </c>
      <c r="FB281">
        <v>91</v>
      </c>
      <c r="FC281">
        <v>1</v>
      </c>
      <c r="FD281">
        <v>0</v>
      </c>
      <c r="FE281">
        <v>0</v>
      </c>
      <c r="FF281">
        <v>0</v>
      </c>
      <c r="FG281">
        <v>26</v>
      </c>
      <c r="FH281">
        <v>3</v>
      </c>
      <c r="FI281">
        <v>1</v>
      </c>
      <c r="FJ281">
        <v>0</v>
      </c>
      <c r="FK281">
        <v>1</v>
      </c>
      <c r="FL281">
        <v>1</v>
      </c>
      <c r="FM281">
        <v>1</v>
      </c>
      <c r="FN281">
        <v>1</v>
      </c>
      <c r="FO281">
        <v>76</v>
      </c>
      <c r="FP281">
        <v>26</v>
      </c>
      <c r="FQ281">
        <v>0</v>
      </c>
      <c r="FR281">
        <v>0</v>
      </c>
      <c r="FS281">
        <v>1</v>
      </c>
      <c r="FT281">
        <v>1</v>
      </c>
      <c r="FU281">
        <v>0</v>
      </c>
      <c r="FV281">
        <v>0</v>
      </c>
      <c r="FW281" t="s">
        <v>962</v>
      </c>
      <c r="FX281">
        <v>146.52000427246091</v>
      </c>
      <c r="FY281">
        <v>146.11000061035159</v>
      </c>
      <c r="FZ281">
        <v>146.69999694824219</v>
      </c>
      <c r="GA281">
        <v>144.1000061035156</v>
      </c>
      <c r="GB281">
        <v>145.50999450683591</v>
      </c>
      <c r="GC281">
        <v>270</v>
      </c>
      <c r="GD281">
        <v>509</v>
      </c>
      <c r="GE281">
        <v>261</v>
      </c>
      <c r="GF281">
        <v>140</v>
      </c>
      <c r="GG281">
        <v>0</v>
      </c>
      <c r="GH281">
        <v>162</v>
      </c>
      <c r="GI281">
        <v>0</v>
      </c>
      <c r="GJ281">
        <v>162</v>
      </c>
      <c r="GK281">
        <v>3</v>
      </c>
      <c r="GL281">
        <v>438</v>
      </c>
      <c r="GM281">
        <v>3</v>
      </c>
      <c r="GN281">
        <v>91</v>
      </c>
      <c r="GO281">
        <v>1</v>
      </c>
      <c r="GP281">
        <v>1</v>
      </c>
      <c r="GQ281">
        <v>1</v>
      </c>
      <c r="GR281">
        <v>1</v>
      </c>
      <c r="GS281">
        <v>0</v>
      </c>
      <c r="GT281">
        <v>0</v>
      </c>
      <c r="GU281">
        <v>0</v>
      </c>
      <c r="GV281">
        <v>0</v>
      </c>
      <c r="GW281">
        <v>2.4</v>
      </c>
      <c r="GX281" t="s">
        <v>218</v>
      </c>
      <c r="GY281">
        <v>884780</v>
      </c>
      <c r="GZ281">
        <v>670871</v>
      </c>
      <c r="HA281">
        <v>1.19</v>
      </c>
      <c r="HB281">
        <v>1.323</v>
      </c>
      <c r="HC281">
        <v>1.78</v>
      </c>
      <c r="HD281">
        <v>2.5499999999999998</v>
      </c>
      <c r="HE281">
        <v>1.8200000000000001E-2</v>
      </c>
      <c r="HF281" s="2">
        <f t="shared" si="100"/>
        <v>-2.8061300417261403E-3</v>
      </c>
      <c r="HG281" s="2">
        <f t="shared" si="101"/>
        <v>4.0217883446770353E-3</v>
      </c>
      <c r="HH281" s="2">
        <f t="shared" si="102"/>
        <v>1.3756720952977641E-2</v>
      </c>
      <c r="HI281" s="2">
        <f t="shared" si="103"/>
        <v>9.6899763352961132E-3</v>
      </c>
      <c r="HJ281" s="3">
        <f t="shared" si="104"/>
        <v>146.69762410784705</v>
      </c>
      <c r="HK281" t="str">
        <f t="shared" si="105"/>
        <v>UHS</v>
      </c>
    </row>
    <row r="282" spans="1:219" x14ac:dyDescent="0.25">
      <c r="A282">
        <v>273</v>
      </c>
      <c r="B282" t="s">
        <v>963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175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2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 t="s">
        <v>964</v>
      </c>
      <c r="AV282">
        <v>313.6099853515625</v>
      </c>
      <c r="AW282">
        <v>311.29000854492188</v>
      </c>
      <c r="AX282">
        <v>314.42999267578119</v>
      </c>
      <c r="AY282">
        <v>305.82000732421881</v>
      </c>
      <c r="AZ282">
        <v>310.29000854492188</v>
      </c>
      <c r="BA282" s="2">
        <f t="shared" si="88"/>
        <v>-7.4527827522798962E-3</v>
      </c>
      <c r="BB282" s="2">
        <f t="shared" si="89"/>
        <v>9.9862742232006418E-3</v>
      </c>
      <c r="BC282" s="2">
        <f t="shared" si="90"/>
        <v>1.7572042373835806E-2</v>
      </c>
      <c r="BD282" s="2">
        <f t="shared" si="91"/>
        <v>1.4405881909200891E-2</v>
      </c>
      <c r="BE282">
        <v>5</v>
      </c>
      <c r="BF282">
        <v>3</v>
      </c>
      <c r="BG282">
        <v>1</v>
      </c>
      <c r="BH282">
        <v>0</v>
      </c>
      <c r="BI282">
        <v>0</v>
      </c>
      <c r="BJ282">
        <v>1</v>
      </c>
      <c r="BK282">
        <v>1</v>
      </c>
      <c r="BL282">
        <v>0</v>
      </c>
      <c r="BM282">
        <v>0</v>
      </c>
      <c r="BN282">
        <v>2</v>
      </c>
      <c r="BO282">
        <v>0</v>
      </c>
      <c r="BP282">
        <v>8</v>
      </c>
      <c r="BQ282">
        <v>13</v>
      </c>
      <c r="BR282">
        <v>133</v>
      </c>
      <c r="BS282">
        <v>0</v>
      </c>
      <c r="BT282">
        <v>0</v>
      </c>
      <c r="BU282">
        <v>0</v>
      </c>
      <c r="BV282">
        <v>0</v>
      </c>
      <c r="BW282">
        <v>4</v>
      </c>
      <c r="BX282">
        <v>1</v>
      </c>
      <c r="BY282">
        <v>0</v>
      </c>
      <c r="BZ282">
        <v>0</v>
      </c>
      <c r="CA282">
        <v>1</v>
      </c>
      <c r="CB282">
        <v>1</v>
      </c>
      <c r="CC282">
        <v>0</v>
      </c>
      <c r="CD282">
        <v>0</v>
      </c>
      <c r="CE282">
        <v>9</v>
      </c>
      <c r="CF282">
        <v>4</v>
      </c>
      <c r="CG282">
        <v>0</v>
      </c>
      <c r="CH282">
        <v>0</v>
      </c>
      <c r="CI282">
        <v>1</v>
      </c>
      <c r="CJ282">
        <v>1</v>
      </c>
      <c r="CK282">
        <v>1</v>
      </c>
      <c r="CL282">
        <v>0</v>
      </c>
      <c r="CM282" t="s">
        <v>965</v>
      </c>
      <c r="CN282">
        <v>310.29000854492188</v>
      </c>
      <c r="CO282">
        <v>309.6300048828125</v>
      </c>
      <c r="CP282">
        <v>317.45999145507813</v>
      </c>
      <c r="CQ282">
        <v>309.16000366210938</v>
      </c>
      <c r="CR282">
        <v>316.04000854492188</v>
      </c>
      <c r="CS282" s="2">
        <f t="shared" si="92"/>
        <v>-2.1315881913936963E-3</v>
      </c>
      <c r="CT282" s="2">
        <f t="shared" si="93"/>
        <v>2.4664483031001438E-2</v>
      </c>
      <c r="CU282" s="2">
        <f t="shared" si="94"/>
        <v>1.5179446865332125E-3</v>
      </c>
      <c r="CV282" s="2">
        <f t="shared" si="95"/>
        <v>2.1769411140344808E-2</v>
      </c>
      <c r="CW282">
        <v>3</v>
      </c>
      <c r="CX282">
        <v>5</v>
      </c>
      <c r="CY282">
        <v>30</v>
      </c>
      <c r="CZ282">
        <v>36</v>
      </c>
      <c r="DA282">
        <v>90</v>
      </c>
      <c r="DB282">
        <v>0</v>
      </c>
      <c r="DC282">
        <v>0</v>
      </c>
      <c r="DD282">
        <v>0</v>
      </c>
      <c r="DE282">
        <v>0</v>
      </c>
      <c r="DF282">
        <v>1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v>1</v>
      </c>
      <c r="DM282">
        <v>1</v>
      </c>
      <c r="DN282">
        <v>1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966</v>
      </c>
      <c r="EF282">
        <v>316.04000854492188</v>
      </c>
      <c r="EG282">
        <v>318</v>
      </c>
      <c r="EH282">
        <v>331.98001098632813</v>
      </c>
      <c r="EI282">
        <v>316.25</v>
      </c>
      <c r="EJ282">
        <v>326.57000732421881</v>
      </c>
      <c r="EK282" s="2">
        <f t="shared" si="96"/>
        <v>6.163495141755071E-3</v>
      </c>
      <c r="EL282" s="2">
        <f t="shared" si="97"/>
        <v>4.2111002240143525E-2</v>
      </c>
      <c r="EM282" s="2">
        <f t="shared" si="98"/>
        <v>5.5031446540880768E-3</v>
      </c>
      <c r="EN282" s="2">
        <f t="shared" si="99"/>
        <v>3.1601209825656507E-2</v>
      </c>
      <c r="EO282">
        <v>0</v>
      </c>
      <c r="EP282">
        <v>1</v>
      </c>
      <c r="EQ282">
        <v>2</v>
      </c>
      <c r="ER282">
        <v>17</v>
      </c>
      <c r="ES282">
        <v>151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2</v>
      </c>
      <c r="FA282">
        <v>1</v>
      </c>
      <c r="FB282">
        <v>1</v>
      </c>
      <c r="FC282">
        <v>1</v>
      </c>
      <c r="FD282">
        <v>4</v>
      </c>
      <c r="FE282">
        <v>1</v>
      </c>
      <c r="FF282">
        <v>4</v>
      </c>
      <c r="FG282">
        <v>0</v>
      </c>
      <c r="FH282">
        <v>0</v>
      </c>
      <c r="FI282">
        <v>1</v>
      </c>
      <c r="FJ282">
        <v>1</v>
      </c>
      <c r="FK282">
        <v>0</v>
      </c>
      <c r="FL282">
        <v>0</v>
      </c>
      <c r="FM282">
        <v>1</v>
      </c>
      <c r="FN282">
        <v>1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 t="s">
        <v>277</v>
      </c>
      <c r="FX282">
        <v>326.57000732421881</v>
      </c>
      <c r="FY282">
        <v>329</v>
      </c>
      <c r="FZ282">
        <v>334.42001342773438</v>
      </c>
      <c r="GA282">
        <v>328.17001342773438</v>
      </c>
      <c r="GB282">
        <v>333.41000366210938</v>
      </c>
      <c r="GC282">
        <v>345</v>
      </c>
      <c r="GD282">
        <v>336</v>
      </c>
      <c r="GE282">
        <v>335</v>
      </c>
      <c r="GF282">
        <v>5</v>
      </c>
      <c r="GG282">
        <v>0</v>
      </c>
      <c r="GH282">
        <v>294</v>
      </c>
      <c r="GI282">
        <v>0</v>
      </c>
      <c r="GJ282">
        <v>294</v>
      </c>
      <c r="GK282">
        <v>5</v>
      </c>
      <c r="GL282">
        <v>309</v>
      </c>
      <c r="GM282">
        <v>5</v>
      </c>
      <c r="GN282">
        <v>1</v>
      </c>
      <c r="GO282">
        <v>1</v>
      </c>
      <c r="GP282">
        <v>1</v>
      </c>
      <c r="GQ282">
        <v>1</v>
      </c>
      <c r="GR282">
        <v>1</v>
      </c>
      <c r="GS282">
        <v>1</v>
      </c>
      <c r="GT282">
        <v>0</v>
      </c>
      <c r="GU282">
        <v>0</v>
      </c>
      <c r="GV282">
        <v>0</v>
      </c>
      <c r="GW282">
        <v>2.7</v>
      </c>
      <c r="GX282" t="s">
        <v>222</v>
      </c>
      <c r="GY282">
        <v>486730</v>
      </c>
      <c r="GZ282">
        <v>326300</v>
      </c>
      <c r="HA282">
        <v>1.4430000000000001</v>
      </c>
      <c r="HB282">
        <v>1.6020000000000001</v>
      </c>
      <c r="HC282">
        <v>1.98</v>
      </c>
      <c r="HD282">
        <v>2.58</v>
      </c>
      <c r="HF282" s="2">
        <f t="shared" si="100"/>
        <v>7.3859959750188775E-3</v>
      </c>
      <c r="HG282" s="2">
        <f t="shared" si="101"/>
        <v>1.6207204144812914E-2</v>
      </c>
      <c r="HH282" s="2">
        <f t="shared" si="102"/>
        <v>2.5227555388013245E-3</v>
      </c>
      <c r="HI282" s="2">
        <f t="shared" si="103"/>
        <v>1.5716355768633172E-2</v>
      </c>
      <c r="HJ282" s="3">
        <f t="shared" si="104"/>
        <v>334.33217016364347</v>
      </c>
      <c r="HK282" t="str">
        <f t="shared" si="105"/>
        <v>MTN</v>
      </c>
    </row>
    <row r="283" spans="1:219" x14ac:dyDescent="0.25">
      <c r="A283">
        <v>274</v>
      </c>
      <c r="B283" t="s">
        <v>967</v>
      </c>
      <c r="C283">
        <v>10</v>
      </c>
      <c r="D283">
        <v>0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18</v>
      </c>
      <c r="N283">
        <v>4</v>
      </c>
      <c r="O283">
        <v>1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9</v>
      </c>
      <c r="W283">
        <v>7</v>
      </c>
      <c r="X283">
        <v>11</v>
      </c>
      <c r="Y283">
        <v>8</v>
      </c>
      <c r="Z283">
        <v>47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1</v>
      </c>
      <c r="AG283">
        <v>47</v>
      </c>
      <c r="AH283">
        <v>0</v>
      </c>
      <c r="AI283">
        <v>1</v>
      </c>
      <c r="AJ283">
        <v>1</v>
      </c>
      <c r="AK283">
        <v>1</v>
      </c>
      <c r="AL283">
        <v>0</v>
      </c>
      <c r="AM283">
        <v>9</v>
      </c>
      <c r="AN283">
        <v>2</v>
      </c>
      <c r="AO283">
        <v>14</v>
      </c>
      <c r="AP283">
        <v>14</v>
      </c>
      <c r="AQ283">
        <v>4</v>
      </c>
      <c r="AR283">
        <v>1</v>
      </c>
      <c r="AS283">
        <v>4</v>
      </c>
      <c r="AT283">
        <v>1</v>
      </c>
      <c r="AU283" t="s">
        <v>598</v>
      </c>
      <c r="AV283">
        <v>22.649999618530281</v>
      </c>
      <c r="AW283">
        <v>22.440000534057621</v>
      </c>
      <c r="AX283">
        <v>22.690000534057621</v>
      </c>
      <c r="AY283">
        <v>22.180000305175781</v>
      </c>
      <c r="AZ283">
        <v>22.409999847412109</v>
      </c>
      <c r="BA283" s="2">
        <f t="shared" si="88"/>
        <v>-9.3582477484321913E-3</v>
      </c>
      <c r="BB283" s="2">
        <f t="shared" si="89"/>
        <v>1.1018069374866268E-2</v>
      </c>
      <c r="BC283" s="2">
        <f t="shared" si="90"/>
        <v>1.1586462686898447E-2</v>
      </c>
      <c r="BD283" s="2">
        <f t="shared" si="91"/>
        <v>1.0263254966638824E-2</v>
      </c>
      <c r="BE283">
        <v>17</v>
      </c>
      <c r="BF283">
        <v>4</v>
      </c>
      <c r="BG283">
        <v>1</v>
      </c>
      <c r="BH283">
        <v>0</v>
      </c>
      <c r="BI283">
        <v>0</v>
      </c>
      <c r="BJ283">
        <v>1</v>
      </c>
      <c r="BK283">
        <v>1</v>
      </c>
      <c r="BL283">
        <v>0</v>
      </c>
      <c r="BM283">
        <v>0</v>
      </c>
      <c r="BN283">
        <v>9</v>
      </c>
      <c r="BO283">
        <v>12</v>
      </c>
      <c r="BP283">
        <v>18</v>
      </c>
      <c r="BQ283">
        <v>28</v>
      </c>
      <c r="BR283">
        <v>46</v>
      </c>
      <c r="BS283">
        <v>0</v>
      </c>
      <c r="BT283">
        <v>0</v>
      </c>
      <c r="BU283">
        <v>0</v>
      </c>
      <c r="BV283">
        <v>0</v>
      </c>
      <c r="BW283">
        <v>5</v>
      </c>
      <c r="BX283">
        <v>1</v>
      </c>
      <c r="BY283">
        <v>0</v>
      </c>
      <c r="BZ283">
        <v>0</v>
      </c>
      <c r="CA283">
        <v>1</v>
      </c>
      <c r="CB283">
        <v>1</v>
      </c>
      <c r="CC283">
        <v>0</v>
      </c>
      <c r="CD283">
        <v>0</v>
      </c>
      <c r="CE283">
        <v>24</v>
      </c>
      <c r="CF283">
        <v>5</v>
      </c>
      <c r="CG283">
        <v>0</v>
      </c>
      <c r="CH283">
        <v>0</v>
      </c>
      <c r="CI283">
        <v>1</v>
      </c>
      <c r="CJ283">
        <v>1</v>
      </c>
      <c r="CK283">
        <v>0</v>
      </c>
      <c r="CL283">
        <v>0</v>
      </c>
      <c r="CM283" t="s">
        <v>965</v>
      </c>
      <c r="CN283">
        <v>22.409999847412109</v>
      </c>
      <c r="CO283">
        <v>22.399999618530281</v>
      </c>
      <c r="CP283">
        <v>23.10000038146973</v>
      </c>
      <c r="CQ283">
        <v>22.399999618530281</v>
      </c>
      <c r="CR283">
        <v>22.879999160766602</v>
      </c>
      <c r="CS283" s="2">
        <f t="shared" si="92"/>
        <v>-4.4643879697026101E-4</v>
      </c>
      <c r="CT283" s="2">
        <f t="shared" si="93"/>
        <v>3.030306283029216E-2</v>
      </c>
      <c r="CU283" s="2">
        <f t="shared" si="94"/>
        <v>0</v>
      </c>
      <c r="CV283" s="2">
        <f t="shared" si="95"/>
        <v>2.097900174137235E-2</v>
      </c>
      <c r="CW283">
        <v>1</v>
      </c>
      <c r="CX283">
        <v>4</v>
      </c>
      <c r="CY283">
        <v>31</v>
      </c>
      <c r="CZ283">
        <v>48</v>
      </c>
      <c r="DA283">
        <v>33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 t="s">
        <v>459</v>
      </c>
      <c r="EF283">
        <v>22.879999160766602</v>
      </c>
      <c r="EG283">
        <v>23.010000228881839</v>
      </c>
      <c r="EH283">
        <v>23.159999847412109</v>
      </c>
      <c r="EI283">
        <v>22.639999389648441</v>
      </c>
      <c r="EJ283">
        <v>22.670000076293949</v>
      </c>
      <c r="EK283" s="2">
        <f t="shared" si="96"/>
        <v>5.6497638775362402E-3</v>
      </c>
      <c r="EL283" s="2">
        <f t="shared" si="97"/>
        <v>6.4766675094356518E-3</v>
      </c>
      <c r="EM283" s="2">
        <f t="shared" si="98"/>
        <v>1.6080001545109912E-2</v>
      </c>
      <c r="EN283" s="2">
        <f t="shared" si="99"/>
        <v>1.3233650879815873E-3</v>
      </c>
      <c r="EO283">
        <v>5</v>
      </c>
      <c r="EP283">
        <v>3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10</v>
      </c>
      <c r="EY283">
        <v>4</v>
      </c>
      <c r="EZ283">
        <v>5</v>
      </c>
      <c r="FA283">
        <v>0</v>
      </c>
      <c r="FB283">
        <v>78</v>
      </c>
      <c r="FC283">
        <v>0</v>
      </c>
      <c r="FD283">
        <v>0</v>
      </c>
      <c r="FE283">
        <v>0</v>
      </c>
      <c r="FF283">
        <v>0</v>
      </c>
      <c r="FG283">
        <v>3</v>
      </c>
      <c r="FH283">
        <v>0</v>
      </c>
      <c r="FI283">
        <v>0</v>
      </c>
      <c r="FJ283">
        <v>0</v>
      </c>
      <c r="FK283">
        <v>1</v>
      </c>
      <c r="FL283">
        <v>0</v>
      </c>
      <c r="FM283">
        <v>0</v>
      </c>
      <c r="FN283">
        <v>0</v>
      </c>
      <c r="FO283">
        <v>9</v>
      </c>
      <c r="FP283">
        <v>3</v>
      </c>
      <c r="FQ283">
        <v>13</v>
      </c>
      <c r="FR283">
        <v>0</v>
      </c>
      <c r="FS283">
        <v>2</v>
      </c>
      <c r="FT283">
        <v>1</v>
      </c>
      <c r="FU283">
        <v>1</v>
      </c>
      <c r="FV283">
        <v>0</v>
      </c>
      <c r="FW283" t="s">
        <v>962</v>
      </c>
      <c r="FX283">
        <v>22.670000076293949</v>
      </c>
      <c r="FY283">
        <v>22.690000534057621</v>
      </c>
      <c r="FZ283">
        <v>23.319999694824219</v>
      </c>
      <c r="GA283">
        <v>22.639999389648441</v>
      </c>
      <c r="GB283">
        <v>22.870000839233398</v>
      </c>
      <c r="GC283">
        <v>170</v>
      </c>
      <c r="GD283">
        <v>292</v>
      </c>
      <c r="GE283">
        <v>125</v>
      </c>
      <c r="GF283">
        <v>97</v>
      </c>
      <c r="GG283">
        <v>0</v>
      </c>
      <c r="GH283">
        <v>81</v>
      </c>
      <c r="GI283">
        <v>0</v>
      </c>
      <c r="GJ283">
        <v>81</v>
      </c>
      <c r="GK283">
        <v>0</v>
      </c>
      <c r="GL283">
        <v>171</v>
      </c>
      <c r="GM283">
        <v>0</v>
      </c>
      <c r="GN283">
        <v>78</v>
      </c>
      <c r="GO283">
        <v>1</v>
      </c>
      <c r="GP283">
        <v>0</v>
      </c>
      <c r="GQ283">
        <v>0</v>
      </c>
      <c r="GR283">
        <v>0</v>
      </c>
      <c r="GS283">
        <v>5</v>
      </c>
      <c r="GT283">
        <v>1</v>
      </c>
      <c r="GU283">
        <v>1</v>
      </c>
      <c r="GV283">
        <v>0</v>
      </c>
      <c r="GW283">
        <v>2</v>
      </c>
      <c r="GX283" t="s">
        <v>218</v>
      </c>
      <c r="GY283">
        <v>130356</v>
      </c>
      <c r="GZ283">
        <v>246428</v>
      </c>
      <c r="HA283">
        <v>1.4850000000000001</v>
      </c>
      <c r="HB283">
        <v>3.427</v>
      </c>
      <c r="HC283">
        <v>6.27</v>
      </c>
      <c r="HD283">
        <v>11.39</v>
      </c>
      <c r="HE283">
        <v>0</v>
      </c>
      <c r="HF283" s="2">
        <f t="shared" si="100"/>
        <v>8.8146572467684425E-4</v>
      </c>
      <c r="HG283" s="2">
        <f t="shared" si="101"/>
        <v>2.701540175862116E-2</v>
      </c>
      <c r="HH283" s="2">
        <f t="shared" si="102"/>
        <v>2.2036643116921661E-3</v>
      </c>
      <c r="HI283" s="2">
        <f t="shared" si="103"/>
        <v>1.0056906040440183E-2</v>
      </c>
      <c r="HJ283" s="3">
        <f t="shared" si="104"/>
        <v>23.302980014388517</v>
      </c>
      <c r="HK283" t="str">
        <f t="shared" si="105"/>
        <v>VREX</v>
      </c>
    </row>
    <row r="284" spans="1:219" x14ac:dyDescent="0.25">
      <c r="A284">
        <v>275</v>
      </c>
      <c r="B284" t="s">
        <v>968</v>
      </c>
      <c r="C284">
        <v>9</v>
      </c>
      <c r="D284">
        <v>0</v>
      </c>
      <c r="E284">
        <v>6</v>
      </c>
      <c r="F284">
        <v>0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11</v>
      </c>
      <c r="W284">
        <v>23</v>
      </c>
      <c r="X284">
        <v>27</v>
      </c>
      <c r="Y284">
        <v>22</v>
      </c>
      <c r="Z284">
        <v>105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4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0</v>
      </c>
      <c r="AU284" t="s">
        <v>865</v>
      </c>
      <c r="AV284">
        <v>270.3800048828125</v>
      </c>
      <c r="AW284">
        <v>270.5</v>
      </c>
      <c r="AX284">
        <v>274.82998657226563</v>
      </c>
      <c r="AY284">
        <v>266.79000854492188</v>
      </c>
      <c r="AZ284">
        <v>268.85000610351563</v>
      </c>
      <c r="BA284" s="2">
        <f t="shared" si="88"/>
        <v>4.4360486945471678E-4</v>
      </c>
      <c r="BB284" s="2">
        <f t="shared" si="89"/>
        <v>1.5755146031443235E-2</v>
      </c>
      <c r="BC284" s="2">
        <f t="shared" si="90"/>
        <v>1.3715310369974532E-2</v>
      </c>
      <c r="BD284" s="2">
        <f t="shared" si="91"/>
        <v>7.6622559487709019E-3</v>
      </c>
      <c r="BE284">
        <v>15</v>
      </c>
      <c r="BF284">
        <v>19</v>
      </c>
      <c r="BG284">
        <v>10</v>
      </c>
      <c r="BH284">
        <v>5</v>
      </c>
      <c r="BI284">
        <v>0</v>
      </c>
      <c r="BJ284">
        <v>1</v>
      </c>
      <c r="BK284">
        <v>15</v>
      </c>
      <c r="BL284">
        <v>0</v>
      </c>
      <c r="BM284">
        <v>0</v>
      </c>
      <c r="BN284">
        <v>6</v>
      </c>
      <c r="BO284">
        <v>1</v>
      </c>
      <c r="BP284">
        <v>3</v>
      </c>
      <c r="BQ284">
        <v>4</v>
      </c>
      <c r="BR284">
        <v>137</v>
      </c>
      <c r="BS284">
        <v>1</v>
      </c>
      <c r="BT284">
        <v>1</v>
      </c>
      <c r="BU284">
        <v>0</v>
      </c>
      <c r="BV284">
        <v>0</v>
      </c>
      <c r="BW284">
        <v>34</v>
      </c>
      <c r="BX284">
        <v>15</v>
      </c>
      <c r="BY284">
        <v>0</v>
      </c>
      <c r="BZ284">
        <v>0</v>
      </c>
      <c r="CA284">
        <v>1</v>
      </c>
      <c r="CB284">
        <v>1</v>
      </c>
      <c r="CC284">
        <v>0</v>
      </c>
      <c r="CD284">
        <v>0</v>
      </c>
      <c r="CE284">
        <v>49</v>
      </c>
      <c r="CF284">
        <v>34</v>
      </c>
      <c r="CG284">
        <v>0</v>
      </c>
      <c r="CH284">
        <v>0</v>
      </c>
      <c r="CI284">
        <v>1</v>
      </c>
      <c r="CJ284">
        <v>1</v>
      </c>
      <c r="CK284">
        <v>0</v>
      </c>
      <c r="CL284">
        <v>0</v>
      </c>
      <c r="CM284" t="s">
        <v>969</v>
      </c>
      <c r="CN284">
        <v>268.85000610351563</v>
      </c>
      <c r="CO284">
        <v>268.57998657226563</v>
      </c>
      <c r="CP284">
        <v>275.95001220703119</v>
      </c>
      <c r="CQ284">
        <v>268.20001220703119</v>
      </c>
      <c r="CR284">
        <v>274.79000854492188</v>
      </c>
      <c r="CS284" s="2">
        <f t="shared" si="92"/>
        <v>-1.0053598359882621E-3</v>
      </c>
      <c r="CT284" s="2">
        <f t="shared" si="93"/>
        <v>2.6707828623816932E-2</v>
      </c>
      <c r="CU284" s="2">
        <f t="shared" si="94"/>
        <v>1.4147530874650815E-3</v>
      </c>
      <c r="CV284" s="2">
        <f t="shared" si="95"/>
        <v>2.3981935779929797E-2</v>
      </c>
      <c r="CW284">
        <v>6</v>
      </c>
      <c r="CX284">
        <v>6</v>
      </c>
      <c r="CY284">
        <v>12</v>
      </c>
      <c r="CZ284">
        <v>28</v>
      </c>
      <c r="DA284">
        <v>141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0</v>
      </c>
      <c r="DK284">
        <v>1</v>
      </c>
      <c r="DL284">
        <v>1</v>
      </c>
      <c r="DM284">
        <v>1</v>
      </c>
      <c r="DN284">
        <v>1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 t="s">
        <v>970</v>
      </c>
      <c r="EF284">
        <v>274.79000854492188</v>
      </c>
      <c r="EG284">
        <v>277.05999755859369</v>
      </c>
      <c r="EH284">
        <v>284.95001220703119</v>
      </c>
      <c r="EI284">
        <v>276.70001220703119</v>
      </c>
      <c r="EJ284">
        <v>279.1099853515625</v>
      </c>
      <c r="EK284" s="2">
        <f t="shared" si="96"/>
        <v>8.1931315732136634E-3</v>
      </c>
      <c r="EL284" s="2">
        <f t="shared" si="97"/>
        <v>2.7689118478454344E-2</v>
      </c>
      <c r="EM284" s="2">
        <f t="shared" si="98"/>
        <v>1.2993046803386754E-3</v>
      </c>
      <c r="EN284" s="2">
        <f t="shared" si="99"/>
        <v>8.6344927484258704E-3</v>
      </c>
      <c r="EO284">
        <v>1</v>
      </c>
      <c r="EP284">
        <v>22</v>
      </c>
      <c r="EQ284">
        <v>43</v>
      </c>
      <c r="ER284">
        <v>45</v>
      </c>
      <c r="ES284">
        <v>84</v>
      </c>
      <c r="ET284">
        <v>0</v>
      </c>
      <c r="EU284">
        <v>0</v>
      </c>
      <c r="EV284">
        <v>0</v>
      </c>
      <c r="EW284">
        <v>0</v>
      </c>
      <c r="EX284">
        <v>1</v>
      </c>
      <c r="EY284">
        <v>0</v>
      </c>
      <c r="EZ284">
        <v>0</v>
      </c>
      <c r="FA284">
        <v>0</v>
      </c>
      <c r="FB284">
        <v>0</v>
      </c>
      <c r="FC284">
        <v>1</v>
      </c>
      <c r="FD284">
        <v>1</v>
      </c>
      <c r="FE284">
        <v>1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 t="s">
        <v>815</v>
      </c>
      <c r="FX284">
        <v>279.1099853515625</v>
      </c>
      <c r="FY284">
        <v>280</v>
      </c>
      <c r="FZ284">
        <v>283.10000610351563</v>
      </c>
      <c r="GA284">
        <v>279.1199951171875</v>
      </c>
      <c r="GB284">
        <v>280.6300048828125</v>
      </c>
      <c r="GC284">
        <v>441</v>
      </c>
      <c r="GD284">
        <v>341</v>
      </c>
      <c r="GE284">
        <v>388</v>
      </c>
      <c r="GF284">
        <v>2</v>
      </c>
      <c r="GG284">
        <v>0</v>
      </c>
      <c r="GH284">
        <v>303</v>
      </c>
      <c r="GI284">
        <v>0</v>
      </c>
      <c r="GJ284">
        <v>298</v>
      </c>
      <c r="GK284">
        <v>2</v>
      </c>
      <c r="GL284">
        <v>242</v>
      </c>
      <c r="GM284">
        <v>2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2</v>
      </c>
      <c r="GX284" t="s">
        <v>218</v>
      </c>
      <c r="GY284">
        <v>1142085</v>
      </c>
      <c r="GZ284">
        <v>706657</v>
      </c>
      <c r="HA284">
        <v>3.1779999999999999</v>
      </c>
      <c r="HB284">
        <v>3.2280000000000002</v>
      </c>
      <c r="HC284">
        <v>5.71</v>
      </c>
      <c r="HD284">
        <v>1.58</v>
      </c>
      <c r="HE284">
        <v>0</v>
      </c>
      <c r="HF284" s="2">
        <f t="shared" si="100"/>
        <v>3.1786237444196841E-3</v>
      </c>
      <c r="HG284" s="2">
        <f t="shared" si="101"/>
        <v>1.0950215601133184E-2</v>
      </c>
      <c r="HH284" s="2">
        <f t="shared" si="102"/>
        <v>3.1428745814732206E-3</v>
      </c>
      <c r="HI284" s="2">
        <f t="shared" si="103"/>
        <v>5.3807851596466838E-3</v>
      </c>
      <c r="HJ284" s="3">
        <f t="shared" si="104"/>
        <v>283.06606036831727</v>
      </c>
      <c r="HK284" t="str">
        <f t="shared" si="105"/>
        <v>VEEV</v>
      </c>
    </row>
    <row r="285" spans="1:219" x14ac:dyDescent="0.25">
      <c r="A285">
        <v>276</v>
      </c>
      <c r="B285" t="s">
        <v>971</v>
      </c>
      <c r="C285">
        <v>9</v>
      </c>
      <c r="D285">
        <v>0</v>
      </c>
      <c r="E285">
        <v>6</v>
      </c>
      <c r="F285">
        <v>0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44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43</v>
      </c>
      <c r="W285">
        <v>24</v>
      </c>
      <c r="X285">
        <v>41</v>
      </c>
      <c r="Y285">
        <v>52</v>
      </c>
      <c r="Z285">
        <v>10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706</v>
      </c>
      <c r="AV285">
        <v>184.5299987792969</v>
      </c>
      <c r="AW285">
        <v>184.2799987792969</v>
      </c>
      <c r="AX285">
        <v>185.53999328613281</v>
      </c>
      <c r="AY285">
        <v>182.82000732421881</v>
      </c>
      <c r="AZ285">
        <v>184.44000244140619</v>
      </c>
      <c r="BA285" s="2">
        <f t="shared" si="88"/>
        <v>-1.3566312223576293E-3</v>
      </c>
      <c r="BB285" s="2">
        <f t="shared" si="89"/>
        <v>6.7909591054732266E-3</v>
      </c>
      <c r="BC285" s="2">
        <f t="shared" si="90"/>
        <v>7.922679969336488E-3</v>
      </c>
      <c r="BD285" s="2">
        <f t="shared" si="91"/>
        <v>8.7833175869862501E-3</v>
      </c>
      <c r="BE285">
        <v>111</v>
      </c>
      <c r="BF285">
        <v>8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70</v>
      </c>
      <c r="BO285">
        <v>16</v>
      </c>
      <c r="BP285">
        <v>2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1</v>
      </c>
      <c r="BZ285">
        <v>0</v>
      </c>
      <c r="CA285">
        <v>0</v>
      </c>
      <c r="CB285">
        <v>0</v>
      </c>
      <c r="CC285">
        <v>1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 t="s">
        <v>820</v>
      </c>
      <c r="CN285">
        <v>184.44000244140619</v>
      </c>
      <c r="CO285">
        <v>184.6499938964844</v>
      </c>
      <c r="CP285">
        <v>186.50999450683599</v>
      </c>
      <c r="CQ285">
        <v>184.57000732421881</v>
      </c>
      <c r="CR285">
        <v>185.3800048828125</v>
      </c>
      <c r="CS285" s="2">
        <f t="shared" si="92"/>
        <v>1.1372405200074098E-3</v>
      </c>
      <c r="CT285" s="2">
        <f t="shared" si="93"/>
        <v>9.9726591878882553E-3</v>
      </c>
      <c r="CU285" s="2">
        <f t="shared" si="94"/>
        <v>4.3317939295706154E-4</v>
      </c>
      <c r="CV285" s="2">
        <f t="shared" si="95"/>
        <v>4.3693901028092341E-3</v>
      </c>
      <c r="CW285">
        <v>68</v>
      </c>
      <c r="CX285">
        <v>112</v>
      </c>
      <c r="CY285">
        <v>1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4</v>
      </c>
      <c r="DG285">
        <v>0</v>
      </c>
      <c r="DH285">
        <v>0</v>
      </c>
      <c r="DI285">
        <v>0</v>
      </c>
      <c r="DJ285">
        <v>0</v>
      </c>
      <c r="DK285">
        <v>1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 t="s">
        <v>451</v>
      </c>
      <c r="EF285">
        <v>185.3800048828125</v>
      </c>
      <c r="EG285">
        <v>185.8500061035156</v>
      </c>
      <c r="EH285">
        <v>187.99000549316409</v>
      </c>
      <c r="EI285">
        <v>184.94999694824219</v>
      </c>
      <c r="EJ285">
        <v>187.25999450683599</v>
      </c>
      <c r="EK285" s="2">
        <f t="shared" si="96"/>
        <v>2.5289276581530462E-3</v>
      </c>
      <c r="EL285" s="2">
        <f t="shared" si="97"/>
        <v>1.1383580653846592E-2</v>
      </c>
      <c r="EM285" s="2">
        <f t="shared" si="98"/>
        <v>4.8426641146953608E-3</v>
      </c>
      <c r="EN285" s="2">
        <f t="shared" si="99"/>
        <v>1.2335777135299875E-2</v>
      </c>
      <c r="EO285">
        <v>48</v>
      </c>
      <c r="EP285">
        <v>116</v>
      </c>
      <c r="EQ285">
        <v>25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2</v>
      </c>
      <c r="EY285">
        <v>0</v>
      </c>
      <c r="EZ285">
        <v>2</v>
      </c>
      <c r="FA285">
        <v>1</v>
      </c>
      <c r="FB285">
        <v>0</v>
      </c>
      <c r="FC285">
        <v>1</v>
      </c>
      <c r="FD285">
        <v>5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 t="s">
        <v>331</v>
      </c>
      <c r="FX285">
        <v>187.25999450683599</v>
      </c>
      <c r="FY285">
        <v>187.5</v>
      </c>
      <c r="FZ285">
        <v>189.78999328613281</v>
      </c>
      <c r="GA285">
        <v>185.8800048828125</v>
      </c>
      <c r="GB285">
        <v>188.8800048828125</v>
      </c>
      <c r="GC285">
        <v>533</v>
      </c>
      <c r="GD285">
        <v>268</v>
      </c>
      <c r="GE285">
        <v>370</v>
      </c>
      <c r="GF285">
        <v>9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11</v>
      </c>
      <c r="GM285">
        <v>0</v>
      </c>
      <c r="GN285">
        <v>0</v>
      </c>
      <c r="GO285">
        <v>1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2.2000000000000002</v>
      </c>
      <c r="GX285" t="s">
        <v>218</v>
      </c>
      <c r="GY285">
        <v>572030</v>
      </c>
      <c r="GZ285">
        <v>984442</v>
      </c>
      <c r="HA285">
        <v>0.47599999999999998</v>
      </c>
      <c r="HB285">
        <v>0.55500000000000005</v>
      </c>
      <c r="HC285">
        <v>3.08</v>
      </c>
      <c r="HD285">
        <v>1.75</v>
      </c>
      <c r="HE285">
        <v>0.25059998</v>
      </c>
      <c r="HF285" s="2">
        <f t="shared" si="100"/>
        <v>1.2800292968746518E-3</v>
      </c>
      <c r="HG285" s="2">
        <f t="shared" si="101"/>
        <v>1.2065932700046855E-2</v>
      </c>
      <c r="HH285" s="2">
        <f t="shared" si="102"/>
        <v>8.6399739583333801E-3</v>
      </c>
      <c r="HI285" s="2">
        <f t="shared" si="103"/>
        <v>1.5883099970594006E-2</v>
      </c>
      <c r="HJ285" s="3">
        <f t="shared" si="104"/>
        <v>189.76236238125878</v>
      </c>
      <c r="HK285" t="str">
        <f t="shared" si="105"/>
        <v>VRSK</v>
      </c>
    </row>
    <row r="286" spans="1:219" x14ac:dyDescent="0.25">
      <c r="A286">
        <v>277</v>
      </c>
      <c r="B286" t="s">
        <v>972</v>
      </c>
      <c r="C286">
        <v>10</v>
      </c>
      <c r="D286">
        <v>0</v>
      </c>
      <c r="E286">
        <v>6</v>
      </c>
      <c r="F286">
        <v>0</v>
      </c>
      <c r="G286" t="s">
        <v>218</v>
      </c>
      <c r="H286" t="s">
        <v>218</v>
      </c>
      <c r="I286">
        <v>6</v>
      </c>
      <c r="J286">
        <v>0</v>
      </c>
      <c r="K286" t="s">
        <v>218</v>
      </c>
      <c r="L286" t="s">
        <v>218</v>
      </c>
      <c r="M286">
        <v>86</v>
      </c>
      <c r="N286">
        <v>35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98</v>
      </c>
      <c r="W286">
        <v>6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 t="s">
        <v>334</v>
      </c>
      <c r="AV286">
        <v>225.78999328613281</v>
      </c>
      <c r="AW286">
        <v>224.7799987792969</v>
      </c>
      <c r="AX286">
        <v>225.3800048828125</v>
      </c>
      <c r="AY286">
        <v>221.82000732421881</v>
      </c>
      <c r="AZ286">
        <v>223.2799987792969</v>
      </c>
      <c r="BA286" s="2">
        <f t="shared" si="88"/>
        <v>-4.4932579069349998E-3</v>
      </c>
      <c r="BB286" s="2">
        <f t="shared" si="89"/>
        <v>2.6621975797168629E-3</v>
      </c>
      <c r="BC286" s="2">
        <f t="shared" si="90"/>
        <v>1.3168393412015256E-2</v>
      </c>
      <c r="BD286" s="2">
        <f t="shared" si="91"/>
        <v>6.5388367209784359E-3</v>
      </c>
      <c r="BE286">
        <v>22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17</v>
      </c>
      <c r="BO286">
        <v>4</v>
      </c>
      <c r="BP286">
        <v>5</v>
      </c>
      <c r="BQ286">
        <v>4</v>
      </c>
      <c r="BR286">
        <v>155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24</v>
      </c>
      <c r="CF286">
        <v>0</v>
      </c>
      <c r="CG286">
        <v>0</v>
      </c>
      <c r="CH286">
        <v>0</v>
      </c>
      <c r="CI286">
        <v>1</v>
      </c>
      <c r="CJ286">
        <v>0</v>
      </c>
      <c r="CK286">
        <v>0</v>
      </c>
      <c r="CL286">
        <v>0</v>
      </c>
      <c r="CM286" t="s">
        <v>692</v>
      </c>
      <c r="CN286">
        <v>223.2799987792969</v>
      </c>
      <c r="CO286">
        <v>223.30999755859369</v>
      </c>
      <c r="CP286">
        <v>227.8699951171875</v>
      </c>
      <c r="CQ286">
        <v>222.8699951171875</v>
      </c>
      <c r="CR286">
        <v>227.44999694824219</v>
      </c>
      <c r="CS286" s="2">
        <f t="shared" si="92"/>
        <v>1.343369290437435E-4</v>
      </c>
      <c r="CT286" s="2">
        <f t="shared" si="93"/>
        <v>2.0011399729256696E-2</v>
      </c>
      <c r="CU286" s="2">
        <f t="shared" si="94"/>
        <v>1.9703660660814748E-3</v>
      </c>
      <c r="CV286" s="2">
        <f t="shared" si="95"/>
        <v>2.0136302011456553E-2</v>
      </c>
      <c r="CW286">
        <v>7</v>
      </c>
      <c r="CX286">
        <v>6</v>
      </c>
      <c r="CY286">
        <v>39</v>
      </c>
      <c r="CZ286">
        <v>141</v>
      </c>
      <c r="DA286">
        <v>2</v>
      </c>
      <c r="DB286">
        <v>0</v>
      </c>
      <c r="DC286">
        <v>0</v>
      </c>
      <c r="DD286">
        <v>0</v>
      </c>
      <c r="DE286">
        <v>0</v>
      </c>
      <c r="DF286">
        <v>5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v>5</v>
      </c>
      <c r="DM286">
        <v>1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 t="s">
        <v>483</v>
      </c>
      <c r="EF286">
        <v>227.44999694824219</v>
      </c>
      <c r="EG286">
        <v>227.30000305175781</v>
      </c>
      <c r="EH286">
        <v>230.92999267578119</v>
      </c>
      <c r="EI286">
        <v>226.88999938964841</v>
      </c>
      <c r="EJ286">
        <v>227.57000732421881</v>
      </c>
      <c r="EK286" s="2">
        <f t="shared" si="96"/>
        <v>-6.5989394839660598E-4</v>
      </c>
      <c r="EL286" s="2">
        <f t="shared" si="97"/>
        <v>1.571900462977005E-2</v>
      </c>
      <c r="EM286" s="2">
        <f t="shared" si="98"/>
        <v>1.8037996331045081E-3</v>
      </c>
      <c r="EN286" s="2">
        <f t="shared" si="99"/>
        <v>2.9881263465514341E-3</v>
      </c>
      <c r="EO286">
        <v>39</v>
      </c>
      <c r="EP286">
        <v>62</v>
      </c>
      <c r="EQ286">
        <v>77</v>
      </c>
      <c r="ER286">
        <v>17</v>
      </c>
      <c r="ES286">
        <v>0</v>
      </c>
      <c r="ET286">
        <v>1</v>
      </c>
      <c r="EU286">
        <v>94</v>
      </c>
      <c r="EV286">
        <v>0</v>
      </c>
      <c r="EW286">
        <v>0</v>
      </c>
      <c r="EX286">
        <v>6</v>
      </c>
      <c r="EY286">
        <v>0</v>
      </c>
      <c r="EZ286">
        <v>0</v>
      </c>
      <c r="FA286">
        <v>0</v>
      </c>
      <c r="FB286">
        <v>0</v>
      </c>
      <c r="FC286">
        <v>1</v>
      </c>
      <c r="FD286">
        <v>3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 t="s">
        <v>284</v>
      </c>
      <c r="FX286">
        <v>227.57000732421881</v>
      </c>
      <c r="FY286">
        <v>228.61000061035159</v>
      </c>
      <c r="FZ286">
        <v>231.82000732421881</v>
      </c>
      <c r="GA286">
        <v>227.71000671386719</v>
      </c>
      <c r="GB286">
        <v>230</v>
      </c>
      <c r="GC286">
        <v>533</v>
      </c>
      <c r="GD286">
        <v>300</v>
      </c>
      <c r="GE286">
        <v>390</v>
      </c>
      <c r="GF286">
        <v>11</v>
      </c>
      <c r="GG286">
        <v>0</v>
      </c>
      <c r="GH286">
        <v>160</v>
      </c>
      <c r="GI286">
        <v>0</v>
      </c>
      <c r="GJ286">
        <v>160</v>
      </c>
      <c r="GK286">
        <v>0</v>
      </c>
      <c r="GL286">
        <v>155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1.8</v>
      </c>
      <c r="GX286" t="s">
        <v>218</v>
      </c>
      <c r="GY286">
        <v>5458356</v>
      </c>
      <c r="GZ286">
        <v>6720828</v>
      </c>
      <c r="HA286">
        <v>1.726</v>
      </c>
      <c r="HB286">
        <v>2.121</v>
      </c>
      <c r="HC286">
        <v>2.35</v>
      </c>
      <c r="HD286">
        <v>2.65</v>
      </c>
      <c r="HE286">
        <v>0.2515</v>
      </c>
      <c r="HF286" s="2">
        <f t="shared" si="100"/>
        <v>4.5492029366877018E-3</v>
      </c>
      <c r="HG286" s="2">
        <f t="shared" si="101"/>
        <v>1.3846978744064042E-2</v>
      </c>
      <c r="HH286" s="2">
        <f t="shared" si="102"/>
        <v>3.9368089500965153E-3</v>
      </c>
      <c r="HI286" s="2">
        <f t="shared" si="103"/>
        <v>9.9564925484035838E-3</v>
      </c>
      <c r="HJ286" s="3">
        <f t="shared" si="104"/>
        <v>231.7755584294836</v>
      </c>
      <c r="HK286" t="str">
        <f t="shared" si="105"/>
        <v>V</v>
      </c>
    </row>
    <row r="287" spans="1:219" x14ac:dyDescent="0.25">
      <c r="A287">
        <v>278</v>
      </c>
      <c r="B287" t="s">
        <v>973</v>
      </c>
      <c r="C287">
        <v>10</v>
      </c>
      <c r="D287">
        <v>1</v>
      </c>
      <c r="E287">
        <v>5</v>
      </c>
      <c r="F287">
        <v>1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1</v>
      </c>
      <c r="N287">
        <v>5</v>
      </c>
      <c r="O287">
        <v>4</v>
      </c>
      <c r="P287">
        <v>7</v>
      </c>
      <c r="Q287">
        <v>178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1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 t="s">
        <v>777</v>
      </c>
      <c r="AV287">
        <v>170.0299987792969</v>
      </c>
      <c r="AW287">
        <v>169.67999267578119</v>
      </c>
      <c r="AX287">
        <v>169.72999572753909</v>
      </c>
      <c r="AY287">
        <v>165.30000305175781</v>
      </c>
      <c r="AZ287">
        <v>165.8800048828125</v>
      </c>
      <c r="BA287" s="2">
        <f t="shared" si="88"/>
        <v>-2.0627423304082626E-3</v>
      </c>
      <c r="BB287" s="2">
        <f t="shared" si="89"/>
        <v>2.9460350566534732E-4</v>
      </c>
      <c r="BC287" s="2">
        <f t="shared" si="90"/>
        <v>2.5813235579238314E-2</v>
      </c>
      <c r="BD287" s="2">
        <f t="shared" si="91"/>
        <v>3.496514432010267E-3</v>
      </c>
      <c r="BE287">
        <v>1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195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1</v>
      </c>
      <c r="CF287">
        <v>0</v>
      </c>
      <c r="CG287">
        <v>0</v>
      </c>
      <c r="CH287">
        <v>0</v>
      </c>
      <c r="CI287">
        <v>1</v>
      </c>
      <c r="CJ287">
        <v>0</v>
      </c>
      <c r="CK287">
        <v>0</v>
      </c>
      <c r="CL287">
        <v>0</v>
      </c>
      <c r="CM287" t="s">
        <v>974</v>
      </c>
      <c r="CN287">
        <v>165.8800048828125</v>
      </c>
      <c r="CO287">
        <v>165.8699951171875</v>
      </c>
      <c r="CP287">
        <v>167.8999938964844</v>
      </c>
      <c r="CQ287">
        <v>165.66999816894531</v>
      </c>
      <c r="CR287">
        <v>165.99000549316409</v>
      </c>
      <c r="CS287" s="2">
        <f t="shared" si="92"/>
        <v>-6.0347054438247838E-5</v>
      </c>
      <c r="CT287" s="2">
        <f t="shared" si="93"/>
        <v>1.2090523246525264E-2</v>
      </c>
      <c r="CU287" s="2">
        <f t="shared" si="94"/>
        <v>1.2057451867704128E-3</v>
      </c>
      <c r="CV287" s="2">
        <f t="shared" si="95"/>
        <v>1.9278710381870345E-3</v>
      </c>
      <c r="CW287">
        <v>104</v>
      </c>
      <c r="CX287">
        <v>59</v>
      </c>
      <c r="CY287">
        <v>30</v>
      </c>
      <c r="CZ287">
        <v>0</v>
      </c>
      <c r="DA287">
        <v>0</v>
      </c>
      <c r="DB287">
        <v>1</v>
      </c>
      <c r="DC287">
        <v>4</v>
      </c>
      <c r="DD287">
        <v>0</v>
      </c>
      <c r="DE287">
        <v>0</v>
      </c>
      <c r="DF287">
        <v>6</v>
      </c>
      <c r="DG287">
        <v>0</v>
      </c>
      <c r="DH287">
        <v>0</v>
      </c>
      <c r="DI287">
        <v>0</v>
      </c>
      <c r="DJ287">
        <v>0</v>
      </c>
      <c r="DK287">
        <v>2</v>
      </c>
      <c r="DL287">
        <v>6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 t="s">
        <v>444</v>
      </c>
      <c r="EF287">
        <v>165.99000549316409</v>
      </c>
      <c r="EG287">
        <v>165</v>
      </c>
      <c r="EH287">
        <v>166.1199951171875</v>
      </c>
      <c r="EI287">
        <v>163.0299987792969</v>
      </c>
      <c r="EJ287">
        <v>164.5299987792969</v>
      </c>
      <c r="EK287" s="2">
        <f t="shared" si="96"/>
        <v>-6.0000332919036836E-3</v>
      </c>
      <c r="EL287" s="2">
        <f t="shared" si="97"/>
        <v>6.7420849392477722E-3</v>
      </c>
      <c r="EM287" s="2">
        <f t="shared" si="98"/>
        <v>1.1939401337594524E-2</v>
      </c>
      <c r="EN287" s="2">
        <f t="shared" si="99"/>
        <v>9.116878448483523E-3</v>
      </c>
      <c r="EO287">
        <v>34</v>
      </c>
      <c r="EP287">
        <v>6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25</v>
      </c>
      <c r="EY287">
        <v>24</v>
      </c>
      <c r="EZ287">
        <v>18</v>
      </c>
      <c r="FA287">
        <v>18</v>
      </c>
      <c r="FB287">
        <v>81</v>
      </c>
      <c r="FC287">
        <v>0</v>
      </c>
      <c r="FD287">
        <v>0</v>
      </c>
      <c r="FE287">
        <v>0</v>
      </c>
      <c r="FF287">
        <v>0</v>
      </c>
      <c r="FG287">
        <v>6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0</v>
      </c>
      <c r="FN287">
        <v>0</v>
      </c>
      <c r="FO287">
        <v>43</v>
      </c>
      <c r="FP287">
        <v>7</v>
      </c>
      <c r="FQ287">
        <v>0</v>
      </c>
      <c r="FR287">
        <v>0</v>
      </c>
      <c r="FS287">
        <v>1</v>
      </c>
      <c r="FT287">
        <v>1</v>
      </c>
      <c r="FU287">
        <v>0</v>
      </c>
      <c r="FV287">
        <v>0</v>
      </c>
      <c r="FW287" t="s">
        <v>642</v>
      </c>
      <c r="FX287">
        <v>164.5299987792969</v>
      </c>
      <c r="FY287">
        <v>164.07000732421881</v>
      </c>
      <c r="FZ287">
        <v>167.30999755859381</v>
      </c>
      <c r="GA287">
        <v>163.53999328613281</v>
      </c>
      <c r="GB287">
        <v>165.74000549316409</v>
      </c>
      <c r="GC287">
        <v>429</v>
      </c>
      <c r="GD287">
        <v>368</v>
      </c>
      <c r="GE287">
        <v>233</v>
      </c>
      <c r="GF287">
        <v>172</v>
      </c>
      <c r="GG287">
        <v>0</v>
      </c>
      <c r="GH287">
        <v>185</v>
      </c>
      <c r="GI287">
        <v>0</v>
      </c>
      <c r="GJ287">
        <v>0</v>
      </c>
      <c r="GK287">
        <v>1</v>
      </c>
      <c r="GL287">
        <v>276</v>
      </c>
      <c r="GM287">
        <v>0</v>
      </c>
      <c r="GN287">
        <v>81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2.2000000000000002</v>
      </c>
      <c r="GX287" t="s">
        <v>218</v>
      </c>
      <c r="GY287">
        <v>1177416</v>
      </c>
      <c r="GZ287">
        <v>1837557</v>
      </c>
      <c r="HA287">
        <v>0.96899999999999997</v>
      </c>
      <c r="HB287">
        <v>1.0269999999999999</v>
      </c>
      <c r="HC287">
        <v>2.4700000000000002</v>
      </c>
      <c r="HD287">
        <v>9.67</v>
      </c>
      <c r="HE287">
        <v>0</v>
      </c>
      <c r="HF287" s="2">
        <f t="shared" si="100"/>
        <v>-2.8036291494100141E-3</v>
      </c>
      <c r="HG287" s="2">
        <f t="shared" si="101"/>
        <v>1.9365192048612201E-2</v>
      </c>
      <c r="HH287" s="2">
        <f t="shared" si="102"/>
        <v>3.2304139356721384E-3</v>
      </c>
      <c r="HI287" s="2">
        <f t="shared" si="103"/>
        <v>1.32738755527676E-2</v>
      </c>
      <c r="HJ287" s="3">
        <f t="shared" si="104"/>
        <v>167.24725452546951</v>
      </c>
      <c r="HK287" t="str">
        <f t="shared" si="105"/>
        <v>VMW</v>
      </c>
    </row>
    <row r="288" spans="1:219" x14ac:dyDescent="0.25">
      <c r="A288">
        <v>279</v>
      </c>
      <c r="B288" t="s">
        <v>975</v>
      </c>
      <c r="C288">
        <v>9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84</v>
      </c>
      <c r="N288">
        <v>46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35</v>
      </c>
      <c r="W288">
        <v>21</v>
      </c>
      <c r="X288">
        <v>7</v>
      </c>
      <c r="Y288">
        <v>4</v>
      </c>
      <c r="Z288">
        <v>16</v>
      </c>
      <c r="AA288">
        <v>0</v>
      </c>
      <c r="AB288">
        <v>0</v>
      </c>
      <c r="AC288">
        <v>0</v>
      </c>
      <c r="AD288">
        <v>0</v>
      </c>
      <c r="AE288">
        <v>10</v>
      </c>
      <c r="AF288">
        <v>0</v>
      </c>
      <c r="AG288">
        <v>16</v>
      </c>
      <c r="AH288">
        <v>0</v>
      </c>
      <c r="AI288">
        <v>1</v>
      </c>
      <c r="AJ288">
        <v>0</v>
      </c>
      <c r="AK288">
        <v>1</v>
      </c>
      <c r="AL288">
        <v>0</v>
      </c>
      <c r="AM288">
        <v>26</v>
      </c>
      <c r="AN288">
        <v>12</v>
      </c>
      <c r="AO288">
        <v>2</v>
      </c>
      <c r="AP288">
        <v>2</v>
      </c>
      <c r="AQ288">
        <v>1</v>
      </c>
      <c r="AR288">
        <v>1</v>
      </c>
      <c r="AS288">
        <v>1</v>
      </c>
      <c r="AT288">
        <v>1</v>
      </c>
      <c r="AU288" t="s">
        <v>289</v>
      </c>
      <c r="AV288">
        <v>13.35000038146973</v>
      </c>
      <c r="AW288">
        <v>13.210000038146971</v>
      </c>
      <c r="AX288">
        <v>13.80000019073486</v>
      </c>
      <c r="AY288">
        <v>13.05000019073486</v>
      </c>
      <c r="AZ288">
        <v>13.710000038146971</v>
      </c>
      <c r="BA288" s="2">
        <f t="shared" si="88"/>
        <v>-1.0598057753101742E-2</v>
      </c>
      <c r="BB288" s="2">
        <f t="shared" si="89"/>
        <v>4.275363365458551E-2</v>
      </c>
      <c r="BC288" s="2">
        <f t="shared" si="90"/>
        <v>1.2112024750194905E-2</v>
      </c>
      <c r="BD288" s="2">
        <f t="shared" si="91"/>
        <v>4.8140032500052166E-2</v>
      </c>
      <c r="BE288">
        <v>0</v>
      </c>
      <c r="BF288">
        <v>0</v>
      </c>
      <c r="BG288">
        <v>1</v>
      </c>
      <c r="BH288">
        <v>2</v>
      </c>
      <c r="BI288">
        <v>191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0</v>
      </c>
      <c r="BX288">
        <v>0</v>
      </c>
      <c r="BY288">
        <v>1</v>
      </c>
      <c r="BZ288">
        <v>1</v>
      </c>
      <c r="CA288">
        <v>0</v>
      </c>
      <c r="CB288">
        <v>0</v>
      </c>
      <c r="CC288">
        <v>1</v>
      </c>
      <c r="CD288">
        <v>1</v>
      </c>
      <c r="CE288">
        <v>0</v>
      </c>
      <c r="CF288">
        <v>0</v>
      </c>
      <c r="CG288">
        <v>1</v>
      </c>
      <c r="CH288">
        <v>1</v>
      </c>
      <c r="CI288">
        <v>0</v>
      </c>
      <c r="CJ288">
        <v>0</v>
      </c>
      <c r="CK288">
        <v>1</v>
      </c>
      <c r="CL288">
        <v>1</v>
      </c>
      <c r="CM288" t="s">
        <v>976</v>
      </c>
      <c r="CN288">
        <v>13.710000038146971</v>
      </c>
      <c r="CO288">
        <v>13.64999961853027</v>
      </c>
      <c r="CP288">
        <v>13.960000038146971</v>
      </c>
      <c r="CQ288">
        <v>13.560000419616699</v>
      </c>
      <c r="CR288">
        <v>13.710000038146971</v>
      </c>
      <c r="CS288" s="2">
        <f t="shared" si="92"/>
        <v>-4.395635259597297E-3</v>
      </c>
      <c r="CT288" s="2">
        <f t="shared" si="93"/>
        <v>2.2206333722750493E-2</v>
      </c>
      <c r="CU288" s="2">
        <f t="shared" si="94"/>
        <v>6.5933480900171038E-3</v>
      </c>
      <c r="CV288" s="2">
        <f t="shared" si="95"/>
        <v>1.0940891182560919E-2</v>
      </c>
      <c r="CW288">
        <v>15</v>
      </c>
      <c r="CX288">
        <v>48</v>
      </c>
      <c r="CY288">
        <v>37</v>
      </c>
      <c r="CZ288">
        <v>84</v>
      </c>
      <c r="DA288">
        <v>9</v>
      </c>
      <c r="DB288">
        <v>0</v>
      </c>
      <c r="DC288">
        <v>0</v>
      </c>
      <c r="DD288">
        <v>0</v>
      </c>
      <c r="DE288">
        <v>0</v>
      </c>
      <c r="DF288">
        <v>2</v>
      </c>
      <c r="DG288">
        <v>1</v>
      </c>
      <c r="DH288">
        <v>0</v>
      </c>
      <c r="DI288">
        <v>0</v>
      </c>
      <c r="DJ288">
        <v>1</v>
      </c>
      <c r="DK288">
        <v>1</v>
      </c>
      <c r="DL288">
        <v>4</v>
      </c>
      <c r="DM288">
        <v>1</v>
      </c>
      <c r="DN288">
        <v>4</v>
      </c>
      <c r="DO288">
        <v>0</v>
      </c>
      <c r="DP288">
        <v>0</v>
      </c>
      <c r="DQ288">
        <v>1</v>
      </c>
      <c r="DR288">
        <v>1</v>
      </c>
      <c r="DS288">
        <v>0</v>
      </c>
      <c r="DT288">
        <v>0</v>
      </c>
      <c r="DU288">
        <v>1</v>
      </c>
      <c r="DV288">
        <v>1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 t="s">
        <v>289</v>
      </c>
      <c r="EF288">
        <v>13.710000038146971</v>
      </c>
      <c r="EG288">
        <v>13.789999961853029</v>
      </c>
      <c r="EH288">
        <v>14.02999973297119</v>
      </c>
      <c r="EI288">
        <v>13.64000034332275</v>
      </c>
      <c r="EJ288">
        <v>13.72999954223633</v>
      </c>
      <c r="EK288" s="2">
        <f t="shared" si="96"/>
        <v>5.8012997771834662E-3</v>
      </c>
      <c r="EL288" s="2">
        <f t="shared" si="97"/>
        <v>1.7106185009693853E-2</v>
      </c>
      <c r="EM288" s="2">
        <f t="shared" si="98"/>
        <v>1.0877419792981846E-2</v>
      </c>
      <c r="EN288" s="2">
        <f t="shared" si="99"/>
        <v>6.5549309478651896E-3</v>
      </c>
      <c r="EO288">
        <v>68</v>
      </c>
      <c r="EP288">
        <v>38</v>
      </c>
      <c r="EQ288">
        <v>36</v>
      </c>
      <c r="ER288">
        <v>6</v>
      </c>
      <c r="ES288">
        <v>0</v>
      </c>
      <c r="ET288">
        <v>2</v>
      </c>
      <c r="EU288">
        <v>42</v>
      </c>
      <c r="EV288">
        <v>0</v>
      </c>
      <c r="EW288">
        <v>0</v>
      </c>
      <c r="EX288">
        <v>14</v>
      </c>
      <c r="EY288">
        <v>13</v>
      </c>
      <c r="EZ288">
        <v>8</v>
      </c>
      <c r="FA288">
        <v>4</v>
      </c>
      <c r="FB288">
        <v>22</v>
      </c>
      <c r="FC288">
        <v>2</v>
      </c>
      <c r="FD288">
        <v>14</v>
      </c>
      <c r="FE288">
        <v>0</v>
      </c>
      <c r="FF288">
        <v>0</v>
      </c>
      <c r="FG288">
        <v>70</v>
      </c>
      <c r="FH288">
        <v>41</v>
      </c>
      <c r="FI288">
        <v>22</v>
      </c>
      <c r="FJ288">
        <v>7</v>
      </c>
      <c r="FK288">
        <v>2</v>
      </c>
      <c r="FL288">
        <v>1</v>
      </c>
      <c r="FM288">
        <v>2</v>
      </c>
      <c r="FN288">
        <v>2</v>
      </c>
      <c r="FO288">
        <v>114</v>
      </c>
      <c r="FP288">
        <v>70</v>
      </c>
      <c r="FQ288">
        <v>4</v>
      </c>
      <c r="FR288">
        <v>4</v>
      </c>
      <c r="FS288">
        <v>1</v>
      </c>
      <c r="FT288">
        <v>1</v>
      </c>
      <c r="FU288">
        <v>1</v>
      </c>
      <c r="FV288">
        <v>1</v>
      </c>
      <c r="FW288" t="s">
        <v>258</v>
      </c>
      <c r="FX288">
        <v>13.72999954223633</v>
      </c>
      <c r="FY288">
        <v>13.77000045776367</v>
      </c>
      <c r="FZ288">
        <v>14.13000011444092</v>
      </c>
      <c r="GA288">
        <v>13.670000076293951</v>
      </c>
      <c r="GB288">
        <v>14.039999961853029</v>
      </c>
      <c r="GC288">
        <v>665</v>
      </c>
      <c r="GD288">
        <v>149</v>
      </c>
      <c r="GE288">
        <v>341</v>
      </c>
      <c r="GF288">
        <v>65</v>
      </c>
      <c r="GG288">
        <v>0</v>
      </c>
      <c r="GH288">
        <v>292</v>
      </c>
      <c r="GI288">
        <v>0</v>
      </c>
      <c r="GJ288">
        <v>99</v>
      </c>
      <c r="GK288">
        <v>5</v>
      </c>
      <c r="GL288">
        <v>40</v>
      </c>
      <c r="GM288">
        <v>4</v>
      </c>
      <c r="GN288">
        <v>23</v>
      </c>
      <c r="GO288">
        <v>5</v>
      </c>
      <c r="GP288">
        <v>3</v>
      </c>
      <c r="GQ288">
        <v>4</v>
      </c>
      <c r="GR288">
        <v>3</v>
      </c>
      <c r="GS288">
        <v>3</v>
      </c>
      <c r="GT288">
        <v>1</v>
      </c>
      <c r="GU288">
        <v>3</v>
      </c>
      <c r="GV288">
        <v>1</v>
      </c>
      <c r="GW288">
        <v>1.9</v>
      </c>
      <c r="GX288" t="s">
        <v>218</v>
      </c>
      <c r="GY288">
        <v>1788937</v>
      </c>
      <c r="GZ288">
        <v>3326771</v>
      </c>
      <c r="HA288">
        <v>0.63100000000000001</v>
      </c>
      <c r="HB288">
        <v>0.85499999999999998</v>
      </c>
      <c r="HC288">
        <v>5.16</v>
      </c>
      <c r="HD288">
        <v>4.8600000000000003</v>
      </c>
      <c r="HE288">
        <v>0</v>
      </c>
      <c r="HF288" s="2">
        <f t="shared" si="100"/>
        <v>2.9049320404914702E-3</v>
      </c>
      <c r="HG288" s="2">
        <f t="shared" si="101"/>
        <v>2.5477682502587418E-2</v>
      </c>
      <c r="HH288" s="2">
        <f t="shared" si="102"/>
        <v>7.2621915864453657E-3</v>
      </c>
      <c r="HI288" s="2">
        <f t="shared" si="103"/>
        <v>2.63532682738159E-2</v>
      </c>
      <c r="HJ288" s="3">
        <f t="shared" si="104"/>
        <v>14.120828157487056</v>
      </c>
      <c r="HK288" t="str">
        <f t="shared" si="105"/>
        <v>VG</v>
      </c>
    </row>
    <row r="289" spans="1:219" x14ac:dyDescent="0.25">
      <c r="A289">
        <v>280</v>
      </c>
      <c r="B289" t="s">
        <v>977</v>
      </c>
      <c r="C289">
        <v>10</v>
      </c>
      <c r="D289">
        <v>0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141</v>
      </c>
      <c r="N289">
        <v>51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 t="s">
        <v>828</v>
      </c>
      <c r="AV289">
        <v>176.74000549316409</v>
      </c>
      <c r="AW289">
        <v>176.17999267578119</v>
      </c>
      <c r="AX289">
        <v>176.8999938964844</v>
      </c>
      <c r="AY289">
        <v>172.5899963378906</v>
      </c>
      <c r="AZ289">
        <v>174.50999450683591</v>
      </c>
      <c r="BA289" s="2">
        <f t="shared" si="88"/>
        <v>-3.1786402580540329E-3</v>
      </c>
      <c r="BB289" s="2">
        <f t="shared" si="89"/>
        <v>4.0701031404474231E-3</v>
      </c>
      <c r="BC289" s="2">
        <f t="shared" si="90"/>
        <v>2.0376867335311744E-2</v>
      </c>
      <c r="BD289" s="2">
        <f t="shared" si="91"/>
        <v>1.1002224682724937E-2</v>
      </c>
      <c r="BE289">
        <v>8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15</v>
      </c>
      <c r="BO289">
        <v>8</v>
      </c>
      <c r="BP289">
        <v>2</v>
      </c>
      <c r="BQ289">
        <v>1</v>
      </c>
      <c r="BR289">
        <v>159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11</v>
      </c>
      <c r="CF289">
        <v>0</v>
      </c>
      <c r="CG289">
        <v>0</v>
      </c>
      <c r="CH289">
        <v>0</v>
      </c>
      <c r="CI289">
        <v>1</v>
      </c>
      <c r="CJ289">
        <v>0</v>
      </c>
      <c r="CK289">
        <v>0</v>
      </c>
      <c r="CL289">
        <v>0</v>
      </c>
      <c r="CM289" t="s">
        <v>813</v>
      </c>
      <c r="CN289">
        <v>174.50999450683591</v>
      </c>
      <c r="CO289">
        <v>173.72999572753909</v>
      </c>
      <c r="CP289">
        <v>177.3999938964844</v>
      </c>
      <c r="CQ289">
        <v>173</v>
      </c>
      <c r="CR289">
        <v>177.3699951171875</v>
      </c>
      <c r="CS289" s="2">
        <f t="shared" si="92"/>
        <v>-4.4897185199963552E-3</v>
      </c>
      <c r="CT289" s="2">
        <f t="shared" si="93"/>
        <v>2.0687701776849088E-2</v>
      </c>
      <c r="CU289" s="2">
        <f t="shared" si="94"/>
        <v>4.2018980342574119E-3</v>
      </c>
      <c r="CV289" s="2">
        <f t="shared" si="95"/>
        <v>2.4637736017866341E-2</v>
      </c>
      <c r="CW289">
        <v>3</v>
      </c>
      <c r="CX289">
        <v>25</v>
      </c>
      <c r="CY289">
        <v>40</v>
      </c>
      <c r="CZ289">
        <v>85</v>
      </c>
      <c r="DA289">
        <v>34</v>
      </c>
      <c r="DB289">
        <v>0</v>
      </c>
      <c r="DC289">
        <v>0</v>
      </c>
      <c r="DD289">
        <v>0</v>
      </c>
      <c r="DE289">
        <v>0</v>
      </c>
      <c r="DF289">
        <v>1</v>
      </c>
      <c r="DG289">
        <v>0</v>
      </c>
      <c r="DH289">
        <v>0</v>
      </c>
      <c r="DI289">
        <v>0</v>
      </c>
      <c r="DJ289">
        <v>0</v>
      </c>
      <c r="DK289">
        <v>1</v>
      </c>
      <c r="DL289">
        <v>1</v>
      </c>
      <c r="DM289">
        <v>1</v>
      </c>
      <c r="DN289">
        <v>1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 t="s">
        <v>796</v>
      </c>
      <c r="EF289">
        <v>177.3699951171875</v>
      </c>
      <c r="EG289">
        <v>177.83000183105469</v>
      </c>
      <c r="EH289">
        <v>178.2799987792969</v>
      </c>
      <c r="EI289">
        <v>176.05000305175781</v>
      </c>
      <c r="EJ289">
        <v>176.11000061035159</v>
      </c>
      <c r="EK289" s="2">
        <f t="shared" si="96"/>
        <v>2.586777872859769E-3</v>
      </c>
      <c r="EL289" s="2">
        <f t="shared" si="97"/>
        <v>2.5241022623030407E-3</v>
      </c>
      <c r="EM289" s="2">
        <f t="shared" si="98"/>
        <v>1.0009552724336901E-2</v>
      </c>
      <c r="EN289" s="2">
        <f t="shared" si="99"/>
        <v>3.4068229166905883E-4</v>
      </c>
      <c r="EO289">
        <v>6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24</v>
      </c>
      <c r="EY289">
        <v>14</v>
      </c>
      <c r="EZ289">
        <v>25</v>
      </c>
      <c r="FA289">
        <v>14</v>
      </c>
      <c r="FB289">
        <v>110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7</v>
      </c>
      <c r="FP289">
        <v>0</v>
      </c>
      <c r="FQ289">
        <v>0</v>
      </c>
      <c r="FR289">
        <v>0</v>
      </c>
      <c r="FS289">
        <v>1</v>
      </c>
      <c r="FT289">
        <v>0</v>
      </c>
      <c r="FU289">
        <v>0</v>
      </c>
      <c r="FV289">
        <v>0</v>
      </c>
      <c r="FW289" t="s">
        <v>663</v>
      </c>
      <c r="FX289">
        <v>176.11000061035159</v>
      </c>
      <c r="FY289">
        <v>176.30999755859381</v>
      </c>
      <c r="FZ289">
        <v>177.1300048828125</v>
      </c>
      <c r="GA289">
        <v>175.3500061035156</v>
      </c>
      <c r="GB289">
        <v>176.57000732421881</v>
      </c>
      <c r="GC289">
        <v>393</v>
      </c>
      <c r="GD289">
        <v>374</v>
      </c>
      <c r="GE289">
        <v>193</v>
      </c>
      <c r="GF289">
        <v>188</v>
      </c>
      <c r="GG289">
        <v>0</v>
      </c>
      <c r="GH289">
        <v>119</v>
      </c>
      <c r="GI289">
        <v>0</v>
      </c>
      <c r="GJ289">
        <v>119</v>
      </c>
      <c r="GK289">
        <v>1</v>
      </c>
      <c r="GL289">
        <v>269</v>
      </c>
      <c r="GM289">
        <v>1</v>
      </c>
      <c r="GN289">
        <v>110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2.4</v>
      </c>
      <c r="GX289" t="s">
        <v>218</v>
      </c>
      <c r="GY289">
        <v>656229</v>
      </c>
      <c r="GZ289">
        <v>581671</v>
      </c>
      <c r="HA289">
        <v>1.6379999999999999</v>
      </c>
      <c r="HB289">
        <v>2.173</v>
      </c>
      <c r="HC289">
        <v>2.36</v>
      </c>
      <c r="HD289">
        <v>1.65</v>
      </c>
      <c r="HE289">
        <v>0.30840000000000001</v>
      </c>
      <c r="HF289" s="2">
        <f t="shared" si="100"/>
        <v>1.1343483126970977E-3</v>
      </c>
      <c r="HG289" s="2">
        <f t="shared" si="101"/>
        <v>4.6294094823809973E-3</v>
      </c>
      <c r="HH289" s="2">
        <f t="shared" si="102"/>
        <v>5.4449065190371737E-3</v>
      </c>
      <c r="HI289" s="2">
        <f t="shared" si="103"/>
        <v>6.9094476417109751E-3</v>
      </c>
      <c r="HJ289" s="3">
        <f t="shared" si="104"/>
        <v>177.12620873313014</v>
      </c>
      <c r="HK289" t="str">
        <f t="shared" si="105"/>
        <v>VMC</v>
      </c>
    </row>
    <row r="290" spans="1:219" x14ac:dyDescent="0.25">
      <c r="A290">
        <v>281</v>
      </c>
      <c r="B290" t="s">
        <v>978</v>
      </c>
      <c r="C290">
        <v>9</v>
      </c>
      <c r="D290">
        <v>0</v>
      </c>
      <c r="E290">
        <v>5</v>
      </c>
      <c r="F290">
        <v>1</v>
      </c>
      <c r="G290" t="s">
        <v>218</v>
      </c>
      <c r="H290" t="s">
        <v>218</v>
      </c>
      <c r="I290">
        <v>5</v>
      </c>
      <c r="J290">
        <v>1</v>
      </c>
      <c r="K290" t="s">
        <v>218</v>
      </c>
      <c r="L290" t="s">
        <v>218</v>
      </c>
      <c r="M290">
        <v>56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84</v>
      </c>
      <c r="W290">
        <v>49</v>
      </c>
      <c r="X290">
        <v>15</v>
      </c>
      <c r="Y290">
        <v>6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t="s">
        <v>699</v>
      </c>
      <c r="AV290">
        <v>134.42999267578119</v>
      </c>
      <c r="AW290">
        <v>134.28999328613281</v>
      </c>
      <c r="AX290">
        <v>135.3500061035156</v>
      </c>
      <c r="AY290">
        <v>133.96000671386719</v>
      </c>
      <c r="AZ290">
        <v>134.8699951171875</v>
      </c>
      <c r="BA290" s="2">
        <f t="shared" si="88"/>
        <v>-1.042515426671331E-3</v>
      </c>
      <c r="BB290" s="2">
        <f t="shared" si="89"/>
        <v>7.8316421838362515E-3</v>
      </c>
      <c r="BC290" s="2">
        <f t="shared" si="90"/>
        <v>2.4572685141365236E-3</v>
      </c>
      <c r="BD290" s="2">
        <f t="shared" si="91"/>
        <v>6.7471523412574452E-3</v>
      </c>
      <c r="BE290">
        <v>111</v>
      </c>
      <c r="BF290">
        <v>84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 t="s">
        <v>317</v>
      </c>
      <c r="CN290">
        <v>134.8699951171875</v>
      </c>
      <c r="CO290">
        <v>134.99000549316409</v>
      </c>
      <c r="CP290">
        <v>136.3500061035156</v>
      </c>
      <c r="CQ290">
        <v>134.8500061035156</v>
      </c>
      <c r="CR290">
        <v>135.55999755859381</v>
      </c>
      <c r="CS290" s="2">
        <f t="shared" si="92"/>
        <v>8.8903156599007271E-4</v>
      </c>
      <c r="CT290" s="2">
        <f t="shared" si="93"/>
        <v>9.9743347962816253E-3</v>
      </c>
      <c r="CU290" s="2">
        <f t="shared" si="94"/>
        <v>1.0371092966255935E-3</v>
      </c>
      <c r="CV290" s="2">
        <f t="shared" si="95"/>
        <v>5.2374702557170805E-3</v>
      </c>
      <c r="CW290">
        <v>16</v>
      </c>
      <c r="CX290">
        <v>178</v>
      </c>
      <c r="CY290">
        <v>1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1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 t="s">
        <v>451</v>
      </c>
      <c r="EF290">
        <v>135.55999755859381</v>
      </c>
      <c r="EG290">
        <v>135.57000732421881</v>
      </c>
      <c r="EH290">
        <v>135.9700012207031</v>
      </c>
      <c r="EI290">
        <v>134.49000549316409</v>
      </c>
      <c r="EJ290">
        <v>134.75</v>
      </c>
      <c r="EK290" s="2">
        <f t="shared" si="96"/>
        <v>7.3834661681981828E-5</v>
      </c>
      <c r="EL290" s="2">
        <f t="shared" si="97"/>
        <v>2.9417804875578879E-3</v>
      </c>
      <c r="EM290" s="2">
        <f t="shared" si="98"/>
        <v>7.9663773158311635E-3</v>
      </c>
      <c r="EN290" s="2">
        <f t="shared" si="99"/>
        <v>1.9294583067599458E-3</v>
      </c>
      <c r="EO290">
        <v>18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31</v>
      </c>
      <c r="EY290">
        <v>15</v>
      </c>
      <c r="EZ290">
        <v>26</v>
      </c>
      <c r="FA290">
        <v>43</v>
      </c>
      <c r="FB290">
        <v>65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 t="s">
        <v>600</v>
      </c>
      <c r="FX290">
        <v>134.75</v>
      </c>
      <c r="FY290">
        <v>134.8399963378906</v>
      </c>
      <c r="FZ290">
        <v>135.86000061035159</v>
      </c>
      <c r="GA290">
        <v>134.4100036621094</v>
      </c>
      <c r="GB290">
        <v>135.5</v>
      </c>
      <c r="GC290">
        <v>464</v>
      </c>
      <c r="GD290">
        <v>338</v>
      </c>
      <c r="GE290">
        <v>213</v>
      </c>
      <c r="GF290">
        <v>181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67</v>
      </c>
      <c r="GM290">
        <v>0</v>
      </c>
      <c r="GN290">
        <v>65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2.4</v>
      </c>
      <c r="GX290" t="s">
        <v>218</v>
      </c>
      <c r="GY290">
        <v>1563088</v>
      </c>
      <c r="GZ290">
        <v>1329742</v>
      </c>
      <c r="HA290">
        <v>0.89400000000000002</v>
      </c>
      <c r="HB290">
        <v>0.996</v>
      </c>
      <c r="HC290">
        <v>2.56</v>
      </c>
      <c r="HD290">
        <v>1.69</v>
      </c>
      <c r="HE290">
        <v>0.61929999999999996</v>
      </c>
      <c r="HF290" s="2">
        <f t="shared" si="100"/>
        <v>6.6743058687923629E-4</v>
      </c>
      <c r="HG290" s="2">
        <f t="shared" si="101"/>
        <v>7.5077599578876608E-3</v>
      </c>
      <c r="HH290" s="2">
        <f t="shared" si="102"/>
        <v>3.1889104676604552E-3</v>
      </c>
      <c r="HI290" s="2">
        <f t="shared" si="103"/>
        <v>8.0442534161667689E-3</v>
      </c>
      <c r="HJ290" s="3">
        <f t="shared" si="104"/>
        <v>135.85234266311792</v>
      </c>
      <c r="HK290" t="str">
        <f t="shared" si="105"/>
        <v>WM</v>
      </c>
    </row>
    <row r="291" spans="1:219" x14ac:dyDescent="0.25">
      <c r="A291">
        <v>282</v>
      </c>
      <c r="B291" t="s">
        <v>979</v>
      </c>
      <c r="C291">
        <v>9</v>
      </c>
      <c r="D291">
        <v>0</v>
      </c>
      <c r="E291">
        <v>6</v>
      </c>
      <c r="F291">
        <v>0</v>
      </c>
      <c r="G291" t="s">
        <v>218</v>
      </c>
      <c r="H291" t="s">
        <v>218</v>
      </c>
      <c r="I291">
        <v>6</v>
      </c>
      <c r="J291">
        <v>0</v>
      </c>
      <c r="K291" t="s">
        <v>218</v>
      </c>
      <c r="L291" t="s">
        <v>218</v>
      </c>
      <c r="M291">
        <v>38</v>
      </c>
      <c r="N291">
        <v>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31</v>
      </c>
      <c r="W291">
        <v>13</v>
      </c>
      <c r="X291">
        <v>8</v>
      </c>
      <c r="Y291">
        <v>9</v>
      </c>
      <c r="Z291">
        <v>8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8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t="s">
        <v>321</v>
      </c>
      <c r="AV291">
        <v>120.370002746582</v>
      </c>
      <c r="AW291">
        <v>120.4100036621094</v>
      </c>
      <c r="AX291">
        <v>120.5400009155273</v>
      </c>
      <c r="AY291">
        <v>118.4700012207031</v>
      </c>
      <c r="AZ291">
        <v>119.90000152587891</v>
      </c>
      <c r="BA291" s="2">
        <f t="shared" si="88"/>
        <v>3.3220591571159197E-4</v>
      </c>
      <c r="BB291" s="2">
        <f t="shared" si="89"/>
        <v>1.0784573787169238E-3</v>
      </c>
      <c r="BC291" s="2">
        <f t="shared" si="90"/>
        <v>1.6111638422088848E-2</v>
      </c>
      <c r="BD291" s="2">
        <f t="shared" si="91"/>
        <v>1.1926607898058772E-2</v>
      </c>
      <c r="BE291">
        <v>3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2</v>
      </c>
      <c r="BO291">
        <v>4</v>
      </c>
      <c r="BP291">
        <v>5</v>
      </c>
      <c r="BQ291">
        <v>5</v>
      </c>
      <c r="BR291">
        <v>73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3</v>
      </c>
      <c r="CF291">
        <v>0</v>
      </c>
      <c r="CG291">
        <v>0</v>
      </c>
      <c r="CH291">
        <v>0</v>
      </c>
      <c r="CI291">
        <v>1</v>
      </c>
      <c r="CJ291">
        <v>0</v>
      </c>
      <c r="CK291">
        <v>1</v>
      </c>
      <c r="CL291">
        <v>0</v>
      </c>
      <c r="CM291" t="s">
        <v>343</v>
      </c>
      <c r="CN291">
        <v>119.90000152587891</v>
      </c>
      <c r="CO291">
        <v>120.48000335693359</v>
      </c>
      <c r="CP291">
        <v>122.2200012207031</v>
      </c>
      <c r="CQ291">
        <v>119.7200012207031</v>
      </c>
      <c r="CR291">
        <v>122.2200012207031</v>
      </c>
      <c r="CS291" s="2">
        <f t="shared" si="92"/>
        <v>4.8140920890944461E-3</v>
      </c>
      <c r="CT291" s="2">
        <f t="shared" si="93"/>
        <v>1.4236604863286151E-2</v>
      </c>
      <c r="CU291" s="2">
        <f t="shared" si="94"/>
        <v>6.3081184848485794E-3</v>
      </c>
      <c r="CV291" s="2">
        <f t="shared" si="95"/>
        <v>2.0454917157835206E-2</v>
      </c>
      <c r="CW291">
        <v>17</v>
      </c>
      <c r="CX291">
        <v>16</v>
      </c>
      <c r="CY291">
        <v>24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4</v>
      </c>
      <c r="DG291">
        <v>2</v>
      </c>
      <c r="DH291">
        <v>2</v>
      </c>
      <c r="DI291">
        <v>1</v>
      </c>
      <c r="DJ291">
        <v>1</v>
      </c>
      <c r="DK291">
        <v>1</v>
      </c>
      <c r="DL291">
        <v>10</v>
      </c>
      <c r="DM291">
        <v>0</v>
      </c>
      <c r="DN291">
        <v>0</v>
      </c>
      <c r="DO291">
        <v>0</v>
      </c>
      <c r="DP291">
        <v>0</v>
      </c>
      <c r="DQ291">
        <v>1</v>
      </c>
      <c r="DR291">
        <v>1</v>
      </c>
      <c r="DS291">
        <v>0</v>
      </c>
      <c r="DT291">
        <v>0</v>
      </c>
      <c r="DU291">
        <v>1</v>
      </c>
      <c r="DV291">
        <v>1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883</v>
      </c>
      <c r="EF291">
        <v>122.2200012207031</v>
      </c>
      <c r="EG291">
        <v>122.73000335693359</v>
      </c>
      <c r="EH291">
        <v>123.5800018310547</v>
      </c>
      <c r="EI291">
        <v>122.01999664306641</v>
      </c>
      <c r="EJ291">
        <v>122.2799987792969</v>
      </c>
      <c r="EK291" s="2">
        <f t="shared" si="96"/>
        <v>4.1554805042028908E-3</v>
      </c>
      <c r="EL291" s="2">
        <f t="shared" si="97"/>
        <v>6.8781231714426516E-3</v>
      </c>
      <c r="EM291" s="2">
        <f t="shared" si="98"/>
        <v>5.7851111745046424E-3</v>
      </c>
      <c r="EN291" s="2">
        <f t="shared" si="99"/>
        <v>2.1262850738147376E-3</v>
      </c>
      <c r="EO291">
        <v>40</v>
      </c>
      <c r="EP291">
        <v>7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16</v>
      </c>
      <c r="EY291">
        <v>17</v>
      </c>
      <c r="EZ291">
        <v>9</v>
      </c>
      <c r="FA291">
        <v>7</v>
      </c>
      <c r="FB291">
        <v>4</v>
      </c>
      <c r="FC291">
        <v>0</v>
      </c>
      <c r="FD291">
        <v>0</v>
      </c>
      <c r="FE291">
        <v>0</v>
      </c>
      <c r="FF291">
        <v>0</v>
      </c>
      <c r="FG291">
        <v>7</v>
      </c>
      <c r="FH291">
        <v>0</v>
      </c>
      <c r="FI291">
        <v>0</v>
      </c>
      <c r="FJ291">
        <v>0</v>
      </c>
      <c r="FK291">
        <v>1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 t="s">
        <v>284</v>
      </c>
      <c r="FX291">
        <v>122.2799987792969</v>
      </c>
      <c r="FY291">
        <v>123.4300003051758</v>
      </c>
      <c r="FZ291">
        <v>124.4100036621094</v>
      </c>
      <c r="GA291">
        <v>122.3300018310547</v>
      </c>
      <c r="GB291">
        <v>123.8300018310547</v>
      </c>
      <c r="GC291">
        <v>149</v>
      </c>
      <c r="GD291">
        <v>221</v>
      </c>
      <c r="GE291">
        <v>104</v>
      </c>
      <c r="GF291">
        <v>63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86</v>
      </c>
      <c r="GM291">
        <v>0</v>
      </c>
      <c r="GN291">
        <v>5</v>
      </c>
      <c r="GO291">
        <v>2</v>
      </c>
      <c r="GP291">
        <v>1</v>
      </c>
      <c r="GQ291">
        <v>1</v>
      </c>
      <c r="GR291">
        <v>1</v>
      </c>
      <c r="GS291">
        <v>1</v>
      </c>
      <c r="GT291">
        <v>0</v>
      </c>
      <c r="GU291">
        <v>0</v>
      </c>
      <c r="GV291">
        <v>0</v>
      </c>
      <c r="GW291">
        <v>3</v>
      </c>
      <c r="GX291" t="s">
        <v>222</v>
      </c>
      <c r="GY291">
        <v>90821</v>
      </c>
      <c r="GZ291">
        <v>100600</v>
      </c>
      <c r="HA291">
        <v>1.3320000000000001</v>
      </c>
      <c r="HB291">
        <v>2.2679999999999998</v>
      </c>
      <c r="HC291">
        <v>3.9</v>
      </c>
      <c r="HD291">
        <v>6.9</v>
      </c>
      <c r="HE291">
        <v>0.27379999999999999</v>
      </c>
      <c r="HF291" s="2">
        <f t="shared" si="100"/>
        <v>9.3170341329948947E-3</v>
      </c>
      <c r="HG291" s="2">
        <f t="shared" si="101"/>
        <v>7.8772070419291795E-3</v>
      </c>
      <c r="HH291" s="2">
        <f t="shared" si="102"/>
        <v>8.9119215053179435E-3</v>
      </c>
      <c r="HI291" s="2">
        <f t="shared" si="103"/>
        <v>1.2113381069367213E-2</v>
      </c>
      <c r="HJ291" s="3">
        <f t="shared" si="104"/>
        <v>124.40228397276505</v>
      </c>
      <c r="HK291" t="str">
        <f t="shared" si="105"/>
        <v>WTS</v>
      </c>
    </row>
    <row r="292" spans="1:219" x14ac:dyDescent="0.25">
      <c r="A292">
        <v>283</v>
      </c>
      <c r="B292" t="s">
        <v>980</v>
      </c>
      <c r="C292">
        <v>10</v>
      </c>
      <c r="D292">
        <v>1</v>
      </c>
      <c r="E292">
        <v>5</v>
      </c>
      <c r="F292">
        <v>1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23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34</v>
      </c>
      <c r="W292">
        <v>67</v>
      </c>
      <c r="X292">
        <v>16</v>
      </c>
      <c r="Y292">
        <v>19</v>
      </c>
      <c r="Z292">
        <v>44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 t="s">
        <v>981</v>
      </c>
      <c r="AV292">
        <v>96.849998474121094</v>
      </c>
      <c r="AW292">
        <v>97.029998779296875</v>
      </c>
      <c r="AX292">
        <v>99.860000610351563</v>
      </c>
      <c r="AY292">
        <v>96.860000610351563</v>
      </c>
      <c r="AZ292">
        <v>99.150001525878906</v>
      </c>
      <c r="BA292" s="2">
        <f t="shared" si="88"/>
        <v>1.8550995304577045E-3</v>
      </c>
      <c r="BB292" s="2">
        <f t="shared" si="89"/>
        <v>2.8339693708767433E-2</v>
      </c>
      <c r="BC292" s="2">
        <f t="shared" si="90"/>
        <v>1.7520166039781682E-3</v>
      </c>
      <c r="BD292" s="2">
        <f t="shared" si="91"/>
        <v>2.3096327587343923E-2</v>
      </c>
      <c r="BE292">
        <v>1</v>
      </c>
      <c r="BF292">
        <v>13</v>
      </c>
      <c r="BG292">
        <v>18</v>
      </c>
      <c r="BH292">
        <v>11</v>
      </c>
      <c r="BI292">
        <v>152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1</v>
      </c>
      <c r="BU292">
        <v>1</v>
      </c>
      <c r="BV292">
        <v>1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 t="s">
        <v>357</v>
      </c>
      <c r="CN292">
        <v>99.150001525878906</v>
      </c>
      <c r="CO292">
        <v>99.410003662109375</v>
      </c>
      <c r="CP292">
        <v>99.860000610351563</v>
      </c>
      <c r="CQ292">
        <v>97.209999084472656</v>
      </c>
      <c r="CR292">
        <v>97.279998779296875</v>
      </c>
      <c r="CS292" s="2">
        <f t="shared" si="92"/>
        <v>2.615452435895782E-3</v>
      </c>
      <c r="CT292" s="2">
        <f t="shared" si="93"/>
        <v>4.506278244459927E-3</v>
      </c>
      <c r="CU292" s="2">
        <f t="shared" si="94"/>
        <v>2.2130615597947711E-2</v>
      </c>
      <c r="CV292" s="2">
        <f t="shared" si="95"/>
        <v>7.1956924036387093E-4</v>
      </c>
      <c r="CW292">
        <v>1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1</v>
      </c>
      <c r="DG292">
        <v>0</v>
      </c>
      <c r="DH292">
        <v>0</v>
      </c>
      <c r="DI292">
        <v>1</v>
      </c>
      <c r="DJ292">
        <v>193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0</v>
      </c>
      <c r="DY292">
        <v>0</v>
      </c>
      <c r="DZ292">
        <v>0</v>
      </c>
      <c r="EA292">
        <v>1</v>
      </c>
      <c r="EB292">
        <v>0</v>
      </c>
      <c r="EC292">
        <v>0</v>
      </c>
      <c r="ED292">
        <v>0</v>
      </c>
      <c r="EE292" t="s">
        <v>982</v>
      </c>
      <c r="EF292">
        <v>97.279998779296875</v>
      </c>
      <c r="EG292">
        <v>97.010002136230483</v>
      </c>
      <c r="EH292">
        <v>97.569999694824219</v>
      </c>
      <c r="EI292">
        <v>96.319999694824219</v>
      </c>
      <c r="EJ292">
        <v>97.160003662109375</v>
      </c>
      <c r="EK292" s="2">
        <f t="shared" si="96"/>
        <v>-2.7831835596419108E-3</v>
      </c>
      <c r="EL292" s="2">
        <f t="shared" si="97"/>
        <v>5.7394440949602998E-3</v>
      </c>
      <c r="EM292" s="2">
        <f t="shared" si="98"/>
        <v>7.1126938069467904E-3</v>
      </c>
      <c r="EN292" s="2">
        <f t="shared" si="99"/>
        <v>8.6455736478397993E-3</v>
      </c>
      <c r="EO292">
        <v>181</v>
      </c>
      <c r="EP292">
        <v>9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13</v>
      </c>
      <c r="EY292">
        <v>1</v>
      </c>
      <c r="EZ292">
        <v>1</v>
      </c>
      <c r="FA292">
        <v>1</v>
      </c>
      <c r="FB292">
        <v>2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1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 t="s">
        <v>278</v>
      </c>
      <c r="FX292">
        <v>97.160003662109375</v>
      </c>
      <c r="FY292">
        <v>97.349998474121094</v>
      </c>
      <c r="FZ292">
        <v>97.629997253417969</v>
      </c>
      <c r="GA292">
        <v>96.550003051757813</v>
      </c>
      <c r="GB292">
        <v>96.790000915527344</v>
      </c>
      <c r="GC292">
        <v>409</v>
      </c>
      <c r="GD292">
        <v>394</v>
      </c>
      <c r="GE292">
        <v>191</v>
      </c>
      <c r="GF292">
        <v>213</v>
      </c>
      <c r="GG292">
        <v>0</v>
      </c>
      <c r="GH292">
        <v>163</v>
      </c>
      <c r="GI292">
        <v>0</v>
      </c>
      <c r="GJ292">
        <v>0</v>
      </c>
      <c r="GK292">
        <v>1</v>
      </c>
      <c r="GL292">
        <v>239</v>
      </c>
      <c r="GM292">
        <v>0</v>
      </c>
      <c r="GN292">
        <v>195</v>
      </c>
      <c r="GO292">
        <v>1</v>
      </c>
      <c r="GP292">
        <v>1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3.1</v>
      </c>
      <c r="GX292" t="s">
        <v>222</v>
      </c>
      <c r="GY292">
        <v>883636</v>
      </c>
      <c r="GZ292">
        <v>1141471</v>
      </c>
      <c r="HA292">
        <v>0.29599999999999999</v>
      </c>
      <c r="HB292">
        <v>0.502</v>
      </c>
      <c r="HC292">
        <v>3.95</v>
      </c>
      <c r="HD292">
        <v>2.85</v>
      </c>
      <c r="HE292">
        <v>0.66749999999999998</v>
      </c>
      <c r="HF292" s="2">
        <f t="shared" si="100"/>
        <v>1.9516673342550028E-3</v>
      </c>
      <c r="HG292" s="2">
        <f t="shared" si="101"/>
        <v>2.8679584879028885E-3</v>
      </c>
      <c r="HH292" s="2">
        <f t="shared" si="102"/>
        <v>8.2177240359787573E-3</v>
      </c>
      <c r="HI292" s="2">
        <f t="shared" si="103"/>
        <v>2.4795729052528026E-3</v>
      </c>
      <c r="HJ292" s="3">
        <f t="shared" si="104"/>
        <v>97.629194228542289</v>
      </c>
      <c r="HK292" t="str">
        <f t="shared" si="105"/>
        <v>WEC</v>
      </c>
    </row>
    <row r="293" spans="1:219" x14ac:dyDescent="0.25">
      <c r="A293">
        <v>284</v>
      </c>
      <c r="B293" t="s">
        <v>983</v>
      </c>
      <c r="C293">
        <v>9</v>
      </c>
      <c r="D293">
        <v>1</v>
      </c>
      <c r="E293">
        <v>5</v>
      </c>
      <c r="F293">
        <v>1</v>
      </c>
      <c r="G293" t="s">
        <v>218</v>
      </c>
      <c r="H293" t="s">
        <v>218</v>
      </c>
      <c r="I293">
        <v>5</v>
      </c>
      <c r="J293">
        <v>1</v>
      </c>
      <c r="K293" t="s">
        <v>218</v>
      </c>
      <c r="L293" t="s">
        <v>218</v>
      </c>
      <c r="M293">
        <v>9</v>
      </c>
      <c r="N293">
        <v>62</v>
      </c>
      <c r="O293">
        <v>94</v>
      </c>
      <c r="P293">
        <v>30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1</v>
      </c>
      <c r="AB293">
        <v>2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0</v>
      </c>
      <c r="AJ293">
        <v>0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t="s">
        <v>439</v>
      </c>
      <c r="AV293">
        <v>43.880001068115227</v>
      </c>
      <c r="AW293">
        <v>43.400001525878913</v>
      </c>
      <c r="AX293">
        <v>43.400001525878913</v>
      </c>
      <c r="AY293">
        <v>42.349998474121087</v>
      </c>
      <c r="AZ293">
        <v>42.540000915527337</v>
      </c>
      <c r="BA293" s="2">
        <f t="shared" si="88"/>
        <v>-1.1059896897701593E-2</v>
      </c>
      <c r="BB293" s="2">
        <f t="shared" si="89"/>
        <v>0</v>
      </c>
      <c r="BC293" s="2">
        <f t="shared" si="90"/>
        <v>2.419361785348606E-2</v>
      </c>
      <c r="BD293" s="2">
        <f t="shared" si="91"/>
        <v>4.4664418739327472E-3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1</v>
      </c>
      <c r="BQ293">
        <v>1</v>
      </c>
      <c r="BR293">
        <v>193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0</v>
      </c>
      <c r="CH293">
        <v>0</v>
      </c>
      <c r="CI293">
        <v>1</v>
      </c>
      <c r="CJ293">
        <v>0</v>
      </c>
      <c r="CK293">
        <v>0</v>
      </c>
      <c r="CL293">
        <v>0</v>
      </c>
      <c r="CM293" t="s">
        <v>984</v>
      </c>
      <c r="CN293">
        <v>42.540000915527337</v>
      </c>
      <c r="CO293">
        <v>42.240001678466797</v>
      </c>
      <c r="CP293">
        <v>43.360000610351563</v>
      </c>
      <c r="CQ293">
        <v>41.770000457763672</v>
      </c>
      <c r="CR293">
        <v>43.240001678466797</v>
      </c>
      <c r="CS293" s="2">
        <f t="shared" si="92"/>
        <v>-7.1022543830407958E-3</v>
      </c>
      <c r="CT293" s="2">
        <f t="shared" si="93"/>
        <v>2.5830233305333072E-2</v>
      </c>
      <c r="CU293" s="2">
        <f t="shared" si="94"/>
        <v>1.1126922396471506E-2</v>
      </c>
      <c r="CV293" s="2">
        <f t="shared" si="95"/>
        <v>3.3996326633705332E-2</v>
      </c>
      <c r="CW293">
        <v>10</v>
      </c>
      <c r="CX293">
        <v>11</v>
      </c>
      <c r="CY293">
        <v>51</v>
      </c>
      <c r="CZ293">
        <v>64</v>
      </c>
      <c r="DA293">
        <v>58</v>
      </c>
      <c r="DB293">
        <v>0</v>
      </c>
      <c r="DC293">
        <v>0</v>
      </c>
      <c r="DD293">
        <v>0</v>
      </c>
      <c r="DE293">
        <v>0</v>
      </c>
      <c r="DF293">
        <v>7</v>
      </c>
      <c r="DG293">
        <v>0</v>
      </c>
      <c r="DH293">
        <v>1</v>
      </c>
      <c r="DI293">
        <v>0</v>
      </c>
      <c r="DJ293">
        <v>1</v>
      </c>
      <c r="DK293">
        <v>1</v>
      </c>
      <c r="DL293">
        <v>9</v>
      </c>
      <c r="DM293">
        <v>1</v>
      </c>
      <c r="DN293">
        <v>9</v>
      </c>
      <c r="DO293">
        <v>0</v>
      </c>
      <c r="DP293">
        <v>0</v>
      </c>
      <c r="DQ293">
        <v>1</v>
      </c>
      <c r="DR293">
        <v>1</v>
      </c>
      <c r="DS293">
        <v>0</v>
      </c>
      <c r="DT293">
        <v>0</v>
      </c>
      <c r="DU293">
        <v>1</v>
      </c>
      <c r="DV293">
        <v>1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 t="s">
        <v>610</v>
      </c>
      <c r="EF293">
        <v>43.240001678466797</v>
      </c>
      <c r="EG293">
        <v>43.259998321533203</v>
      </c>
      <c r="EH293">
        <v>43.520000457763672</v>
      </c>
      <c r="EI293">
        <v>42.680000305175781</v>
      </c>
      <c r="EJ293">
        <v>42.700000762939453</v>
      </c>
      <c r="EK293" s="2">
        <f t="shared" si="96"/>
        <v>4.6224326958543838E-4</v>
      </c>
      <c r="EL293" s="2">
        <f t="shared" si="97"/>
        <v>5.974313729219749E-3</v>
      </c>
      <c r="EM293" s="2">
        <f t="shared" si="98"/>
        <v>1.3407259335669441E-2</v>
      </c>
      <c r="EN293" s="2">
        <f t="shared" si="99"/>
        <v>4.6839478703308846E-4</v>
      </c>
      <c r="EO293">
        <v>8</v>
      </c>
      <c r="EP293">
        <v>6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22</v>
      </c>
      <c r="EY293">
        <v>26</v>
      </c>
      <c r="EZ293">
        <v>19</v>
      </c>
      <c r="FA293">
        <v>17</v>
      </c>
      <c r="FB293">
        <v>102</v>
      </c>
      <c r="FC293">
        <v>0</v>
      </c>
      <c r="FD293">
        <v>0</v>
      </c>
      <c r="FE293">
        <v>0</v>
      </c>
      <c r="FF293">
        <v>0</v>
      </c>
      <c r="FG293">
        <v>6</v>
      </c>
      <c r="FH293">
        <v>0</v>
      </c>
      <c r="FI293">
        <v>0</v>
      </c>
      <c r="FJ293">
        <v>0</v>
      </c>
      <c r="FK293">
        <v>1</v>
      </c>
      <c r="FL293">
        <v>0</v>
      </c>
      <c r="FM293">
        <v>0</v>
      </c>
      <c r="FN293">
        <v>0</v>
      </c>
      <c r="FO293">
        <v>16</v>
      </c>
      <c r="FP293">
        <v>7</v>
      </c>
      <c r="FQ293">
        <v>0</v>
      </c>
      <c r="FR293">
        <v>0</v>
      </c>
      <c r="FS293">
        <v>1</v>
      </c>
      <c r="FT293">
        <v>1</v>
      </c>
      <c r="FU293">
        <v>0</v>
      </c>
      <c r="FV293">
        <v>0</v>
      </c>
      <c r="FW293" t="s">
        <v>276</v>
      </c>
      <c r="FX293">
        <v>42.700000762939453</v>
      </c>
      <c r="FY293">
        <v>42.709999084472663</v>
      </c>
      <c r="FZ293">
        <v>44.180000305175781</v>
      </c>
      <c r="GA293">
        <v>42.630001068115227</v>
      </c>
      <c r="GB293">
        <v>43.860000610351563</v>
      </c>
      <c r="GC293">
        <v>403</v>
      </c>
      <c r="GD293">
        <v>392</v>
      </c>
      <c r="GE293">
        <v>208</v>
      </c>
      <c r="GF293">
        <v>195</v>
      </c>
      <c r="GG293">
        <v>0</v>
      </c>
      <c r="GH293">
        <v>152</v>
      </c>
      <c r="GI293">
        <v>0</v>
      </c>
      <c r="GJ293">
        <v>122</v>
      </c>
      <c r="GK293">
        <v>9</v>
      </c>
      <c r="GL293">
        <v>297</v>
      </c>
      <c r="GM293">
        <v>9</v>
      </c>
      <c r="GN293">
        <v>103</v>
      </c>
      <c r="GO293">
        <v>2</v>
      </c>
      <c r="GP293">
        <v>1</v>
      </c>
      <c r="GQ293">
        <v>2</v>
      </c>
      <c r="GR293">
        <v>1</v>
      </c>
      <c r="GS293">
        <v>0</v>
      </c>
      <c r="GT293">
        <v>0</v>
      </c>
      <c r="GU293">
        <v>0</v>
      </c>
      <c r="GV293">
        <v>0</v>
      </c>
      <c r="GW293">
        <v>2.2000000000000002</v>
      </c>
      <c r="GX293" t="s">
        <v>218</v>
      </c>
      <c r="GY293">
        <v>23471461</v>
      </c>
      <c r="GZ293">
        <v>41649400</v>
      </c>
      <c r="HC293">
        <v>0.1</v>
      </c>
      <c r="HD293">
        <v>1.49</v>
      </c>
      <c r="HE293">
        <v>0.55859999999999999</v>
      </c>
      <c r="HF293" s="2">
        <f t="shared" si="100"/>
        <v>2.3409791026773874E-4</v>
      </c>
      <c r="HG293" s="2">
        <f t="shared" si="101"/>
        <v>3.3273001596853868E-2</v>
      </c>
      <c r="HH293" s="2">
        <f t="shared" si="102"/>
        <v>1.8730512309123037E-3</v>
      </c>
      <c r="HI293" s="2">
        <f t="shared" si="103"/>
        <v>2.8043764822612394E-2</v>
      </c>
      <c r="HJ293" s="3">
        <f t="shared" si="104"/>
        <v>44.131088952211947</v>
      </c>
      <c r="HK293" t="str">
        <f t="shared" si="105"/>
        <v>WFC</v>
      </c>
    </row>
    <row r="294" spans="1:219" x14ac:dyDescent="0.25">
      <c r="A294">
        <v>285</v>
      </c>
      <c r="B294" t="s">
        <v>985</v>
      </c>
      <c r="C294">
        <v>10</v>
      </c>
      <c r="D294">
        <v>0</v>
      </c>
      <c r="E294">
        <v>6</v>
      </c>
      <c r="F294">
        <v>0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23</v>
      </c>
      <c r="N294">
        <v>36</v>
      </c>
      <c r="O294">
        <v>73</v>
      </c>
      <c r="P294">
        <v>38</v>
      </c>
      <c r="Q294">
        <v>20</v>
      </c>
      <c r="R294">
        <v>1</v>
      </c>
      <c r="S294">
        <v>131</v>
      </c>
      <c r="T294">
        <v>1</v>
      </c>
      <c r="U294">
        <v>20</v>
      </c>
      <c r="V294">
        <v>4</v>
      </c>
      <c r="W294">
        <v>3</v>
      </c>
      <c r="X294">
        <v>2</v>
      </c>
      <c r="Y294">
        <v>3</v>
      </c>
      <c r="Z294">
        <v>0</v>
      </c>
      <c r="AA294">
        <v>1</v>
      </c>
      <c r="AB294">
        <v>4</v>
      </c>
      <c r="AC294">
        <v>1</v>
      </c>
      <c r="AD294">
        <v>4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t="s">
        <v>986</v>
      </c>
      <c r="AV294">
        <v>102.13999938964839</v>
      </c>
      <c r="AW294">
        <v>101.3199996948242</v>
      </c>
      <c r="AX294">
        <v>101.8000030517578</v>
      </c>
      <c r="AY294">
        <v>95.669998168945327</v>
      </c>
      <c r="AZ294">
        <v>96.919998168945327</v>
      </c>
      <c r="BA294" s="2">
        <f t="shared" si="88"/>
        <v>-8.0931671663444504E-3</v>
      </c>
      <c r="BB294" s="2">
        <f t="shared" si="89"/>
        <v>4.7151605357963478E-3</v>
      </c>
      <c r="BC294" s="2">
        <f t="shared" si="90"/>
        <v>5.5763931532734734E-2</v>
      </c>
      <c r="BD294" s="2">
        <f t="shared" si="91"/>
        <v>1.289723507651197E-2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2</v>
      </c>
      <c r="BQ294">
        <v>1</v>
      </c>
      <c r="BR294">
        <v>191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1</v>
      </c>
      <c r="CF294">
        <v>0</v>
      </c>
      <c r="CG294">
        <v>0</v>
      </c>
      <c r="CH294">
        <v>0</v>
      </c>
      <c r="CI294">
        <v>1</v>
      </c>
      <c r="CJ294">
        <v>0</v>
      </c>
      <c r="CK294">
        <v>0</v>
      </c>
      <c r="CL294">
        <v>0</v>
      </c>
      <c r="CM294" t="s">
        <v>987</v>
      </c>
      <c r="CN294">
        <v>96.919998168945327</v>
      </c>
      <c r="CO294">
        <v>97.080001831054673</v>
      </c>
      <c r="CP294">
        <v>101.0899963378906</v>
      </c>
      <c r="CQ294">
        <v>96.720001220703125</v>
      </c>
      <c r="CR294">
        <v>101.0800018310547</v>
      </c>
      <c r="CS294" s="2">
        <f t="shared" si="92"/>
        <v>1.648162949026255E-3</v>
      </c>
      <c r="CT294" s="2">
        <f t="shared" si="93"/>
        <v>3.9667570007942521E-2</v>
      </c>
      <c r="CU294" s="2">
        <f t="shared" si="94"/>
        <v>3.7082880465746371E-3</v>
      </c>
      <c r="CV294" s="2">
        <f t="shared" si="95"/>
        <v>4.3134156424323056E-2</v>
      </c>
      <c r="CW294">
        <v>3</v>
      </c>
      <c r="CX294">
        <v>4</v>
      </c>
      <c r="CY294">
        <v>18</v>
      </c>
      <c r="CZ294">
        <v>19</v>
      </c>
      <c r="DA294">
        <v>141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1</v>
      </c>
      <c r="DH294">
        <v>1</v>
      </c>
      <c r="DI294">
        <v>0</v>
      </c>
      <c r="DJ294">
        <v>0</v>
      </c>
      <c r="DK294">
        <v>1</v>
      </c>
      <c r="DL294">
        <v>2</v>
      </c>
      <c r="DM294">
        <v>1</v>
      </c>
      <c r="DN294">
        <v>2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 t="s">
        <v>650</v>
      </c>
      <c r="EF294">
        <v>101.0800018310547</v>
      </c>
      <c r="EG294">
        <v>100.9700012207031</v>
      </c>
      <c r="EH294">
        <v>101.9899978637695</v>
      </c>
      <c r="EI294">
        <v>99.209999084472656</v>
      </c>
      <c r="EJ294">
        <v>100.38999938964839</v>
      </c>
      <c r="EK294" s="2">
        <f t="shared" si="96"/>
        <v>-1.0894385364139669E-3</v>
      </c>
      <c r="EL294" s="2">
        <f t="shared" si="97"/>
        <v>1.0000947783417313E-2</v>
      </c>
      <c r="EM294" s="2">
        <f t="shared" si="98"/>
        <v>1.7430941021614688E-2</v>
      </c>
      <c r="EN294" s="2">
        <f t="shared" si="99"/>
        <v>1.1754161892119863E-2</v>
      </c>
      <c r="EO294">
        <v>62</v>
      </c>
      <c r="EP294">
        <v>57</v>
      </c>
      <c r="EQ294">
        <v>1</v>
      </c>
      <c r="ER294">
        <v>0</v>
      </c>
      <c r="ES294">
        <v>0</v>
      </c>
      <c r="ET294">
        <v>1</v>
      </c>
      <c r="EU294">
        <v>1</v>
      </c>
      <c r="EV294">
        <v>0</v>
      </c>
      <c r="EW294">
        <v>0</v>
      </c>
      <c r="EX294">
        <v>25</v>
      </c>
      <c r="EY294">
        <v>6</v>
      </c>
      <c r="EZ294">
        <v>18</v>
      </c>
      <c r="FA294">
        <v>10</v>
      </c>
      <c r="FB294">
        <v>37</v>
      </c>
      <c r="FC294">
        <v>1</v>
      </c>
      <c r="FD294">
        <v>51</v>
      </c>
      <c r="FE294">
        <v>0</v>
      </c>
      <c r="FF294">
        <v>0</v>
      </c>
      <c r="FG294">
        <v>59</v>
      </c>
      <c r="FH294">
        <v>1</v>
      </c>
      <c r="FI294">
        <v>29</v>
      </c>
      <c r="FJ294">
        <v>28</v>
      </c>
      <c r="FK294">
        <v>3</v>
      </c>
      <c r="FL294">
        <v>1</v>
      </c>
      <c r="FM294">
        <v>2</v>
      </c>
      <c r="FN294">
        <v>1</v>
      </c>
      <c r="FO294">
        <v>17</v>
      </c>
      <c r="FP294">
        <v>5</v>
      </c>
      <c r="FQ294">
        <v>13</v>
      </c>
      <c r="FR294">
        <v>13</v>
      </c>
      <c r="FS294">
        <v>1</v>
      </c>
      <c r="FT294">
        <v>1</v>
      </c>
      <c r="FU294">
        <v>1</v>
      </c>
      <c r="FV294">
        <v>1</v>
      </c>
      <c r="FW294" t="s">
        <v>232</v>
      </c>
      <c r="FX294">
        <v>100.38999938964839</v>
      </c>
      <c r="FY294">
        <v>100.6699981689453</v>
      </c>
      <c r="FZ294">
        <v>107.94000244140619</v>
      </c>
      <c r="GA294">
        <v>100.0699996948242</v>
      </c>
      <c r="GB294">
        <v>106.73000335693359</v>
      </c>
      <c r="GC294">
        <v>496</v>
      </c>
      <c r="GD294">
        <v>305</v>
      </c>
      <c r="GE294">
        <v>305</v>
      </c>
      <c r="GF294">
        <v>98</v>
      </c>
      <c r="GG294">
        <v>20</v>
      </c>
      <c r="GH294">
        <v>218</v>
      </c>
      <c r="GI294">
        <v>0</v>
      </c>
      <c r="GJ294">
        <v>160</v>
      </c>
      <c r="GK294">
        <v>6</v>
      </c>
      <c r="GL294">
        <v>228</v>
      </c>
      <c r="GM294">
        <v>2</v>
      </c>
      <c r="GN294">
        <v>37</v>
      </c>
      <c r="GO294">
        <v>2</v>
      </c>
      <c r="GP294">
        <v>2</v>
      </c>
      <c r="GQ294">
        <v>1</v>
      </c>
      <c r="GR294">
        <v>1</v>
      </c>
      <c r="GS294">
        <v>1</v>
      </c>
      <c r="GT294">
        <v>1</v>
      </c>
      <c r="GU294">
        <v>1</v>
      </c>
      <c r="GV294">
        <v>1</v>
      </c>
      <c r="GW294">
        <v>1.7</v>
      </c>
      <c r="GX294" t="s">
        <v>218</v>
      </c>
      <c r="GY294">
        <v>633437</v>
      </c>
      <c r="GZ294">
        <v>956685</v>
      </c>
      <c r="HC294">
        <v>1.57</v>
      </c>
      <c r="HD294">
        <v>2.54</v>
      </c>
      <c r="HE294">
        <v>0.16469998999999999</v>
      </c>
      <c r="HF294" s="2">
        <f t="shared" si="100"/>
        <v>2.7813527802693638E-3</v>
      </c>
      <c r="HG294" s="2">
        <f t="shared" si="101"/>
        <v>6.7352270780309809E-2</v>
      </c>
      <c r="HH294" s="2">
        <f t="shared" si="102"/>
        <v>5.9600524986020975E-3</v>
      </c>
      <c r="HI294" s="2">
        <f t="shared" si="103"/>
        <v>6.2400482082217934E-2</v>
      </c>
      <c r="HJ294" s="3">
        <f t="shared" si="104"/>
        <v>107.4503511450734</v>
      </c>
      <c r="HK294" t="str">
        <f t="shared" si="105"/>
        <v>WAL</v>
      </c>
    </row>
    <row r="295" spans="1:219" x14ac:dyDescent="0.25">
      <c r="A295">
        <v>286</v>
      </c>
      <c r="B295" t="s">
        <v>988</v>
      </c>
      <c r="C295">
        <v>10</v>
      </c>
      <c r="D295">
        <v>0</v>
      </c>
      <c r="E295">
        <v>5</v>
      </c>
      <c r="F295">
        <v>1</v>
      </c>
      <c r="G295" t="s">
        <v>218</v>
      </c>
      <c r="H295" t="s">
        <v>218</v>
      </c>
      <c r="I295">
        <v>6</v>
      </c>
      <c r="J295">
        <v>0</v>
      </c>
      <c r="K295" t="s">
        <v>218</v>
      </c>
      <c r="L295" t="s">
        <v>218</v>
      </c>
      <c r="M295">
        <v>128</v>
      </c>
      <c r="N295">
        <v>39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31</v>
      </c>
      <c r="W295">
        <v>8</v>
      </c>
      <c r="X295">
        <v>6</v>
      </c>
      <c r="Y295">
        <v>4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 t="s">
        <v>513</v>
      </c>
      <c r="AV295">
        <v>26.149999618530281</v>
      </c>
      <c r="AW295">
        <v>26.079999923706051</v>
      </c>
      <c r="AX295">
        <v>26.219999313354489</v>
      </c>
      <c r="AY295">
        <v>25.819999694824219</v>
      </c>
      <c r="AZ295">
        <v>25.969999313354489</v>
      </c>
      <c r="BA295" s="2">
        <f t="shared" si="88"/>
        <v>-2.6840373860814726E-3</v>
      </c>
      <c r="BB295" s="2">
        <f t="shared" si="89"/>
        <v>5.3394124071213245E-3</v>
      </c>
      <c r="BC295" s="2">
        <f t="shared" si="90"/>
        <v>9.9693339586822693E-3</v>
      </c>
      <c r="BD295" s="2">
        <f t="shared" si="91"/>
        <v>5.7758807276184765E-3</v>
      </c>
      <c r="BE295">
        <v>52</v>
      </c>
      <c r="BF295">
        <v>2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26</v>
      </c>
      <c r="BO295">
        <v>12</v>
      </c>
      <c r="BP295">
        <v>5</v>
      </c>
      <c r="BQ295">
        <v>35</v>
      </c>
      <c r="BR295">
        <v>82</v>
      </c>
      <c r="BS295">
        <v>0</v>
      </c>
      <c r="BT295">
        <v>0</v>
      </c>
      <c r="BU295">
        <v>0</v>
      </c>
      <c r="BV295">
        <v>0</v>
      </c>
      <c r="BW295">
        <v>3</v>
      </c>
      <c r="BX295">
        <v>0</v>
      </c>
      <c r="BY295">
        <v>0</v>
      </c>
      <c r="BZ295">
        <v>0</v>
      </c>
      <c r="CA295">
        <v>1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 t="s">
        <v>351</v>
      </c>
      <c r="CN295">
        <v>25.969999313354489</v>
      </c>
      <c r="CO295">
        <v>25.989999771118161</v>
      </c>
      <c r="CP295">
        <v>26.319999694824219</v>
      </c>
      <c r="CQ295">
        <v>25.870000839233398</v>
      </c>
      <c r="CR295">
        <v>26.219999313354489</v>
      </c>
      <c r="CS295" s="2">
        <f t="shared" si="92"/>
        <v>7.6954436090059808E-4</v>
      </c>
      <c r="CT295" s="2">
        <f t="shared" si="93"/>
        <v>1.2537991167642426E-2</v>
      </c>
      <c r="CU295" s="2">
        <f t="shared" si="94"/>
        <v>4.6171193898244534E-3</v>
      </c>
      <c r="CV295" s="2">
        <f t="shared" si="95"/>
        <v>1.33485310178032E-2</v>
      </c>
      <c r="CW295">
        <v>32</v>
      </c>
      <c r="CX295">
        <v>146</v>
      </c>
      <c r="CY295">
        <v>13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2</v>
      </c>
      <c r="DG295">
        <v>1</v>
      </c>
      <c r="DH295">
        <v>1</v>
      </c>
      <c r="DI295">
        <v>2</v>
      </c>
      <c r="DJ295">
        <v>0</v>
      </c>
      <c r="DK295">
        <v>1</v>
      </c>
      <c r="DL295">
        <v>6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 t="s">
        <v>679</v>
      </c>
      <c r="EF295">
        <v>26.219999313354489</v>
      </c>
      <c r="EG295">
        <v>26.239999771118161</v>
      </c>
      <c r="EH295">
        <v>26.340000152587891</v>
      </c>
      <c r="EI295">
        <v>25.940000534057621</v>
      </c>
      <c r="EJ295">
        <v>26.04999923706055</v>
      </c>
      <c r="EK295" s="2">
        <f t="shared" si="96"/>
        <v>7.6221257386155372E-4</v>
      </c>
      <c r="EL295" s="2">
        <f t="shared" si="97"/>
        <v>3.7965216738962138E-3</v>
      </c>
      <c r="EM295" s="2">
        <f t="shared" si="98"/>
        <v>1.1432897853556501E-2</v>
      </c>
      <c r="EN295" s="2">
        <f t="shared" si="99"/>
        <v>4.2225990873134833E-3</v>
      </c>
      <c r="EO295">
        <v>36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34</v>
      </c>
      <c r="EY295">
        <v>4</v>
      </c>
      <c r="EZ295">
        <v>14</v>
      </c>
      <c r="FA295">
        <v>34</v>
      </c>
      <c r="FB295">
        <v>85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39</v>
      </c>
      <c r="FP295">
        <v>0</v>
      </c>
      <c r="FQ295">
        <v>0</v>
      </c>
      <c r="FR295">
        <v>0</v>
      </c>
      <c r="FS295">
        <v>1</v>
      </c>
      <c r="FT295">
        <v>0</v>
      </c>
      <c r="FU295">
        <v>0</v>
      </c>
      <c r="FV295">
        <v>0</v>
      </c>
      <c r="FW295" t="s">
        <v>805</v>
      </c>
      <c r="FX295">
        <v>26.04999923706055</v>
      </c>
      <c r="FY295">
        <v>26.04999923706055</v>
      </c>
      <c r="FZ295">
        <v>26.54999923706055</v>
      </c>
      <c r="GA295">
        <v>25.95000076293945</v>
      </c>
      <c r="GB295">
        <v>26.329999923706051</v>
      </c>
      <c r="GC295">
        <v>448</v>
      </c>
      <c r="GD295">
        <v>386</v>
      </c>
      <c r="GE295">
        <v>227</v>
      </c>
      <c r="GF295">
        <v>177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167</v>
      </c>
      <c r="GM295">
        <v>0</v>
      </c>
      <c r="GN295">
        <v>85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2.9</v>
      </c>
      <c r="GX295" t="s">
        <v>222</v>
      </c>
      <c r="GY295">
        <v>3810510</v>
      </c>
      <c r="GZ295">
        <v>3867171</v>
      </c>
      <c r="HA295">
        <v>0.246</v>
      </c>
      <c r="HB295">
        <v>0.35899999999999999</v>
      </c>
      <c r="HC295">
        <v>1.32</v>
      </c>
      <c r="HD295">
        <v>5.79</v>
      </c>
      <c r="HE295">
        <v>0.50280000000000002</v>
      </c>
      <c r="HF295" s="2">
        <f t="shared" si="100"/>
        <v>0</v>
      </c>
      <c r="HG295" s="2">
        <f t="shared" si="101"/>
        <v>1.8832392254914287E-2</v>
      </c>
      <c r="HH295" s="2">
        <f t="shared" si="102"/>
        <v>3.8387131305107625E-3</v>
      </c>
      <c r="HI295" s="2">
        <f t="shared" si="103"/>
        <v>1.4432174776592865E-2</v>
      </c>
      <c r="HJ295" s="3">
        <f t="shared" si="104"/>
        <v>26.540583040933093</v>
      </c>
      <c r="HK295" t="str">
        <f t="shared" si="105"/>
        <v>WU</v>
      </c>
    </row>
    <row r="296" spans="1:219" x14ac:dyDescent="0.25">
      <c r="A296">
        <v>287</v>
      </c>
      <c r="B296" t="s">
        <v>989</v>
      </c>
      <c r="C296">
        <v>10</v>
      </c>
      <c r="D296">
        <v>0</v>
      </c>
      <c r="E296">
        <v>6</v>
      </c>
      <c r="F296">
        <v>0</v>
      </c>
      <c r="G296" t="s">
        <v>218</v>
      </c>
      <c r="H296" t="s">
        <v>218</v>
      </c>
      <c r="I296">
        <v>6</v>
      </c>
      <c r="J296">
        <v>0</v>
      </c>
      <c r="K296" t="s">
        <v>218</v>
      </c>
      <c r="L296" t="s">
        <v>218</v>
      </c>
      <c r="M296">
        <v>35</v>
      </c>
      <c r="N296">
        <v>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27</v>
      </c>
      <c r="W296">
        <v>14</v>
      </c>
      <c r="X296">
        <v>12</v>
      </c>
      <c r="Y296">
        <v>10</v>
      </c>
      <c r="Z296">
        <v>99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2</v>
      </c>
      <c r="AL296">
        <v>0</v>
      </c>
      <c r="AM296">
        <v>14</v>
      </c>
      <c r="AN296">
        <v>1</v>
      </c>
      <c r="AO296">
        <v>51</v>
      </c>
      <c r="AP296">
        <v>0</v>
      </c>
      <c r="AQ296">
        <v>1</v>
      </c>
      <c r="AR296">
        <v>1</v>
      </c>
      <c r="AS296">
        <v>1</v>
      </c>
      <c r="AT296">
        <v>1</v>
      </c>
      <c r="AU296" t="s">
        <v>416</v>
      </c>
      <c r="AV296">
        <v>137.69000244140619</v>
      </c>
      <c r="AW296">
        <v>137.32000732421881</v>
      </c>
      <c r="AX296">
        <v>139.80999755859381</v>
      </c>
      <c r="AY296">
        <v>136.19500732421881</v>
      </c>
      <c r="AZ296">
        <v>138.25999450683591</v>
      </c>
      <c r="BA296" s="2">
        <f t="shared" si="88"/>
        <v>-2.6944006514200147E-3</v>
      </c>
      <c r="BB296" s="2">
        <f t="shared" si="89"/>
        <v>1.7809815305457333E-2</v>
      </c>
      <c r="BC296" s="2">
        <f t="shared" si="90"/>
        <v>8.1925425283718711E-3</v>
      </c>
      <c r="BD296" s="2">
        <f t="shared" si="91"/>
        <v>1.4935536414439898E-2</v>
      </c>
      <c r="BE296">
        <v>82</v>
      </c>
      <c r="BF296">
        <v>69</v>
      </c>
      <c r="BG296">
        <v>12</v>
      </c>
      <c r="BH296">
        <v>12</v>
      </c>
      <c r="BI296">
        <v>0</v>
      </c>
      <c r="BJ296">
        <v>1</v>
      </c>
      <c r="BK296">
        <v>24</v>
      </c>
      <c r="BL296">
        <v>0</v>
      </c>
      <c r="BM296">
        <v>0</v>
      </c>
      <c r="BN296">
        <v>21</v>
      </c>
      <c r="BO296">
        <v>6</v>
      </c>
      <c r="BP296">
        <v>3</v>
      </c>
      <c r="BQ296">
        <v>3</v>
      </c>
      <c r="BR296">
        <v>6</v>
      </c>
      <c r="BS296">
        <v>1</v>
      </c>
      <c r="BT296">
        <v>1</v>
      </c>
      <c r="BU296">
        <v>0</v>
      </c>
      <c r="BV296">
        <v>0</v>
      </c>
      <c r="BW296">
        <v>27</v>
      </c>
      <c r="BX296">
        <v>24</v>
      </c>
      <c r="BY296">
        <v>6</v>
      </c>
      <c r="BZ296">
        <v>0</v>
      </c>
      <c r="CA296">
        <v>1</v>
      </c>
      <c r="CB296">
        <v>1</v>
      </c>
      <c r="CC296">
        <v>1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 t="s">
        <v>423</v>
      </c>
      <c r="CN296">
        <v>138.25999450683591</v>
      </c>
      <c r="CO296">
        <v>137.67999267578119</v>
      </c>
      <c r="CP296">
        <v>142.32000732421881</v>
      </c>
      <c r="CQ296">
        <v>136.61000061035159</v>
      </c>
      <c r="CR296">
        <v>142.22999572753909</v>
      </c>
      <c r="CS296" s="2">
        <f t="shared" si="92"/>
        <v>-4.2126805774935772E-3</v>
      </c>
      <c r="CT296" s="2">
        <f t="shared" si="93"/>
        <v>3.2602686970548023E-2</v>
      </c>
      <c r="CU296" s="2">
        <f t="shared" si="94"/>
        <v>7.7715871757002564E-3</v>
      </c>
      <c r="CV296" s="2">
        <f t="shared" si="95"/>
        <v>3.9513430963981522E-2</v>
      </c>
      <c r="CW296">
        <v>20</v>
      </c>
      <c r="CX296">
        <v>55</v>
      </c>
      <c r="CY296">
        <v>24</v>
      </c>
      <c r="CZ296">
        <v>4</v>
      </c>
      <c r="DA296">
        <v>80</v>
      </c>
      <c r="DB296">
        <v>0</v>
      </c>
      <c r="DC296">
        <v>0</v>
      </c>
      <c r="DD296">
        <v>0</v>
      </c>
      <c r="DE296">
        <v>0</v>
      </c>
      <c r="DF296">
        <v>4</v>
      </c>
      <c r="DG296">
        <v>0</v>
      </c>
      <c r="DH296">
        <v>0</v>
      </c>
      <c r="DI296">
        <v>1</v>
      </c>
      <c r="DJ296">
        <v>0</v>
      </c>
      <c r="DK296">
        <v>1</v>
      </c>
      <c r="DL296">
        <v>5</v>
      </c>
      <c r="DM296">
        <v>1</v>
      </c>
      <c r="DN296">
        <v>5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 t="s">
        <v>990</v>
      </c>
      <c r="EF296">
        <v>142.22999572753909</v>
      </c>
      <c r="EG296">
        <v>142.1000061035156</v>
      </c>
      <c r="EH296">
        <v>144.24000549316409</v>
      </c>
      <c r="EI296">
        <v>140.8699951171875</v>
      </c>
      <c r="EJ296">
        <v>141.17999267578119</v>
      </c>
      <c r="EK296" s="2">
        <f t="shared" si="96"/>
        <v>-9.1477563997277578E-4</v>
      </c>
      <c r="EL296" s="2">
        <f t="shared" si="97"/>
        <v>1.4836379008248968E-2</v>
      </c>
      <c r="EM296" s="2">
        <f t="shared" si="98"/>
        <v>8.6559530858293376E-3</v>
      </c>
      <c r="EN296" s="2">
        <f t="shared" si="99"/>
        <v>2.1957612599230458E-3</v>
      </c>
      <c r="EO296">
        <v>41</v>
      </c>
      <c r="EP296">
        <v>35</v>
      </c>
      <c r="EQ296">
        <v>55</v>
      </c>
      <c r="ER296">
        <v>1</v>
      </c>
      <c r="ES296">
        <v>0</v>
      </c>
      <c r="ET296">
        <v>1</v>
      </c>
      <c r="EU296">
        <v>56</v>
      </c>
      <c r="EV296">
        <v>0</v>
      </c>
      <c r="EW296">
        <v>0</v>
      </c>
      <c r="EX296">
        <v>21</v>
      </c>
      <c r="EY296">
        <v>6</v>
      </c>
      <c r="EZ296">
        <v>11</v>
      </c>
      <c r="FA296">
        <v>13</v>
      </c>
      <c r="FB296">
        <v>30</v>
      </c>
      <c r="FC296">
        <v>1</v>
      </c>
      <c r="FD296">
        <v>16</v>
      </c>
      <c r="FE296">
        <v>0</v>
      </c>
      <c r="FF296">
        <v>0</v>
      </c>
      <c r="FG296">
        <v>93</v>
      </c>
      <c r="FH296">
        <v>57</v>
      </c>
      <c r="FI296">
        <v>2</v>
      </c>
      <c r="FJ296">
        <v>2</v>
      </c>
      <c r="FK296">
        <v>3</v>
      </c>
      <c r="FL296">
        <v>1</v>
      </c>
      <c r="FM296">
        <v>2</v>
      </c>
      <c r="FN296">
        <v>1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 t="s">
        <v>302</v>
      </c>
      <c r="FX296">
        <v>141.17999267578119</v>
      </c>
      <c r="FY296">
        <v>141.94999694824219</v>
      </c>
      <c r="FZ296">
        <v>143.05999755859381</v>
      </c>
      <c r="GA296">
        <v>140.9700012207031</v>
      </c>
      <c r="GB296">
        <v>142.3699951171875</v>
      </c>
      <c r="GC296">
        <v>528</v>
      </c>
      <c r="GD296">
        <v>287</v>
      </c>
      <c r="GE296">
        <v>315</v>
      </c>
      <c r="GF296">
        <v>86</v>
      </c>
      <c r="GG296">
        <v>0</v>
      </c>
      <c r="GH296">
        <v>97</v>
      </c>
      <c r="GI296">
        <v>0</v>
      </c>
      <c r="GJ296">
        <v>85</v>
      </c>
      <c r="GK296">
        <v>5</v>
      </c>
      <c r="GL296">
        <v>135</v>
      </c>
      <c r="GM296">
        <v>5</v>
      </c>
      <c r="GN296">
        <v>30</v>
      </c>
      <c r="GO296">
        <v>5</v>
      </c>
      <c r="GP296">
        <v>2</v>
      </c>
      <c r="GQ296">
        <v>1</v>
      </c>
      <c r="GR296">
        <v>1</v>
      </c>
      <c r="GS296">
        <v>1</v>
      </c>
      <c r="GT296">
        <v>0</v>
      </c>
      <c r="GU296">
        <v>1</v>
      </c>
      <c r="GV296">
        <v>0</v>
      </c>
      <c r="GW296">
        <v>2.1</v>
      </c>
      <c r="GX296" t="s">
        <v>218</v>
      </c>
      <c r="GY296">
        <v>480146</v>
      </c>
      <c r="GZ296">
        <v>434657</v>
      </c>
      <c r="HA296">
        <v>0.97899999999999998</v>
      </c>
      <c r="HB296">
        <v>1.4390000000000001</v>
      </c>
      <c r="HC296">
        <v>7.07</v>
      </c>
      <c r="HD296">
        <v>4.2</v>
      </c>
      <c r="HE296">
        <v>0.64100000000000001</v>
      </c>
      <c r="HF296" s="2">
        <f t="shared" si="100"/>
        <v>5.4244754421639563E-3</v>
      </c>
      <c r="HG296" s="2">
        <f t="shared" si="101"/>
        <v>7.7589866440266331E-3</v>
      </c>
      <c r="HH296" s="2">
        <f t="shared" si="102"/>
        <v>6.9038094301362429E-3</v>
      </c>
      <c r="HI296" s="2">
        <f t="shared" si="103"/>
        <v>9.83348981175447E-3</v>
      </c>
      <c r="HJ296" s="3">
        <f t="shared" si="104"/>
        <v>143.05138507868321</v>
      </c>
      <c r="HK296" t="str">
        <f t="shared" si="105"/>
        <v>WING</v>
      </c>
    </row>
    <row r="297" spans="1:219" x14ac:dyDescent="0.25">
      <c r="A297">
        <v>288</v>
      </c>
      <c r="B297" t="s">
        <v>991</v>
      </c>
      <c r="C297">
        <v>11</v>
      </c>
      <c r="D297">
        <v>0</v>
      </c>
      <c r="E297">
        <v>5</v>
      </c>
      <c r="F297">
        <v>1</v>
      </c>
      <c r="G297" t="s">
        <v>218</v>
      </c>
      <c r="H297" t="s">
        <v>218</v>
      </c>
      <c r="I297">
        <v>6</v>
      </c>
      <c r="J297">
        <v>0</v>
      </c>
      <c r="K297" t="s">
        <v>218</v>
      </c>
      <c r="L297" t="s">
        <v>218</v>
      </c>
      <c r="M297">
        <v>118</v>
      </c>
      <c r="N297">
        <v>29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27</v>
      </c>
      <c r="W297">
        <v>8</v>
      </c>
      <c r="X297">
        <v>5</v>
      </c>
      <c r="Y297">
        <v>3</v>
      </c>
      <c r="Z297">
        <v>17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17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t="s">
        <v>953</v>
      </c>
      <c r="AV297">
        <v>80.760002136230469</v>
      </c>
      <c r="AW297">
        <v>80.120002746582031</v>
      </c>
      <c r="AX297">
        <v>81.050003051757813</v>
      </c>
      <c r="AY297">
        <v>79.900001525878906</v>
      </c>
      <c r="AZ297">
        <v>80.669998168945313</v>
      </c>
      <c r="BA297" s="2">
        <f t="shared" si="88"/>
        <v>-7.9880100812370625E-3</v>
      </c>
      <c r="BB297" s="2">
        <f t="shared" si="89"/>
        <v>1.1474401852667349E-2</v>
      </c>
      <c r="BC297" s="2">
        <f t="shared" si="90"/>
        <v>2.7458963200361897E-3</v>
      </c>
      <c r="BD297" s="2">
        <f t="shared" si="91"/>
        <v>9.545018724976595E-3</v>
      </c>
      <c r="BE297">
        <v>22</v>
      </c>
      <c r="BF297">
        <v>130</v>
      </c>
      <c r="BG297">
        <v>42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1</v>
      </c>
      <c r="BP297">
        <v>0</v>
      </c>
      <c r="BQ297">
        <v>0</v>
      </c>
      <c r="BR297">
        <v>0</v>
      </c>
      <c r="BS297">
        <v>1</v>
      </c>
      <c r="BT297">
        <v>2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 t="s">
        <v>981</v>
      </c>
      <c r="CN297">
        <v>80.669998168945313</v>
      </c>
      <c r="CO297">
        <v>81.550003051757813</v>
      </c>
      <c r="CP297">
        <v>81.769996643066406</v>
      </c>
      <c r="CQ297">
        <v>79.5</v>
      </c>
      <c r="CR297">
        <v>80.55999755859375</v>
      </c>
      <c r="CS297" s="2">
        <f t="shared" si="92"/>
        <v>1.0790985283642307E-2</v>
      </c>
      <c r="CT297" s="2">
        <f t="shared" si="93"/>
        <v>2.6903950145539257E-3</v>
      </c>
      <c r="CU297" s="2">
        <f t="shared" si="94"/>
        <v>2.5137988657789823E-2</v>
      </c>
      <c r="CV297" s="2">
        <f t="shared" si="95"/>
        <v>1.3157864830156907E-2</v>
      </c>
      <c r="CW297">
        <v>4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2</v>
      </c>
      <c r="DG297">
        <v>1</v>
      </c>
      <c r="DH297">
        <v>10</v>
      </c>
      <c r="DI297">
        <v>13</v>
      </c>
      <c r="DJ297">
        <v>168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4</v>
      </c>
      <c r="DX297">
        <v>0</v>
      </c>
      <c r="DY297">
        <v>10</v>
      </c>
      <c r="DZ297">
        <v>0</v>
      </c>
      <c r="EA297">
        <v>2</v>
      </c>
      <c r="EB297">
        <v>0</v>
      </c>
      <c r="EC297">
        <v>1</v>
      </c>
      <c r="ED297">
        <v>0</v>
      </c>
      <c r="EE297" t="s">
        <v>321</v>
      </c>
      <c r="EF297">
        <v>80.55999755859375</v>
      </c>
      <c r="EG297">
        <v>80.339996337890625</v>
      </c>
      <c r="EH297">
        <v>80.69000244140625</v>
      </c>
      <c r="EI297">
        <v>79.739997863769531</v>
      </c>
      <c r="EJ297">
        <v>80.459999084472656</v>
      </c>
      <c r="EK297" s="2">
        <f t="shared" si="96"/>
        <v>-2.7383772806990336E-3</v>
      </c>
      <c r="EL297" s="2">
        <f t="shared" si="97"/>
        <v>4.3376638111987109E-3</v>
      </c>
      <c r="EM297" s="2">
        <f t="shared" si="98"/>
        <v>7.4682412430994161E-3</v>
      </c>
      <c r="EN297" s="2">
        <f t="shared" si="99"/>
        <v>8.9485611346727945E-3</v>
      </c>
      <c r="EO297">
        <v>99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34</v>
      </c>
      <c r="EY297">
        <v>18</v>
      </c>
      <c r="EZ297">
        <v>16</v>
      </c>
      <c r="FA297">
        <v>19</v>
      </c>
      <c r="FB297">
        <v>20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 t="s">
        <v>278</v>
      </c>
      <c r="FX297">
        <v>80.459999084472656</v>
      </c>
      <c r="FY297">
        <v>80.599998474121094</v>
      </c>
      <c r="FZ297">
        <v>81.779998779296875</v>
      </c>
      <c r="GA297">
        <v>80.349998474121094</v>
      </c>
      <c r="GB297">
        <v>81.360000610351563</v>
      </c>
      <c r="GC297">
        <v>444</v>
      </c>
      <c r="GD297">
        <v>363</v>
      </c>
      <c r="GE297">
        <v>103</v>
      </c>
      <c r="GF297">
        <v>301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205</v>
      </c>
      <c r="GM297">
        <v>0</v>
      </c>
      <c r="GN297">
        <v>188</v>
      </c>
      <c r="GO297">
        <v>1</v>
      </c>
      <c r="GP297">
        <v>0</v>
      </c>
      <c r="GQ297">
        <v>0</v>
      </c>
      <c r="GR297">
        <v>0</v>
      </c>
      <c r="GS297">
        <v>1</v>
      </c>
      <c r="GT297">
        <v>1</v>
      </c>
      <c r="GU297">
        <v>0</v>
      </c>
      <c r="GV297">
        <v>0</v>
      </c>
      <c r="GW297">
        <v>2.7</v>
      </c>
      <c r="GX297" t="s">
        <v>222</v>
      </c>
      <c r="GY297">
        <v>641868</v>
      </c>
      <c r="GZ297">
        <v>702142</v>
      </c>
      <c r="HC297">
        <v>0.8</v>
      </c>
      <c r="HD297">
        <v>2.46</v>
      </c>
      <c r="HE297">
        <v>0.1182</v>
      </c>
      <c r="HF297" s="2">
        <f t="shared" si="100"/>
        <v>1.7369651649979945E-3</v>
      </c>
      <c r="HG297" s="2">
        <f t="shared" si="101"/>
        <v>1.4428959681942466E-2</v>
      </c>
      <c r="HH297" s="2">
        <f t="shared" si="102"/>
        <v>3.1017370314252446E-3</v>
      </c>
      <c r="HI297" s="2">
        <f t="shared" si="103"/>
        <v>1.2413988798593567E-2</v>
      </c>
      <c r="HJ297" s="3">
        <f t="shared" si="104"/>
        <v>81.762972602468807</v>
      </c>
      <c r="HK297" t="str">
        <f t="shared" si="105"/>
        <v>WRB</v>
      </c>
    </row>
    <row r="298" spans="1:219" x14ac:dyDescent="0.25">
      <c r="A298">
        <v>289</v>
      </c>
      <c r="B298" t="s">
        <v>992</v>
      </c>
      <c r="C298">
        <v>10</v>
      </c>
      <c r="D298">
        <v>0</v>
      </c>
      <c r="E298">
        <v>6</v>
      </c>
      <c r="F298">
        <v>0</v>
      </c>
      <c r="G298" t="s">
        <v>218</v>
      </c>
      <c r="H298" t="s">
        <v>218</v>
      </c>
      <c r="I298">
        <v>6</v>
      </c>
      <c r="J298">
        <v>0</v>
      </c>
      <c r="K298" t="s">
        <v>218</v>
      </c>
      <c r="L298" t="s">
        <v>218</v>
      </c>
      <c r="M298">
        <v>81</v>
      </c>
      <c r="N298">
        <v>36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24</v>
      </c>
      <c r="W298">
        <v>5</v>
      </c>
      <c r="X298">
        <v>3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 t="s">
        <v>253</v>
      </c>
      <c r="AV298">
        <v>408.98001098632813</v>
      </c>
      <c r="AW298">
        <v>410.82000732421881</v>
      </c>
      <c r="AX298">
        <v>414.05999755859381</v>
      </c>
      <c r="AY298">
        <v>409.26998901367188</v>
      </c>
      <c r="AZ298">
        <v>413.70001220703131</v>
      </c>
      <c r="BA298" s="2">
        <f t="shared" si="88"/>
        <v>4.4788381896857521E-3</v>
      </c>
      <c r="BB298" s="2">
        <f t="shared" si="89"/>
        <v>7.8249293664658381E-3</v>
      </c>
      <c r="BC298" s="2">
        <f t="shared" si="90"/>
        <v>3.7729864244991917E-3</v>
      </c>
      <c r="BD298" s="2">
        <f t="shared" si="91"/>
        <v>1.0708298435201602E-2</v>
      </c>
      <c r="BE298">
        <v>121</v>
      </c>
      <c r="BF298">
        <v>14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70</v>
      </c>
      <c r="BO298">
        <v>5</v>
      </c>
      <c r="BP298">
        <v>2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 t="s">
        <v>716</v>
      </c>
      <c r="CN298">
        <v>413.70001220703131</v>
      </c>
      <c r="CO298">
        <v>415</v>
      </c>
      <c r="CP298">
        <v>427.76998901367188</v>
      </c>
      <c r="CQ298">
        <v>414.95999145507813</v>
      </c>
      <c r="CR298">
        <v>424.04000854492188</v>
      </c>
      <c r="CS298" s="2">
        <f t="shared" si="92"/>
        <v>3.1325007059486154E-3</v>
      </c>
      <c r="CT298" s="2">
        <f t="shared" si="93"/>
        <v>2.985246590841073E-2</v>
      </c>
      <c r="CU298" s="2">
        <f t="shared" si="94"/>
        <v>9.6406132341853024E-5</v>
      </c>
      <c r="CV298" s="2">
        <f t="shared" si="95"/>
        <v>2.1413114109212206E-2</v>
      </c>
      <c r="CW298">
        <v>3</v>
      </c>
      <c r="CX298">
        <v>12</v>
      </c>
      <c r="CY298">
        <v>6</v>
      </c>
      <c r="CZ298">
        <v>48</v>
      </c>
      <c r="DA298">
        <v>105</v>
      </c>
      <c r="DB298">
        <v>0</v>
      </c>
      <c r="DC298">
        <v>0</v>
      </c>
      <c r="DD298">
        <v>0</v>
      </c>
      <c r="DE298">
        <v>0</v>
      </c>
      <c r="DF298">
        <v>1</v>
      </c>
      <c r="DG298">
        <v>0</v>
      </c>
      <c r="DH298">
        <v>0</v>
      </c>
      <c r="DI298">
        <v>0</v>
      </c>
      <c r="DJ298">
        <v>0</v>
      </c>
      <c r="DK298">
        <v>1</v>
      </c>
      <c r="DL298">
        <v>1</v>
      </c>
      <c r="DM298">
        <v>1</v>
      </c>
      <c r="DN298">
        <v>1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 t="s">
        <v>993</v>
      </c>
      <c r="EF298">
        <v>424.04000854492188</v>
      </c>
      <c r="EG298">
        <v>425.98001098632813</v>
      </c>
      <c r="EH298">
        <v>426.489990234375</v>
      </c>
      <c r="EI298">
        <v>418.66000366210938</v>
      </c>
      <c r="EJ298">
        <v>419.1199951171875</v>
      </c>
      <c r="EK298" s="2">
        <f t="shared" si="96"/>
        <v>4.5542100365562055E-3</v>
      </c>
      <c r="EL298" s="2">
        <f t="shared" si="97"/>
        <v>1.195759008943309E-3</v>
      </c>
      <c r="EM298" s="2">
        <f t="shared" si="98"/>
        <v>1.7183922098292226E-2</v>
      </c>
      <c r="EN298" s="2">
        <f t="shared" si="99"/>
        <v>1.0975173230508561E-3</v>
      </c>
      <c r="EO298">
        <v>2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1</v>
      </c>
      <c r="EY298">
        <v>0</v>
      </c>
      <c r="EZ298">
        <v>7</v>
      </c>
      <c r="FA298">
        <v>17</v>
      </c>
      <c r="FB298">
        <v>141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2</v>
      </c>
      <c r="FP298">
        <v>0</v>
      </c>
      <c r="FQ298">
        <v>0</v>
      </c>
      <c r="FR298">
        <v>0</v>
      </c>
      <c r="FS298">
        <v>1</v>
      </c>
      <c r="FT298">
        <v>0</v>
      </c>
      <c r="FU298">
        <v>0</v>
      </c>
      <c r="FV298">
        <v>0</v>
      </c>
      <c r="FW298" t="s">
        <v>497</v>
      </c>
      <c r="FX298">
        <v>419.1199951171875</v>
      </c>
      <c r="FY298">
        <v>420</v>
      </c>
      <c r="FZ298">
        <v>425.510009765625</v>
      </c>
      <c r="GA298">
        <v>418.510009765625</v>
      </c>
      <c r="GB298">
        <v>423.55999755859381</v>
      </c>
      <c r="GC298">
        <v>428</v>
      </c>
      <c r="GD298">
        <v>276</v>
      </c>
      <c r="GE298">
        <v>176</v>
      </c>
      <c r="GF298">
        <v>167</v>
      </c>
      <c r="GG298">
        <v>0</v>
      </c>
      <c r="GH298">
        <v>153</v>
      </c>
      <c r="GI298">
        <v>0</v>
      </c>
      <c r="GJ298">
        <v>153</v>
      </c>
      <c r="GK298">
        <v>1</v>
      </c>
      <c r="GL298">
        <v>141</v>
      </c>
      <c r="GM298">
        <v>1</v>
      </c>
      <c r="GN298">
        <v>141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2.6</v>
      </c>
      <c r="GX298" t="s">
        <v>222</v>
      </c>
      <c r="GY298">
        <v>332299</v>
      </c>
      <c r="GZ298">
        <v>241300</v>
      </c>
      <c r="HA298">
        <v>1.429</v>
      </c>
      <c r="HB298">
        <v>2.72</v>
      </c>
      <c r="HC298">
        <v>1.72</v>
      </c>
      <c r="HD298">
        <v>2.5499999999999998</v>
      </c>
      <c r="HE298">
        <v>0.46330001999999998</v>
      </c>
      <c r="HF298" s="2">
        <f t="shared" si="100"/>
        <v>2.0952497209821841E-3</v>
      </c>
      <c r="HG298" s="2">
        <f t="shared" si="101"/>
        <v>1.2949189535305994E-2</v>
      </c>
      <c r="HH298" s="2">
        <f t="shared" si="102"/>
        <v>3.5475957961309534E-3</v>
      </c>
      <c r="HI298" s="2">
        <f t="shared" si="103"/>
        <v>1.1922721272256576E-2</v>
      </c>
      <c r="HJ298" s="3">
        <f t="shared" si="104"/>
        <v>425.4386596048285</v>
      </c>
      <c r="HK298" t="str">
        <f t="shared" si="105"/>
        <v>GWW</v>
      </c>
    </row>
    <row r="299" spans="1:219" x14ac:dyDescent="0.25">
      <c r="A299">
        <v>290</v>
      </c>
      <c r="B299" t="s">
        <v>994</v>
      </c>
      <c r="C299">
        <v>10</v>
      </c>
      <c r="D299">
        <v>0</v>
      </c>
      <c r="E299">
        <v>6</v>
      </c>
      <c r="F299">
        <v>0</v>
      </c>
      <c r="G299" t="s">
        <v>218</v>
      </c>
      <c r="H299" t="s">
        <v>218</v>
      </c>
      <c r="I299">
        <v>6</v>
      </c>
      <c r="J299">
        <v>0</v>
      </c>
      <c r="K299" t="s">
        <v>218</v>
      </c>
      <c r="L299" t="s">
        <v>218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2</v>
      </c>
      <c r="W299">
        <v>7</v>
      </c>
      <c r="X299">
        <v>10</v>
      </c>
      <c r="Y299">
        <v>15</v>
      </c>
      <c r="Z299">
        <v>155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2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 t="s">
        <v>349</v>
      </c>
      <c r="AV299">
        <v>108.2099990844727</v>
      </c>
      <c r="AW299">
        <v>108.1999969482422</v>
      </c>
      <c r="AX299">
        <v>108.76999664306641</v>
      </c>
      <c r="AY299">
        <v>106.5</v>
      </c>
      <c r="AZ299">
        <v>107.5899963378906</v>
      </c>
      <c r="BA299" s="2">
        <f t="shared" si="88"/>
        <v>-9.24411877321063E-5</v>
      </c>
      <c r="BB299" s="2">
        <f t="shared" si="89"/>
        <v>5.2404129117947784E-3</v>
      </c>
      <c r="BC299" s="2">
        <f t="shared" si="90"/>
        <v>1.57116173400208E-2</v>
      </c>
      <c r="BD299" s="2">
        <f t="shared" si="91"/>
        <v>1.0131019379045481E-2</v>
      </c>
      <c r="BE299">
        <v>5</v>
      </c>
      <c r="BF299">
        <v>1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7</v>
      </c>
      <c r="BO299">
        <v>6</v>
      </c>
      <c r="BP299">
        <v>8</v>
      </c>
      <c r="BQ299">
        <v>7</v>
      </c>
      <c r="BR299">
        <v>161</v>
      </c>
      <c r="BS299">
        <v>0</v>
      </c>
      <c r="BT299">
        <v>0</v>
      </c>
      <c r="BU299">
        <v>0</v>
      </c>
      <c r="BV299">
        <v>0</v>
      </c>
      <c r="BW299">
        <v>1</v>
      </c>
      <c r="BX299">
        <v>0</v>
      </c>
      <c r="BY299">
        <v>0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6</v>
      </c>
      <c r="CF299">
        <v>1</v>
      </c>
      <c r="CG299">
        <v>0</v>
      </c>
      <c r="CH299">
        <v>0</v>
      </c>
      <c r="CI299">
        <v>1</v>
      </c>
      <c r="CJ299">
        <v>1</v>
      </c>
      <c r="CK299">
        <v>0</v>
      </c>
      <c r="CL299">
        <v>0</v>
      </c>
      <c r="CM299" t="s">
        <v>969</v>
      </c>
      <c r="CN299">
        <v>107.5899963378906</v>
      </c>
      <c r="CO299">
        <v>107.629997253418</v>
      </c>
      <c r="CP299">
        <v>109.48000335693359</v>
      </c>
      <c r="CQ299">
        <v>107.5899963378906</v>
      </c>
      <c r="CR299">
        <v>109.48000335693359</v>
      </c>
      <c r="CS299" s="2">
        <f t="shared" si="92"/>
        <v>3.7165210952494476E-4</v>
      </c>
      <c r="CT299" s="2">
        <f t="shared" si="93"/>
        <v>1.689811880516745E-2</v>
      </c>
      <c r="CU299" s="2">
        <f t="shared" si="94"/>
        <v>3.7165210952494476E-4</v>
      </c>
      <c r="CV299" s="2">
        <f t="shared" si="95"/>
        <v>1.7263490693191552E-2</v>
      </c>
      <c r="CW299">
        <v>5</v>
      </c>
      <c r="CX299">
        <v>106</v>
      </c>
      <c r="CY299">
        <v>64</v>
      </c>
      <c r="CZ299">
        <v>18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1</v>
      </c>
      <c r="DG299">
        <v>0</v>
      </c>
      <c r="DH299">
        <v>0</v>
      </c>
      <c r="DI299">
        <v>0</v>
      </c>
      <c r="DJ299">
        <v>0</v>
      </c>
      <c r="DK299">
        <v>1</v>
      </c>
      <c r="DL299">
        <v>1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 t="s">
        <v>808</v>
      </c>
      <c r="EF299">
        <v>109.48000335693359</v>
      </c>
      <c r="EG299">
        <v>110</v>
      </c>
      <c r="EH299">
        <v>110.7200012207031</v>
      </c>
      <c r="EI299">
        <v>109.0299987792969</v>
      </c>
      <c r="EJ299">
        <v>109.0800018310547</v>
      </c>
      <c r="EK299" s="2">
        <f t="shared" si="96"/>
        <v>4.7272422096945599E-3</v>
      </c>
      <c r="EL299" s="2">
        <f t="shared" si="97"/>
        <v>6.5029011268513681E-3</v>
      </c>
      <c r="EM299" s="2">
        <f t="shared" si="98"/>
        <v>8.8181929154826921E-3</v>
      </c>
      <c r="EN299" s="2">
        <f t="shared" si="99"/>
        <v>4.5840714079969924E-4</v>
      </c>
      <c r="EO299">
        <v>70</v>
      </c>
      <c r="EP299">
        <v>22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23</v>
      </c>
      <c r="EY299">
        <v>11</v>
      </c>
      <c r="EZ299">
        <v>22</v>
      </c>
      <c r="FA299">
        <v>22</v>
      </c>
      <c r="FB299">
        <v>37</v>
      </c>
      <c r="FC299">
        <v>0</v>
      </c>
      <c r="FD299">
        <v>0</v>
      </c>
      <c r="FE299">
        <v>0</v>
      </c>
      <c r="FF299">
        <v>0</v>
      </c>
      <c r="FG299">
        <v>23</v>
      </c>
      <c r="FH299">
        <v>0</v>
      </c>
      <c r="FI299">
        <v>4</v>
      </c>
      <c r="FJ299">
        <v>0</v>
      </c>
      <c r="FK299">
        <v>1</v>
      </c>
      <c r="FL299">
        <v>0</v>
      </c>
      <c r="FM299">
        <v>1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 t="s">
        <v>349</v>
      </c>
      <c r="FX299">
        <v>109.0800018310547</v>
      </c>
      <c r="FY299">
        <v>109.65000152587891</v>
      </c>
      <c r="FZ299">
        <v>110.879997253418</v>
      </c>
      <c r="GA299">
        <v>109.25</v>
      </c>
      <c r="GB299">
        <v>110.48000335693359</v>
      </c>
      <c r="GC299">
        <v>292</v>
      </c>
      <c r="GD299">
        <v>494</v>
      </c>
      <c r="GE299">
        <v>285</v>
      </c>
      <c r="GF299">
        <v>116</v>
      </c>
      <c r="GG299">
        <v>0</v>
      </c>
      <c r="GH299">
        <v>18</v>
      </c>
      <c r="GI299">
        <v>0</v>
      </c>
      <c r="GJ299">
        <v>18</v>
      </c>
      <c r="GK299">
        <v>0</v>
      </c>
      <c r="GL299">
        <v>353</v>
      </c>
      <c r="GM299">
        <v>0</v>
      </c>
      <c r="GN299">
        <v>37</v>
      </c>
      <c r="GO299">
        <v>1</v>
      </c>
      <c r="GP299">
        <v>1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2.9</v>
      </c>
      <c r="GX299" t="s">
        <v>222</v>
      </c>
      <c r="GY299">
        <v>486951</v>
      </c>
      <c r="GZ299">
        <v>578942</v>
      </c>
      <c r="HA299">
        <v>1.43</v>
      </c>
      <c r="HB299">
        <v>1.8009999999999999</v>
      </c>
      <c r="HC299">
        <v>2.34</v>
      </c>
      <c r="HD299">
        <v>3.09</v>
      </c>
      <c r="HE299">
        <v>0.7429</v>
      </c>
      <c r="HF299" s="2">
        <f t="shared" si="100"/>
        <v>5.1983555576118334E-3</v>
      </c>
      <c r="HG299" s="2">
        <f t="shared" si="101"/>
        <v>1.1093035335561163E-2</v>
      </c>
      <c r="HH299" s="2">
        <f t="shared" si="102"/>
        <v>3.647984681372729E-3</v>
      </c>
      <c r="HI299" s="2">
        <f t="shared" si="103"/>
        <v>1.1133266831643396E-2</v>
      </c>
      <c r="HJ299" s="3">
        <f t="shared" si="104"/>
        <v>110.86635286734982</v>
      </c>
      <c r="HK299" t="str">
        <f t="shared" si="105"/>
        <v>XYL</v>
      </c>
    </row>
  </sheetData>
  <autoFilter ref="A8:HK299" xr:uid="{ECB547AF-03E0-4712-90C5-487475B053D0}"/>
  <mergeCells count="1">
    <mergeCell ref="B2:C2"/>
  </mergeCells>
  <conditionalFormatting sqref="BB9:BB299">
    <cfRule type="cellIs" dxfId="89" priority="90" operator="between">
      <formula>1%</formula>
      <formula>1.5%</formula>
    </cfRule>
  </conditionalFormatting>
  <conditionalFormatting sqref="BB9:BB299">
    <cfRule type="cellIs" dxfId="88" priority="89" operator="between">
      <formula>0.015</formula>
      <formula>0.02</formula>
    </cfRule>
  </conditionalFormatting>
  <conditionalFormatting sqref="BB9:BB299">
    <cfRule type="cellIs" dxfId="87" priority="88" operator="greaterThan">
      <formula>0.02</formula>
    </cfRule>
  </conditionalFormatting>
  <conditionalFormatting sqref="BB9:BB299">
    <cfRule type="cellIs" dxfId="86" priority="86" operator="lessThan">
      <formula>0.005</formula>
    </cfRule>
    <cfRule type="cellIs" dxfId="85" priority="87" operator="between">
      <formula>0.005</formula>
      <formula>0.01</formula>
    </cfRule>
  </conditionalFormatting>
  <conditionalFormatting sqref="BB9:BB299">
    <cfRule type="cellIs" dxfId="84" priority="85" operator="equal">
      <formula>0</formula>
    </cfRule>
  </conditionalFormatting>
  <conditionalFormatting sqref="BC9:BC299">
    <cfRule type="cellIs" dxfId="83" priority="84" operator="between">
      <formula>1%</formula>
      <formula>1.5%</formula>
    </cfRule>
  </conditionalFormatting>
  <conditionalFormatting sqref="BC9:BC299">
    <cfRule type="cellIs" dxfId="82" priority="83" operator="between">
      <formula>0.015</formula>
      <formula>0.02</formula>
    </cfRule>
  </conditionalFormatting>
  <conditionalFormatting sqref="BC9:BC299">
    <cfRule type="cellIs" dxfId="81" priority="82" operator="greaterThan">
      <formula>0.02</formula>
    </cfRule>
  </conditionalFormatting>
  <conditionalFormatting sqref="BC9:BC299">
    <cfRule type="cellIs" dxfId="80" priority="80" operator="lessThan">
      <formula>0.005</formula>
    </cfRule>
    <cfRule type="cellIs" dxfId="79" priority="81" operator="between">
      <formula>0.005</formula>
      <formula>0.01</formula>
    </cfRule>
  </conditionalFormatting>
  <conditionalFormatting sqref="BC9:BC299">
    <cfRule type="cellIs" dxfId="78" priority="79" operator="equal">
      <formula>0</formula>
    </cfRule>
  </conditionalFormatting>
  <conditionalFormatting sqref="BD9:BD299">
    <cfRule type="cellIs" dxfId="77" priority="78" operator="between">
      <formula>1%</formula>
      <formula>1.5%</formula>
    </cfRule>
  </conditionalFormatting>
  <conditionalFormatting sqref="BD9:BD299">
    <cfRule type="cellIs" dxfId="76" priority="77" operator="between">
      <formula>0.015</formula>
      <formula>0.02</formula>
    </cfRule>
  </conditionalFormatting>
  <conditionalFormatting sqref="BD9:BD299">
    <cfRule type="cellIs" dxfId="75" priority="76" operator="greaterThan">
      <formula>0.02</formula>
    </cfRule>
  </conditionalFormatting>
  <conditionalFormatting sqref="BD9:BD299">
    <cfRule type="cellIs" dxfId="74" priority="74" operator="lessThan">
      <formula>0.005</formula>
    </cfRule>
    <cfRule type="cellIs" dxfId="73" priority="75" operator="between">
      <formula>0.005</formula>
      <formula>0.01</formula>
    </cfRule>
  </conditionalFormatting>
  <conditionalFormatting sqref="BD9:BD299">
    <cfRule type="cellIs" dxfId="72" priority="73" operator="equal">
      <formula>0</formula>
    </cfRule>
  </conditionalFormatting>
  <conditionalFormatting sqref="CT9:CT299">
    <cfRule type="cellIs" dxfId="71" priority="72" operator="between">
      <formula>1%</formula>
      <formula>1.5%</formula>
    </cfRule>
  </conditionalFormatting>
  <conditionalFormatting sqref="CT9:CT299">
    <cfRule type="cellIs" dxfId="70" priority="71" operator="between">
      <formula>0.015</formula>
      <formula>0.02</formula>
    </cfRule>
  </conditionalFormatting>
  <conditionalFormatting sqref="CT9:CT299">
    <cfRule type="cellIs" dxfId="69" priority="70" operator="greaterThan">
      <formula>0.02</formula>
    </cfRule>
  </conditionalFormatting>
  <conditionalFormatting sqref="CT9:CT299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CT9:CT299">
    <cfRule type="cellIs" dxfId="66" priority="67" operator="equal">
      <formula>0</formula>
    </cfRule>
  </conditionalFormatting>
  <conditionalFormatting sqref="CU9:CU299">
    <cfRule type="cellIs" dxfId="65" priority="66" operator="between">
      <formula>1%</formula>
      <formula>1.5%</formula>
    </cfRule>
  </conditionalFormatting>
  <conditionalFormatting sqref="CU9:CU299">
    <cfRule type="cellIs" dxfId="64" priority="65" operator="between">
      <formula>0.015</formula>
      <formula>0.02</formula>
    </cfRule>
  </conditionalFormatting>
  <conditionalFormatting sqref="CU9:CU299">
    <cfRule type="cellIs" dxfId="63" priority="64" operator="greaterThan">
      <formula>0.02</formula>
    </cfRule>
  </conditionalFormatting>
  <conditionalFormatting sqref="CU9:CU299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CU9:CU299">
    <cfRule type="cellIs" dxfId="60" priority="61" operator="equal">
      <formula>0</formula>
    </cfRule>
  </conditionalFormatting>
  <conditionalFormatting sqref="CV9:CV299">
    <cfRule type="cellIs" dxfId="59" priority="60" operator="between">
      <formula>1%</formula>
      <formula>1.5%</formula>
    </cfRule>
  </conditionalFormatting>
  <conditionalFormatting sqref="CV9:CV299">
    <cfRule type="cellIs" dxfId="58" priority="59" operator="between">
      <formula>0.015</formula>
      <formula>0.02</formula>
    </cfRule>
  </conditionalFormatting>
  <conditionalFormatting sqref="CV9:CV299">
    <cfRule type="cellIs" dxfId="57" priority="58" operator="greaterThan">
      <formula>0.02</formula>
    </cfRule>
  </conditionalFormatting>
  <conditionalFormatting sqref="CV9:CV299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CV9:CV299">
    <cfRule type="cellIs" dxfId="54" priority="55" operator="equal">
      <formula>0</formula>
    </cfRule>
  </conditionalFormatting>
  <conditionalFormatting sqref="EL9:EL299">
    <cfRule type="cellIs" dxfId="53" priority="54" operator="between">
      <formula>1%</formula>
      <formula>1.5%</formula>
    </cfRule>
  </conditionalFormatting>
  <conditionalFormatting sqref="EL9:EL299">
    <cfRule type="cellIs" dxfId="52" priority="53" operator="between">
      <formula>0.015</formula>
      <formula>0.02</formula>
    </cfRule>
  </conditionalFormatting>
  <conditionalFormatting sqref="EL9:EL299">
    <cfRule type="cellIs" dxfId="51" priority="52" operator="greaterThan">
      <formula>0.02</formula>
    </cfRule>
  </conditionalFormatting>
  <conditionalFormatting sqref="EL9:EL299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EL9:EL299">
    <cfRule type="cellIs" dxfId="48" priority="49" operator="equal">
      <formula>0</formula>
    </cfRule>
  </conditionalFormatting>
  <conditionalFormatting sqref="EM9:EM299">
    <cfRule type="cellIs" dxfId="47" priority="48" operator="between">
      <formula>1%</formula>
      <formula>1.5%</formula>
    </cfRule>
  </conditionalFormatting>
  <conditionalFormatting sqref="EM9:EM299">
    <cfRule type="cellIs" dxfId="46" priority="47" operator="between">
      <formula>0.015</formula>
      <formula>0.02</formula>
    </cfRule>
  </conditionalFormatting>
  <conditionalFormatting sqref="EM9:EM299">
    <cfRule type="cellIs" dxfId="45" priority="46" operator="greaterThan">
      <formula>0.02</formula>
    </cfRule>
  </conditionalFormatting>
  <conditionalFormatting sqref="EM9:EM299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EM9:EM299">
    <cfRule type="cellIs" dxfId="42" priority="43" operator="equal">
      <formula>0</formula>
    </cfRule>
  </conditionalFormatting>
  <conditionalFormatting sqref="EN9:EN299">
    <cfRule type="cellIs" dxfId="41" priority="42" operator="between">
      <formula>1%</formula>
      <formula>1.5%</formula>
    </cfRule>
  </conditionalFormatting>
  <conditionalFormatting sqref="EN9:EN299">
    <cfRule type="cellIs" dxfId="40" priority="41" operator="between">
      <formula>0.015</formula>
      <formula>0.02</formula>
    </cfRule>
  </conditionalFormatting>
  <conditionalFormatting sqref="EN9:EN299">
    <cfRule type="cellIs" dxfId="39" priority="40" operator="greaterThan">
      <formula>0.02</formula>
    </cfRule>
  </conditionalFormatting>
  <conditionalFormatting sqref="EN9:EN299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EN9:EN299">
    <cfRule type="cellIs" dxfId="36" priority="37" operator="equal">
      <formula>0</formula>
    </cfRule>
  </conditionalFormatting>
  <conditionalFormatting sqref="HI9:HI299">
    <cfRule type="cellIs" dxfId="17" priority="1" operator="equal">
      <formula>0</formula>
    </cfRule>
  </conditionalFormatting>
  <conditionalFormatting sqref="HG9:HG299">
    <cfRule type="cellIs" dxfId="16" priority="18" operator="between">
      <formula>1%</formula>
      <formula>1.5%</formula>
    </cfRule>
  </conditionalFormatting>
  <conditionalFormatting sqref="HG9:HG299">
    <cfRule type="cellIs" dxfId="15" priority="17" operator="between">
      <formula>0.015</formula>
      <formula>0.02</formula>
    </cfRule>
  </conditionalFormatting>
  <conditionalFormatting sqref="HG9:HG299">
    <cfRule type="cellIs" dxfId="14" priority="16" operator="greaterThan">
      <formula>0.02</formula>
    </cfRule>
  </conditionalFormatting>
  <conditionalFormatting sqref="HG9:HG299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99">
    <cfRule type="cellIs" dxfId="11" priority="13" operator="equal">
      <formula>0</formula>
    </cfRule>
  </conditionalFormatting>
  <conditionalFormatting sqref="HH9:HH299">
    <cfRule type="cellIs" dxfId="10" priority="12" operator="between">
      <formula>1%</formula>
      <formula>1.5%</formula>
    </cfRule>
  </conditionalFormatting>
  <conditionalFormatting sqref="HH9:HH299">
    <cfRule type="cellIs" dxfId="9" priority="11" operator="between">
      <formula>0.015</formula>
      <formula>0.02</formula>
    </cfRule>
  </conditionalFormatting>
  <conditionalFormatting sqref="HH9:HH299">
    <cfRule type="cellIs" dxfId="8" priority="10" operator="greaterThan">
      <formula>0.02</formula>
    </cfRule>
  </conditionalFormatting>
  <conditionalFormatting sqref="HH9:HH299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99">
    <cfRule type="cellIs" dxfId="5" priority="7" operator="equal">
      <formula>0</formula>
    </cfRule>
  </conditionalFormatting>
  <conditionalFormatting sqref="HI9:HI299">
    <cfRule type="cellIs" dxfId="4" priority="6" operator="between">
      <formula>1%</formula>
      <formula>1.5%</formula>
    </cfRule>
  </conditionalFormatting>
  <conditionalFormatting sqref="HI9:HI299">
    <cfRule type="cellIs" dxfId="3" priority="5" operator="between">
      <formula>0.015</formula>
      <formula>0.02</formula>
    </cfRule>
  </conditionalFormatting>
  <conditionalFormatting sqref="HI9:HI299">
    <cfRule type="cellIs" dxfId="2" priority="4" operator="greaterThan">
      <formula>0.02</formula>
    </cfRule>
  </conditionalFormatting>
  <conditionalFormatting sqref="HI9:HI299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2021-04-26T06:54:18Z</dcterms:created>
  <dcterms:modified xsi:type="dcterms:W3CDTF">2021-04-28T07:58:47Z</dcterms:modified>
</cp:coreProperties>
</file>