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348B475-B206-47B9-BF6D-E3D8E585BE82}" xr6:coauthVersionLast="46" xr6:coauthVersionMax="46" xr10:uidLastSave="{00000000-0000-0000-0000-000000000000}"/>
  <bookViews>
    <workbookView xWindow="5385" yWindow="3225" windowWidth="23250" windowHeight="9885" xr2:uid="{00000000-000D-0000-FFFF-FFFF00000000}"/>
  </bookViews>
  <sheets>
    <sheet name="Sheet1" sheetId="1" r:id="rId1"/>
  </sheets>
  <definedNames>
    <definedName name="_xlnm._FilterDatabase" localSheetId="0" hidden="1">Sheet1!$A$8:$HK$294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H10" i="1"/>
  <c r="HI10" i="1"/>
  <c r="HJ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H13" i="1"/>
  <c r="HI13" i="1"/>
  <c r="HJ13" i="1"/>
  <c r="HK13" i="1"/>
  <c r="HF14" i="1"/>
  <c r="HG14" i="1"/>
  <c r="HH14" i="1"/>
  <c r="HI14" i="1"/>
  <c r="HJ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H17" i="1"/>
  <c r="HI17" i="1"/>
  <c r="HJ17" i="1"/>
  <c r="HK17" i="1"/>
  <c r="HF18" i="1"/>
  <c r="HG18" i="1"/>
  <c r="HH18" i="1"/>
  <c r="HI18" i="1"/>
  <c r="HJ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H21" i="1"/>
  <c r="HI21" i="1"/>
  <c r="HJ21" i="1"/>
  <c r="HK21" i="1"/>
  <c r="HF22" i="1"/>
  <c r="HG22" i="1"/>
  <c r="HH22" i="1"/>
  <c r="HI22" i="1"/>
  <c r="HJ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H25" i="1"/>
  <c r="HI25" i="1"/>
  <c r="HJ25" i="1"/>
  <c r="HK25" i="1"/>
  <c r="HF26" i="1"/>
  <c r="HG26" i="1"/>
  <c r="HH26" i="1"/>
  <c r="HI26" i="1"/>
  <c r="HJ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H29" i="1"/>
  <c r="HI29" i="1"/>
  <c r="HJ29" i="1"/>
  <c r="HK29" i="1"/>
  <c r="HF30" i="1"/>
  <c r="HG30" i="1"/>
  <c r="HH30" i="1"/>
  <c r="HI30" i="1"/>
  <c r="HJ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H34" i="1"/>
  <c r="HI34" i="1"/>
  <c r="HJ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H38" i="1"/>
  <c r="HI38" i="1"/>
  <c r="HJ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H42" i="1"/>
  <c r="HI42" i="1"/>
  <c r="HJ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H46" i="1"/>
  <c r="HI46" i="1"/>
  <c r="HJ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H50" i="1"/>
  <c r="HI50" i="1"/>
  <c r="HJ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H54" i="1"/>
  <c r="HI54" i="1"/>
  <c r="HJ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H58" i="1"/>
  <c r="HI58" i="1"/>
  <c r="HJ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H62" i="1"/>
  <c r="HI62" i="1"/>
  <c r="HJ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H66" i="1"/>
  <c r="HI66" i="1"/>
  <c r="HJ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H70" i="1"/>
  <c r="HI70" i="1"/>
  <c r="HJ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H74" i="1"/>
  <c r="HI74" i="1"/>
  <c r="HJ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H78" i="1"/>
  <c r="HI78" i="1"/>
  <c r="HJ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H82" i="1"/>
  <c r="HI82" i="1"/>
  <c r="HJ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H86" i="1"/>
  <c r="HI86" i="1"/>
  <c r="HJ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H90" i="1"/>
  <c r="HI90" i="1"/>
  <c r="HJ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H94" i="1"/>
  <c r="HI94" i="1"/>
  <c r="HJ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H98" i="1"/>
  <c r="HI98" i="1"/>
  <c r="HJ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H102" i="1"/>
  <c r="HI102" i="1"/>
  <c r="HJ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H106" i="1"/>
  <c r="HI106" i="1"/>
  <c r="HJ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H110" i="1"/>
  <c r="HI110" i="1"/>
  <c r="HJ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H114" i="1"/>
  <c r="HI114" i="1"/>
  <c r="HJ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H118" i="1"/>
  <c r="HI118" i="1"/>
  <c r="HJ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H122" i="1"/>
  <c r="HI122" i="1"/>
  <c r="HJ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H126" i="1"/>
  <c r="HI126" i="1"/>
  <c r="HJ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H130" i="1"/>
  <c r="HI130" i="1"/>
  <c r="HJ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H134" i="1"/>
  <c r="HI134" i="1"/>
  <c r="HJ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H138" i="1"/>
  <c r="HI138" i="1"/>
  <c r="HJ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H142" i="1"/>
  <c r="HI142" i="1"/>
  <c r="HJ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H146" i="1"/>
  <c r="HI146" i="1"/>
  <c r="HJ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H154" i="1"/>
  <c r="HI154" i="1"/>
  <c r="HJ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H158" i="1"/>
  <c r="HI158" i="1"/>
  <c r="HJ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H246" i="1"/>
  <c r="HI246" i="1"/>
  <c r="HJ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H270" i="1"/>
  <c r="HI270" i="1"/>
  <c r="HJ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H277" i="1"/>
  <c r="HI277" i="1"/>
  <c r="HJ277" i="1"/>
  <c r="HK277" i="1"/>
  <c r="HF278" i="1"/>
  <c r="HG278" i="1"/>
  <c r="HH278" i="1"/>
  <c r="HI278" i="1"/>
  <c r="HJ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H281" i="1"/>
  <c r="HI281" i="1"/>
  <c r="HJ281" i="1"/>
  <c r="HK281" i="1"/>
  <c r="HF282" i="1"/>
  <c r="HG282" i="1"/>
  <c r="HH282" i="1"/>
  <c r="HI282" i="1"/>
  <c r="HJ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H290" i="1"/>
  <c r="HI290" i="1"/>
  <c r="HJ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H294" i="1"/>
  <c r="HI294" i="1"/>
  <c r="HJ294" i="1"/>
  <c r="HK294" i="1"/>
  <c r="HK9" i="1"/>
  <c r="HJ9" i="1"/>
  <c r="HI9" i="1"/>
  <c r="HH9" i="1"/>
  <c r="HG9" i="1"/>
  <c r="HF9" i="1"/>
  <c r="L2" i="1"/>
  <c r="E2" i="1"/>
  <c r="I6" i="1" s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<sst xmlns="http://schemas.openxmlformats.org/spreadsheetml/2006/main" count="3085" uniqueCount="989">
  <si>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</si>
  <si>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</si>
  <si>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</si>
  <si>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</si>
  <si>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</si>
  <si>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</si>
  <si>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</si>
  <si>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</si>
  <si>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</si>
  <si>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</si>
  <si>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</si>
  <si>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</si>
  <si>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</si>
  <si>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</si>
  <si>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</si>
  <si>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</si>
  <si>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</si>
  <si>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</si>
  <si>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</si>
  <si>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</si>
  <si>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</si>
  <si>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</si>
  <si>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</si>
  <si>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</si>
  <si>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</si>
  <si>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</si>
  <si>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</si>
  <si>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</si>
  <si>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</si>
  <si>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</si>
  <si>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</si>
  <si>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</si>
  <si>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</si>
  <si>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</si>
  <si>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</si>
  <si>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</si>
  <si>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</si>
  <si>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</si>
  <si>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</si>
  <si>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</si>
  <si>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</si>
  <si>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</si>
  <si>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</si>
  <si>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</si>
  <si>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</si>
  <si>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</si>
  <si>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</si>
  <si>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</si>
  <si>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</si>
  <si>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</si>
  <si>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</si>
  <si>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</si>
  <si>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</si>
  <si>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</si>
  <si>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</si>
  <si>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</si>
  <si>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</si>
  <si>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</si>
  <si>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</si>
  <si>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</si>
  <si>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</si>
  <si>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</si>
  <si>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</si>
  <si>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</si>
  <si>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</si>
  <si>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</si>
  <si>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</si>
  <si>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</si>
  <si>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</si>
  <si>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</si>
  <si>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</si>
  <si>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</si>
  <si>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</si>
  <si>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</si>
  <si>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</si>
  <si>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</si>
  <si>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</si>
  <si>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</si>
  <si>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</si>
  <si>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</si>
  <si>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</si>
  <si>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</si>
  <si>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</si>
  <si>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</si>
  <si>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</si>
  <si>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</si>
  <si>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</si>
  <si>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</si>
  <si>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</si>
  <si>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</si>
  <si>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</si>
  <si>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</si>
  <si>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</si>
  <si>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</si>
  <si>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</si>
  <si>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</si>
  <si>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</si>
  <si>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</si>
  <si>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</si>
  <si>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</si>
  <si>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</si>
  <si>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</si>
  <si>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</si>
  <si>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</si>
  <si>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</si>
  <si>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</si>
  <si>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</si>
  <si>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</si>
  <si>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</si>
  <si>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</si>
  <si>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</si>
  <si>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</si>
  <si>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</si>
  <si>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</si>
  <si>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</si>
  <si>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</si>
  <si>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</si>
  <si>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</si>
  <si>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</si>
  <si>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</si>
  <si>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</si>
  <si>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</si>
  <si>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</si>
  <si>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</si>
  <si>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</si>
  <si>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</si>
  <si>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</si>
  <si>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</si>
  <si>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</si>
  <si>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</si>
  <si>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</si>
  <si>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</si>
  <si>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</si>
  <si>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</si>
  <si>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</si>
  <si>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</si>
  <si>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</si>
  <si>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</si>
  <si>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</si>
  <si>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</si>
  <si>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</si>
  <si>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</si>
  <si>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</si>
  <si>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</si>
  <si>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</si>
  <si>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</si>
  <si>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</si>
  <si>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</si>
  <si>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</si>
  <si>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</si>
  <si>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</si>
  <si>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</si>
  <si>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</si>
  <si>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</si>
  <si>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</si>
  <si>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</si>
  <si>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</si>
  <si>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</si>
  <si>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</si>
  <si>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</si>
  <si>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</si>
  <si>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</si>
  <si>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</si>
  <si>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</si>
  <si>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</si>
  <si>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</si>
  <si>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</si>
  <si>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</si>
  <si>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</si>
  <si>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</si>
  <si>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</si>
  <si>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</si>
  <si>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</si>
  <si>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</si>
  <si>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</si>
  <si>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</si>
  <si>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</si>
  <si>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</si>
  <si>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</si>
  <si>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</si>
  <si>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</si>
  <si>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</si>
  <si>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</si>
  <si>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</si>
  <si>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</si>
  <si>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</si>
  <si>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</si>
  <si>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</si>
  <si>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</si>
  <si>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</si>
  <si>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</si>
  <si>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</si>
  <si>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</si>
  <si>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</si>
  <si>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</si>
  <si>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</si>
  <si>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</si>
  <si>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</si>
  <si>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</si>
  <si>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</si>
  <si>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</si>
  <si>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</si>
  <si>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</si>
  <si>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</si>
  <si>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</si>
  <si>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</si>
  <si>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</si>
  <si>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</si>
  <si>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</si>
  <si>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</si>
  <si>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</si>
  <si>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</si>
  <si>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</si>
  <si>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</si>
  <si>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</si>
  <si>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</si>
  <si>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</si>
  <si>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</si>
  <si>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</si>
  <si>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+1.3%</t>
  </si>
  <si>
    <t>+0.01%</t>
  </si>
  <si>
    <t>+0.65%</t>
  </si>
  <si>
    <t>-1.27%</t>
  </si>
  <si>
    <t>hold</t>
  </si>
  <si>
    <t>ABBV</t>
  </si>
  <si>
    <t>+1.62%</t>
  </si>
  <si>
    <t>-0.68%</t>
  </si>
  <si>
    <t>+1.21%</t>
  </si>
  <si>
    <t>ACN</t>
  </si>
  <si>
    <t>+0.73%</t>
  </si>
  <si>
    <t>-0.19%</t>
  </si>
  <si>
    <t>+0.54%</t>
  </si>
  <si>
    <t>-0.76%</t>
  </si>
  <si>
    <t>AAP</t>
  </si>
  <si>
    <t>+3.07%</t>
  </si>
  <si>
    <t>+0.22%</t>
  </si>
  <si>
    <t>-0.27%</t>
  </si>
  <si>
    <t>-1.31%</t>
  </si>
  <si>
    <t>ACM</t>
  </si>
  <si>
    <t>+1.12%</t>
  </si>
  <si>
    <t>-0.28%</t>
  </si>
  <si>
    <t>+1.11%</t>
  </si>
  <si>
    <t>+0.37%</t>
  </si>
  <si>
    <t>AFL</t>
  </si>
  <si>
    <t>+1.73%</t>
  </si>
  <si>
    <t>-1.05%</t>
  </si>
  <si>
    <t>+0.81%</t>
  </si>
  <si>
    <t>+0.0%</t>
  </si>
  <si>
    <t>ALRM</t>
  </si>
  <si>
    <t>+2.36%</t>
  </si>
  <si>
    <t>-0.44%</t>
  </si>
  <si>
    <t>+3.33%</t>
  </si>
  <si>
    <t>+1.68%</t>
  </si>
  <si>
    <t>AA</t>
  </si>
  <si>
    <t>+3.88%</t>
  </si>
  <si>
    <t>-3.06%</t>
  </si>
  <si>
    <t>+4.52%</t>
  </si>
  <si>
    <t>+6.02%</t>
  </si>
  <si>
    <t>Y</t>
  </si>
  <si>
    <t>+0.91%</t>
  </si>
  <si>
    <t>-0.98%</t>
  </si>
  <si>
    <t>-0.04%</t>
  </si>
  <si>
    <t>-0.17%</t>
  </si>
  <si>
    <t>LNT</t>
  </si>
  <si>
    <t>-0.59%</t>
  </si>
  <si>
    <t>-0.4%</t>
  </si>
  <si>
    <t>-0.72%</t>
  </si>
  <si>
    <t>-0.35%</t>
  </si>
  <si>
    <t>MDRX</t>
  </si>
  <si>
    <t>+1.92%</t>
  </si>
  <si>
    <t>+1.63%</t>
  </si>
  <si>
    <t>+0.99%</t>
  </si>
  <si>
    <t>-1.22%</t>
  </si>
  <si>
    <t>GOOGL</t>
  </si>
  <si>
    <t>-0.03%</t>
  </si>
  <si>
    <t>-1.13%</t>
  </si>
  <si>
    <t>+2.1%</t>
  </si>
  <si>
    <t>+0.43%</t>
  </si>
  <si>
    <t>GOOG</t>
  </si>
  <si>
    <t>-0.01%</t>
  </si>
  <si>
    <t>-1.11%</t>
  </si>
  <si>
    <t>+2.09%</t>
  </si>
  <si>
    <t>+0.49%</t>
  </si>
  <si>
    <t>strong_buy</t>
  </si>
  <si>
    <t>AMED</t>
  </si>
  <si>
    <t>+1.43%</t>
  </si>
  <si>
    <t>-0.75%</t>
  </si>
  <si>
    <t>+0.58%</t>
  </si>
  <si>
    <t>+1.38%</t>
  </si>
  <si>
    <t>AEE</t>
  </si>
  <si>
    <t>-0.94%</t>
  </si>
  <si>
    <t>-0.32%</t>
  </si>
  <si>
    <t>AXP</t>
  </si>
  <si>
    <t>-1.92%</t>
  </si>
  <si>
    <t>+4.16%</t>
  </si>
  <si>
    <t>AFG</t>
  </si>
  <si>
    <t>+2.35%</t>
  </si>
  <si>
    <t>-0.79%</t>
  </si>
  <si>
    <t>+2.15%</t>
  </si>
  <si>
    <t>-0.83%</t>
  </si>
  <si>
    <t>AMT</t>
  </si>
  <si>
    <t>-0.25%</t>
  </si>
  <si>
    <t>-0.41%</t>
  </si>
  <si>
    <t>AMP</t>
  </si>
  <si>
    <t>+2.04%</t>
  </si>
  <si>
    <t>-1.79%</t>
  </si>
  <si>
    <t>+2.57%</t>
  </si>
  <si>
    <t>-0.66%</t>
  </si>
  <si>
    <t>AME</t>
  </si>
  <si>
    <t>+0.33%</t>
  </si>
  <si>
    <t>-0.24%</t>
  </si>
  <si>
    <t>AMGN</t>
  </si>
  <si>
    <t>-0.14%</t>
  </si>
  <si>
    <t>-1.44%</t>
  </si>
  <si>
    <t>+0.78%</t>
  </si>
  <si>
    <t>ANTM</t>
  </si>
  <si>
    <t>+0.57%</t>
  </si>
  <si>
    <t>-1.16%</t>
  </si>
  <si>
    <t>AAPL</t>
  </si>
  <si>
    <t>+0.29%</t>
  </si>
  <si>
    <t>-1.17%</t>
  </si>
  <si>
    <t>+1.8%</t>
  </si>
  <si>
    <t>+0.3%</t>
  </si>
  <si>
    <t>ATR</t>
  </si>
  <si>
    <t>+1.01%</t>
  </si>
  <si>
    <t>-1.23%</t>
  </si>
  <si>
    <t>+0.92%</t>
  </si>
  <si>
    <t>ADM</t>
  </si>
  <si>
    <t>+1.91%</t>
  </si>
  <si>
    <t>-1.6%</t>
  </si>
  <si>
    <t>+0.96%</t>
  </si>
  <si>
    <t>ARNC</t>
  </si>
  <si>
    <t>+5.8%</t>
  </si>
  <si>
    <t>+3.7%</t>
  </si>
  <si>
    <t>+1.49%</t>
  </si>
  <si>
    <t>-0.61%</t>
  </si>
  <si>
    <t>AWI</t>
  </si>
  <si>
    <t>-1.1%</t>
  </si>
  <si>
    <t>+1.88%</t>
  </si>
  <si>
    <t>+0.9%</t>
  </si>
  <si>
    <t>ARW</t>
  </si>
  <si>
    <t>+0.97%</t>
  </si>
  <si>
    <t>+1.57%</t>
  </si>
  <si>
    <t>AIZ</t>
  </si>
  <si>
    <t>-1.21%</t>
  </si>
  <si>
    <t>+1.26%</t>
  </si>
  <si>
    <t>ADSK</t>
  </si>
  <si>
    <t>+0.88%</t>
  </si>
  <si>
    <t>-0.3%</t>
  </si>
  <si>
    <t>+2.52%</t>
  </si>
  <si>
    <t>ADP</t>
  </si>
  <si>
    <t>+0.27%</t>
  </si>
  <si>
    <t>+0.53%</t>
  </si>
  <si>
    <t>-0.37%</t>
  </si>
  <si>
    <t>AVB</t>
  </si>
  <si>
    <t>-0.63%</t>
  </si>
  <si>
    <t>+0.77%</t>
  </si>
  <si>
    <t>+0.46%</t>
  </si>
  <si>
    <t>AVY</t>
  </si>
  <si>
    <t>+0.6%</t>
  </si>
  <si>
    <t>+0.39%</t>
  </si>
  <si>
    <t>+1.08%</t>
  </si>
  <si>
    <t>BLL</t>
  </si>
  <si>
    <t>+0.66%</t>
  </si>
  <si>
    <t>-0.23%</t>
  </si>
  <si>
    <t>+1.39%</t>
  </si>
  <si>
    <t>-1.15%</t>
  </si>
  <si>
    <t>BAX</t>
  </si>
  <si>
    <t>+0.95%</t>
  </si>
  <si>
    <t>+0.13%</t>
  </si>
  <si>
    <t>-0.16%</t>
  </si>
  <si>
    <t>-0.58%</t>
  </si>
  <si>
    <t>BDX</t>
  </si>
  <si>
    <t>-0.39%</t>
  </si>
  <si>
    <t>-0.5%</t>
  </si>
  <si>
    <t>+0.63%</t>
  </si>
  <si>
    <t>BL</t>
  </si>
  <si>
    <t>sell</t>
  </si>
  <si>
    <t>+2.37%</t>
  </si>
  <si>
    <t>+0.67%</t>
  </si>
  <si>
    <t>BLK</t>
  </si>
  <si>
    <t>+0.82%</t>
  </si>
  <si>
    <t>-2.0%</t>
  </si>
  <si>
    <t>+2.24%</t>
  </si>
  <si>
    <t>BOOT</t>
  </si>
  <si>
    <t>+3.69%</t>
  </si>
  <si>
    <t>+1.18%</t>
  </si>
  <si>
    <t>+5.1%</t>
  </si>
  <si>
    <t>-3.28%</t>
  </si>
  <si>
    <t>BWA</t>
  </si>
  <si>
    <t>+4.61%</t>
  </si>
  <si>
    <t>-1.2%</t>
  </si>
  <si>
    <t>+2.89%</t>
  </si>
  <si>
    <t>BXP</t>
  </si>
  <si>
    <t>+1.2%</t>
  </si>
  <si>
    <t>-1.3%</t>
  </si>
  <si>
    <t>+0.05%</t>
  </si>
  <si>
    <t>BSX</t>
  </si>
  <si>
    <t>+2.87%</t>
  </si>
  <si>
    <t>+0.61%</t>
  </si>
  <si>
    <t>+0.38%</t>
  </si>
  <si>
    <t>-1.08%</t>
  </si>
  <si>
    <t>BMY</t>
  </si>
  <si>
    <t>+0.36%</t>
  </si>
  <si>
    <t>-0.47%</t>
  </si>
  <si>
    <t>-0.18%</t>
  </si>
  <si>
    <t>BR</t>
  </si>
  <si>
    <t>+0.84%</t>
  </si>
  <si>
    <t>-0.99%</t>
  </si>
  <si>
    <t>BRO</t>
  </si>
  <si>
    <t>+0.87%</t>
  </si>
  <si>
    <t>+0.34%</t>
  </si>
  <si>
    <t>+1.02%</t>
  </si>
  <si>
    <t>-1.35%</t>
  </si>
  <si>
    <t>BLDR</t>
  </si>
  <si>
    <t>-0.85%</t>
  </si>
  <si>
    <t>+2.11%</t>
  </si>
  <si>
    <t>+1.7%</t>
  </si>
  <si>
    <t>CDLX</t>
  </si>
  <si>
    <t>+1.4%</t>
  </si>
  <si>
    <t>+4.08%</t>
  </si>
  <si>
    <t>+4.26%</t>
  </si>
  <si>
    <t>+3.99%</t>
  </si>
  <si>
    <t>CRI</t>
  </si>
  <si>
    <t>+0.89%</t>
  </si>
  <si>
    <t>+1.04%</t>
  </si>
  <si>
    <t>CTLT</t>
  </si>
  <si>
    <t>+1.75%</t>
  </si>
  <si>
    <t>+1.74%</t>
  </si>
  <si>
    <t>+1.48%</t>
  </si>
  <si>
    <t>+0.7%</t>
  </si>
  <si>
    <t>CBRE</t>
  </si>
  <si>
    <t>+1.58%</t>
  </si>
  <si>
    <t>CDK</t>
  </si>
  <si>
    <t>-0.57%</t>
  </si>
  <si>
    <t>-0.48%</t>
  </si>
  <si>
    <t>+0.15%</t>
  </si>
  <si>
    <t>CDW</t>
  </si>
  <si>
    <t>-0.53%</t>
  </si>
  <si>
    <t>CE</t>
  </si>
  <si>
    <t>+2.01%</t>
  </si>
  <si>
    <t>-2.89%</t>
  </si>
  <si>
    <t>CNC</t>
  </si>
  <si>
    <t>+0.09%</t>
  </si>
  <si>
    <t>+1.13%</t>
  </si>
  <si>
    <t>CERN</t>
  </si>
  <si>
    <t>+0.76%</t>
  </si>
  <si>
    <t>+0.07%</t>
  </si>
  <si>
    <t>CF</t>
  </si>
  <si>
    <t>+3.2%</t>
  </si>
  <si>
    <t>+2.43%</t>
  </si>
  <si>
    <t>CB</t>
  </si>
  <si>
    <t>+2.08%</t>
  </si>
  <si>
    <t>-1.91%</t>
  </si>
  <si>
    <t>CINF</t>
  </si>
  <si>
    <t>+2.68%</t>
  </si>
  <si>
    <t>-0.91%</t>
  </si>
  <si>
    <t>+0.48%</t>
  </si>
  <si>
    <t>-0.31%</t>
  </si>
  <si>
    <t>CMS</t>
  </si>
  <si>
    <t>-0.34%</t>
  </si>
  <si>
    <t>COKE</t>
  </si>
  <si>
    <t>+2.03%</t>
  </si>
  <si>
    <t>+0.16%</t>
  </si>
  <si>
    <t>-1.52%</t>
  </si>
  <si>
    <t>none</t>
  </si>
  <si>
    <t>COHR</t>
  </si>
  <si>
    <t>-0.64%</t>
  </si>
  <si>
    <t>+1.71%</t>
  </si>
  <si>
    <t>+0.1%</t>
  </si>
  <si>
    <t>COLM</t>
  </si>
  <si>
    <t>+1.87%</t>
  </si>
  <si>
    <t>-1.67%</t>
  </si>
  <si>
    <t>CMP</t>
  </si>
  <si>
    <t>+3.77%</t>
  </si>
  <si>
    <t>+1.07%</t>
  </si>
  <si>
    <t>STZ</t>
  </si>
  <si>
    <t>+0.94%</t>
  </si>
  <si>
    <t>-0.86%</t>
  </si>
  <si>
    <t>CPRT</t>
  </si>
  <si>
    <t>+0.28%</t>
  </si>
  <si>
    <t>+1.46%</t>
  </si>
  <si>
    <t>GLW</t>
  </si>
  <si>
    <t>+1.51%</t>
  </si>
  <si>
    <t>-1.43%</t>
  </si>
  <si>
    <t>+1.45%</t>
  </si>
  <si>
    <t>CRVL</t>
  </si>
  <si>
    <t>+3.28%</t>
  </si>
  <si>
    <t>-0.1%</t>
  </si>
  <si>
    <t>+0.24%</t>
  </si>
  <si>
    <t>CSGP</t>
  </si>
  <si>
    <t>+0.41%</t>
  </si>
  <si>
    <t>+2.27%</t>
  </si>
  <si>
    <t>-0.05%</t>
  </si>
  <si>
    <t>CACC</t>
  </si>
  <si>
    <t>-0.49%</t>
  </si>
  <si>
    <t>+1.76%</t>
  </si>
  <si>
    <t>CRWD</t>
  </si>
  <si>
    <t>+1.82%</t>
  </si>
  <si>
    <t>+3.02%</t>
  </si>
  <si>
    <t>+1.19%</t>
  </si>
  <si>
    <t>CCI</t>
  </si>
  <si>
    <t>-0.06%</t>
  </si>
  <si>
    <t>+0.72%</t>
  </si>
  <si>
    <t>+1.61%</t>
  </si>
  <si>
    <t>CSX</t>
  </si>
  <si>
    <t>+4.31%</t>
  </si>
  <si>
    <t>+1.27%</t>
  </si>
  <si>
    <t>-0.77%</t>
  </si>
  <si>
    <t>DHR</t>
  </si>
  <si>
    <t>+1.05%</t>
  </si>
  <si>
    <t>+3.49%</t>
  </si>
  <si>
    <t>+2.71%</t>
  </si>
  <si>
    <t>-0.65%</t>
  </si>
  <si>
    <t>PLAY</t>
  </si>
  <si>
    <t>+5.4%</t>
  </si>
  <si>
    <t>-0.45%</t>
  </si>
  <si>
    <t>DVA</t>
  </si>
  <si>
    <t>-0.96%</t>
  </si>
  <si>
    <t>-0.22%</t>
  </si>
  <si>
    <t>DELL</t>
  </si>
  <si>
    <t>-0.07%</t>
  </si>
  <si>
    <t>-1.02%</t>
  </si>
  <si>
    <t>DLX</t>
  </si>
  <si>
    <t>+3.0%</t>
  </si>
  <si>
    <t>+1.81%</t>
  </si>
  <si>
    <t>-0.92%</t>
  </si>
  <si>
    <t>XRAY</t>
  </si>
  <si>
    <t>-1.28%</t>
  </si>
  <si>
    <t>+0.17%</t>
  </si>
  <si>
    <t>DXCM</t>
  </si>
  <si>
    <t>+3.27%</t>
  </si>
  <si>
    <t>+2.18%</t>
  </si>
  <si>
    <t>DLR</t>
  </si>
  <si>
    <t>-0.08%</t>
  </si>
  <si>
    <t>-0.54%</t>
  </si>
  <si>
    <t>DOCU</t>
  </si>
  <si>
    <t>+1.06%</t>
  </si>
  <si>
    <t>+1.42%</t>
  </si>
  <si>
    <t>+4.23%</t>
  </si>
  <si>
    <t>DPZ</t>
  </si>
  <si>
    <t>-0.82%</t>
  </si>
  <si>
    <t>+1.0%</t>
  </si>
  <si>
    <t>-0.26%</t>
  </si>
  <si>
    <t>UFS</t>
  </si>
  <si>
    <t>+3.11%</t>
  </si>
  <si>
    <t>-2.17%</t>
  </si>
  <si>
    <t>+2.93%</t>
  </si>
  <si>
    <t>+1.64%</t>
  </si>
  <si>
    <t>DCI</t>
  </si>
  <si>
    <t>-0.67%</t>
  </si>
  <si>
    <t>DOV</t>
  </si>
  <si>
    <t>+2.74%</t>
  </si>
  <si>
    <t>+0.4%</t>
  </si>
  <si>
    <t>-1.18%</t>
  </si>
  <si>
    <t>ECL</t>
  </si>
  <si>
    <t>-1.09%</t>
  </si>
  <si>
    <t>EW</t>
  </si>
  <si>
    <t>+6.26%</t>
  </si>
  <si>
    <t>+1.35%</t>
  </si>
  <si>
    <t>-1.46%</t>
  </si>
  <si>
    <t>EA</t>
  </si>
  <si>
    <t>+1.33%</t>
  </si>
  <si>
    <t>+0.45%</t>
  </si>
  <si>
    <t>EME</t>
  </si>
  <si>
    <t>ETR</t>
  </si>
  <si>
    <t>-0.29%</t>
  </si>
  <si>
    <t>-1.0%</t>
  </si>
  <si>
    <t>ESS</t>
  </si>
  <si>
    <t>-0.89%</t>
  </si>
  <si>
    <t>-0.15%</t>
  </si>
  <si>
    <t>EVR</t>
  </si>
  <si>
    <t>+1.25%</t>
  </si>
  <si>
    <t>+2.44%</t>
  </si>
  <si>
    <t>-0.9%</t>
  </si>
  <si>
    <t>RE</t>
  </si>
  <si>
    <t>+1.99%</t>
  </si>
  <si>
    <t>EXEL</t>
  </si>
  <si>
    <t>EXLS</t>
  </si>
  <si>
    <t>-0.95%</t>
  </si>
  <si>
    <t>-0.46%</t>
  </si>
  <si>
    <t>EXPE</t>
  </si>
  <si>
    <t>+3.4%</t>
  </si>
  <si>
    <t>+1.09%</t>
  </si>
  <si>
    <t>EXR</t>
  </si>
  <si>
    <t>+0.42%</t>
  </si>
  <si>
    <t>FICO</t>
  </si>
  <si>
    <t>+1.59%</t>
  </si>
  <si>
    <t>FAST</t>
  </si>
  <si>
    <t>-0.6%</t>
  </si>
  <si>
    <t>+0.83%</t>
  </si>
  <si>
    <t>FSLR</t>
  </si>
  <si>
    <t>+5.41%</t>
  </si>
  <si>
    <t>+4.18%</t>
  </si>
  <si>
    <t>FLT</t>
  </si>
  <si>
    <t>FLIR</t>
  </si>
  <si>
    <t>+1.29%</t>
  </si>
  <si>
    <t>+0.31%</t>
  </si>
  <si>
    <t>FTV</t>
  </si>
  <si>
    <t>+1.86%</t>
  </si>
  <si>
    <t>-0.38%</t>
  </si>
  <si>
    <t>FBHS</t>
  </si>
  <si>
    <t>+1.34%</t>
  </si>
  <si>
    <t>+2.31%</t>
  </si>
  <si>
    <t>-0.02%</t>
  </si>
  <si>
    <t>GPS</t>
  </si>
  <si>
    <t>+3.24%</t>
  </si>
  <si>
    <t>+1.31%</t>
  </si>
  <si>
    <t>+2.32%</t>
  </si>
  <si>
    <t>-1.59%</t>
  </si>
  <si>
    <t>GRMN</t>
  </si>
  <si>
    <t>+0.12%</t>
  </si>
  <si>
    <t>+0.21%</t>
  </si>
  <si>
    <t>IT</t>
  </si>
  <si>
    <t>+1.95%</t>
  </si>
  <si>
    <t>GPC</t>
  </si>
  <si>
    <t>+1.67%</t>
  </si>
  <si>
    <t>-1.55%</t>
  </si>
  <si>
    <t>+2.49%</t>
  </si>
  <si>
    <t>GMS</t>
  </si>
  <si>
    <t>+1.72%</t>
  </si>
  <si>
    <t>-1.9%</t>
  </si>
  <si>
    <t>+0.32%</t>
  </si>
  <si>
    <t>GDDY</t>
  </si>
  <si>
    <t>+2.29%</t>
  </si>
  <si>
    <t>GGG</t>
  </si>
  <si>
    <t>+1.37%</t>
  </si>
  <si>
    <t>-1.14%</t>
  </si>
  <si>
    <t>GHC</t>
  </si>
  <si>
    <t>GTN</t>
  </si>
  <si>
    <t>+2.55%</t>
  </si>
  <si>
    <t>GEF</t>
  </si>
  <si>
    <t>-1.32%</t>
  </si>
  <si>
    <t>+0.47%</t>
  </si>
  <si>
    <t>HALO</t>
  </si>
  <si>
    <t>+4.29%</t>
  </si>
  <si>
    <t>+0.04%</t>
  </si>
  <si>
    <t>HBI</t>
  </si>
  <si>
    <t>+4.2%</t>
  </si>
  <si>
    <t>+1.41%</t>
  </si>
  <si>
    <t>-0.33%</t>
  </si>
  <si>
    <t>FUL</t>
  </si>
  <si>
    <t>+2.21%</t>
  </si>
  <si>
    <t>+1.85%</t>
  </si>
  <si>
    <t>HCA</t>
  </si>
  <si>
    <t>+2.38%</t>
  </si>
  <si>
    <t>PEAK</t>
  </si>
  <si>
    <t>+0.79%</t>
  </si>
  <si>
    <t>HEI</t>
  </si>
  <si>
    <t>HSIC</t>
  </si>
  <si>
    <t>+0.59%</t>
  </si>
  <si>
    <t>+2.05%</t>
  </si>
  <si>
    <t>HXL</t>
  </si>
  <si>
    <t>-1.38%</t>
  </si>
  <si>
    <t>+0.02%</t>
  </si>
  <si>
    <t>+2.53%</t>
  </si>
  <si>
    <t>HRC</t>
  </si>
  <si>
    <t>-0.71%</t>
  </si>
  <si>
    <t>+1.52%</t>
  </si>
  <si>
    <t>-0.11%</t>
  </si>
  <si>
    <t>HLT</t>
  </si>
  <si>
    <t>+1.28%</t>
  </si>
  <si>
    <t>TWNK</t>
  </si>
  <si>
    <t>+0.8%</t>
  </si>
  <si>
    <t>HHC</t>
  </si>
  <si>
    <t>IAC</t>
  </si>
  <si>
    <t>IBM</t>
  </si>
  <si>
    <t>+3.9%</t>
  </si>
  <si>
    <t>-1.58%</t>
  </si>
  <si>
    <t>ICUI</t>
  </si>
  <si>
    <t>+0.93%</t>
  </si>
  <si>
    <t>IDXX</t>
  </si>
  <si>
    <t>+1.66%</t>
  </si>
  <si>
    <t>-0.12%</t>
  </si>
  <si>
    <t>INFO</t>
  </si>
  <si>
    <t>ITW</t>
  </si>
  <si>
    <t>+1.78%</t>
  </si>
  <si>
    <t>-0.36%</t>
  </si>
  <si>
    <t>IR</t>
  </si>
  <si>
    <t>+0.74%</t>
  </si>
  <si>
    <t>INGR</t>
  </si>
  <si>
    <t>INGN</t>
  </si>
  <si>
    <t>+3.31%</t>
  </si>
  <si>
    <t>IDCC</t>
  </si>
  <si>
    <t>-1.65%</t>
  </si>
  <si>
    <t>IFF</t>
  </si>
  <si>
    <t>+1.44%</t>
  </si>
  <si>
    <t>IP</t>
  </si>
  <si>
    <t>-1.81%</t>
  </si>
  <si>
    <t>+0.25%</t>
  </si>
  <si>
    <t>INTU</t>
  </si>
  <si>
    <t>+2.0%</t>
  </si>
  <si>
    <t>ISRG</t>
  </si>
  <si>
    <t>+9.9%</t>
  </si>
  <si>
    <t>-3.56%</t>
  </si>
  <si>
    <t>IPGP</t>
  </si>
  <si>
    <t>-0.84%</t>
  </si>
  <si>
    <t>+2.8%</t>
  </si>
  <si>
    <t>+2.42%</t>
  </si>
  <si>
    <t>IRM</t>
  </si>
  <si>
    <t>+1.9%</t>
  </si>
  <si>
    <t>JJSF</t>
  </si>
  <si>
    <t>+2.06%</t>
  </si>
  <si>
    <t>+0.75%</t>
  </si>
  <si>
    <t>JKHY</t>
  </si>
  <si>
    <t>JEF</t>
  </si>
  <si>
    <t>+1.6%</t>
  </si>
  <si>
    <t>-2.2%</t>
  </si>
  <si>
    <t>+2.75%</t>
  </si>
  <si>
    <t>JCI</t>
  </si>
  <si>
    <t>+0.98%</t>
  </si>
  <si>
    <t>KMI</t>
  </si>
  <si>
    <t>+0.85%</t>
  </si>
  <si>
    <t>-1.98%</t>
  </si>
  <si>
    <t>KEP</t>
  </si>
  <si>
    <t>+1.22%</t>
  </si>
  <si>
    <t>LB</t>
  </si>
  <si>
    <t>+1.16%</t>
  </si>
  <si>
    <t>+1.98%</t>
  </si>
  <si>
    <t>LH</t>
  </si>
  <si>
    <t>+0.52%</t>
  </si>
  <si>
    <t>LW</t>
  </si>
  <si>
    <t>+2.16%</t>
  </si>
  <si>
    <t>-0.93%</t>
  </si>
  <si>
    <t>LANC</t>
  </si>
  <si>
    <t>+1.83%</t>
  </si>
  <si>
    <t>LEG</t>
  </si>
  <si>
    <t>+3.01%</t>
  </si>
  <si>
    <t>+1.65%</t>
  </si>
  <si>
    <t>LGIH</t>
  </si>
  <si>
    <t>+1.94%</t>
  </si>
  <si>
    <t>LHCG</t>
  </si>
  <si>
    <t>-0.55%</t>
  </si>
  <si>
    <t>LIN</t>
  </si>
  <si>
    <t>+2.14%</t>
  </si>
  <si>
    <t>-1.12%</t>
  </si>
  <si>
    <t>LKQ</t>
  </si>
  <si>
    <t>+1.32%</t>
  </si>
  <si>
    <t>+0.11%</t>
  </si>
  <si>
    <t>L</t>
  </si>
  <si>
    <t>-0.97%</t>
  </si>
  <si>
    <t>LPLA</t>
  </si>
  <si>
    <t>LULU</t>
  </si>
  <si>
    <t>MMC</t>
  </si>
  <si>
    <t>+0.14%</t>
  </si>
  <si>
    <t>MA</t>
  </si>
  <si>
    <t>MD</t>
  </si>
  <si>
    <t>-0.87%</t>
  </si>
  <si>
    <t>MEDP</t>
  </si>
  <si>
    <t>+2.07%</t>
  </si>
  <si>
    <t>MDT</t>
  </si>
  <si>
    <t>+1.54%</t>
  </si>
  <si>
    <t>MMSI</t>
  </si>
  <si>
    <t>+3.61%</t>
  </si>
  <si>
    <t>+2.98%</t>
  </si>
  <si>
    <t>-0.73%</t>
  </si>
  <si>
    <t>MSFT</t>
  </si>
  <si>
    <t>+1.55%</t>
  </si>
  <si>
    <t>MAA</t>
  </si>
  <si>
    <t>-0.21%</t>
  </si>
  <si>
    <t>+0.03%</t>
  </si>
  <si>
    <t>MIDD</t>
  </si>
  <si>
    <t>+9.09%</t>
  </si>
  <si>
    <t>-1.57%</t>
  </si>
  <si>
    <t>MOH</t>
  </si>
  <si>
    <t>MCRI</t>
  </si>
  <si>
    <t>+2.59%</t>
  </si>
  <si>
    <t>+0.51%</t>
  </si>
  <si>
    <t>MNST</t>
  </si>
  <si>
    <t>-1.56%</t>
  </si>
  <si>
    <t>MCO</t>
  </si>
  <si>
    <t>MOS</t>
  </si>
  <si>
    <t>+3.63%</t>
  </si>
  <si>
    <t>+2.69%</t>
  </si>
  <si>
    <t>MSI</t>
  </si>
  <si>
    <t>+1.36%</t>
  </si>
  <si>
    <t>MOV</t>
  </si>
  <si>
    <t>+4.13%</t>
  </si>
  <si>
    <t>-2.27%</t>
  </si>
  <si>
    <t>MSA</t>
  </si>
  <si>
    <t>NDAQ</t>
  </si>
  <si>
    <t>-1.5%</t>
  </si>
  <si>
    <t>NAVI</t>
  </si>
  <si>
    <t>NCR</t>
  </si>
  <si>
    <t>+2.22%</t>
  </si>
  <si>
    <t>NEOG</t>
  </si>
  <si>
    <t>-1.75%</t>
  </si>
  <si>
    <t>NTAP</t>
  </si>
  <si>
    <t>NJR</t>
  </si>
  <si>
    <t>-1.47%</t>
  </si>
  <si>
    <t>NEM</t>
  </si>
  <si>
    <t>-1.68%</t>
  </si>
  <si>
    <t>NXST</t>
  </si>
  <si>
    <t>+0.2%</t>
  </si>
  <si>
    <t>NOK</t>
  </si>
  <si>
    <t>-1.19%</t>
  </si>
  <si>
    <t>NDSN</t>
  </si>
  <si>
    <t>NLOK</t>
  </si>
  <si>
    <t>+1.14%</t>
  </si>
  <si>
    <t>NUE</t>
  </si>
  <si>
    <t>-5.1%</t>
  </si>
  <si>
    <t>+3.56%</t>
  </si>
  <si>
    <t>NUVA</t>
  </si>
  <si>
    <t>+0.86%</t>
  </si>
  <si>
    <t>NVR</t>
  </si>
  <si>
    <t>+0.55%</t>
  </si>
  <si>
    <t>OKTA</t>
  </si>
  <si>
    <t>+3.29%</t>
  </si>
  <si>
    <t>+2.17%</t>
  </si>
  <si>
    <t>OMCL</t>
  </si>
  <si>
    <t>+1.24%</t>
  </si>
  <si>
    <t>OMC</t>
  </si>
  <si>
    <t>+2.19%</t>
  </si>
  <si>
    <t>+0.06%</t>
  </si>
  <si>
    <t>OSK</t>
  </si>
  <si>
    <t>+3.14%</t>
  </si>
  <si>
    <t>OC</t>
  </si>
  <si>
    <t>-1.04%</t>
  </si>
  <si>
    <t>PKG</t>
  </si>
  <si>
    <t>+1.17%</t>
  </si>
  <si>
    <t>PDCO</t>
  </si>
  <si>
    <t>+2.25%</t>
  </si>
  <si>
    <t>-1.29%</t>
  </si>
  <si>
    <t>PCTY</t>
  </si>
  <si>
    <t>+0.69%</t>
  </si>
  <si>
    <t>PYPL</t>
  </si>
  <si>
    <t>PEGA</t>
  </si>
  <si>
    <t>PKI</t>
  </si>
  <si>
    <t>PFE</t>
  </si>
  <si>
    <t>-2.25%</t>
  </si>
  <si>
    <t>PGTI</t>
  </si>
  <si>
    <t>+2.76%</t>
  </si>
  <si>
    <t>-0.81%</t>
  </si>
  <si>
    <t>+2.2%</t>
  </si>
  <si>
    <t>PM</t>
  </si>
  <si>
    <t>+0.64%</t>
  </si>
  <si>
    <t>PII</t>
  </si>
  <si>
    <t>POOL</t>
  </si>
  <si>
    <t>+6.43%</t>
  </si>
  <si>
    <t>PPL</t>
  </si>
  <si>
    <t>-1.73%</t>
  </si>
  <si>
    <t>PRAA</t>
  </si>
  <si>
    <t>+2.39%</t>
  </si>
  <si>
    <t>-2.36%</t>
  </si>
  <si>
    <t>PRI</t>
  </si>
  <si>
    <t>-2.09%</t>
  </si>
  <si>
    <t>PGR</t>
  </si>
  <si>
    <t>PLD</t>
  </si>
  <si>
    <t>PRU</t>
  </si>
  <si>
    <t>PTC</t>
  </si>
  <si>
    <t>PHM</t>
  </si>
  <si>
    <t>PWR</t>
  </si>
  <si>
    <t>+1.79%</t>
  </si>
  <si>
    <t>+0.08%</t>
  </si>
  <si>
    <t>RPD</t>
  </si>
  <si>
    <t>+4.12%</t>
  </si>
  <si>
    <t>RJF</t>
  </si>
  <si>
    <t>+0.35%</t>
  </si>
  <si>
    <t>RYN</t>
  </si>
  <si>
    <t>-3.53%</t>
  </si>
  <si>
    <t>RBC</t>
  </si>
  <si>
    <t>+2.65%</t>
  </si>
  <si>
    <t>REG</t>
  </si>
  <si>
    <t>+2.66%</t>
  </si>
  <si>
    <t>REGN</t>
  </si>
  <si>
    <t>-3.17%</t>
  </si>
  <si>
    <t>+2.56%</t>
  </si>
  <si>
    <t>RGEN</t>
  </si>
  <si>
    <t>+2.64%</t>
  </si>
  <si>
    <t>RMD</t>
  </si>
  <si>
    <t>ROP</t>
  </si>
  <si>
    <t>-0.43%</t>
  </si>
  <si>
    <t>RPM</t>
  </si>
  <si>
    <t>-0.7%</t>
  </si>
  <si>
    <t>SPGI</t>
  </si>
  <si>
    <t>CRM</t>
  </si>
  <si>
    <t>SNY</t>
  </si>
  <si>
    <t>SEE</t>
  </si>
  <si>
    <t>SIGI</t>
  </si>
  <si>
    <t>+1.53%</t>
  </si>
  <si>
    <t>-2.04%</t>
  </si>
  <si>
    <t>SXT</t>
  </si>
  <si>
    <t>+0.56%</t>
  </si>
  <si>
    <t>+4.22%</t>
  </si>
  <si>
    <t>NOW</t>
  </si>
  <si>
    <t>SHW</t>
  </si>
  <si>
    <t>SMPL</t>
  </si>
  <si>
    <t>+2.61%</t>
  </si>
  <si>
    <t>-0.88%</t>
  </si>
  <si>
    <t>+2.02%</t>
  </si>
  <si>
    <t>SOHU</t>
  </si>
  <si>
    <t>+2.3%</t>
  </si>
  <si>
    <t>-1.88%</t>
  </si>
  <si>
    <t>SON</t>
  </si>
  <si>
    <t>-0.09%</t>
  </si>
  <si>
    <t>SRC</t>
  </si>
  <si>
    <t>+2.85%</t>
  </si>
  <si>
    <t>-0.69%</t>
  </si>
  <si>
    <t>FLOW</t>
  </si>
  <si>
    <t>+3.86%</t>
  </si>
  <si>
    <t>SWK</t>
  </si>
  <si>
    <t>-1.25%</t>
  </si>
  <si>
    <t>SF</t>
  </si>
  <si>
    <t>+3.68%</t>
  </si>
  <si>
    <t>SYK</t>
  </si>
  <si>
    <t>SWCH</t>
  </si>
  <si>
    <t>SNX</t>
  </si>
  <si>
    <t>SYY</t>
  </si>
  <si>
    <t>+2.6%</t>
  </si>
  <si>
    <t>TCMD</t>
  </si>
  <si>
    <t>+5.34%</t>
  </si>
  <si>
    <t>+3.73%</t>
  </si>
  <si>
    <t>-2.52%</t>
  </si>
  <si>
    <t>TPR</t>
  </si>
  <si>
    <t>TDY</t>
  </si>
  <si>
    <t>TFX</t>
  </si>
  <si>
    <t>TPX</t>
  </si>
  <si>
    <t>+2.62%</t>
  </si>
  <si>
    <t>TER</t>
  </si>
  <si>
    <t>+4.56%</t>
  </si>
  <si>
    <t>-2.79%</t>
  </si>
  <si>
    <t>TXRH</t>
  </si>
  <si>
    <t>+2.23%</t>
  </si>
  <si>
    <t>-0.52%</t>
  </si>
  <si>
    <t>COO</t>
  </si>
  <si>
    <t>EL</t>
  </si>
  <si>
    <t>TMUS</t>
  </si>
  <si>
    <t>-0.62%</t>
  </si>
  <si>
    <t>TOL</t>
  </si>
  <si>
    <t>+2.41%</t>
  </si>
  <si>
    <t>TTC</t>
  </si>
  <si>
    <t>TSCO</t>
  </si>
  <si>
    <t>+4.41%</t>
  </si>
  <si>
    <t>+0.68%</t>
  </si>
  <si>
    <t>TRV</t>
  </si>
  <si>
    <t>-1.34%</t>
  </si>
  <si>
    <t>TREX</t>
  </si>
  <si>
    <t>+3.21%</t>
  </si>
  <si>
    <t>FOX</t>
  </si>
  <si>
    <t>TYL</t>
  </si>
  <si>
    <t>UDR</t>
  </si>
  <si>
    <t>-0.56%</t>
  </si>
  <si>
    <t>UNP</t>
  </si>
  <si>
    <t>-2.44%</t>
  </si>
  <si>
    <t>UTHR</t>
  </si>
  <si>
    <t>UNH</t>
  </si>
  <si>
    <t>UHS</t>
  </si>
  <si>
    <t>+0.19%</t>
  </si>
  <si>
    <t>USB</t>
  </si>
  <si>
    <t>MTN</t>
  </si>
  <si>
    <t>-2.05%</t>
  </si>
  <si>
    <t>VALE</t>
  </si>
  <si>
    <t>VEEV</t>
  </si>
  <si>
    <t>+1.03%</t>
  </si>
  <si>
    <t>VTR</t>
  </si>
  <si>
    <t>VRSN</t>
  </si>
  <si>
    <t>-0.42%</t>
  </si>
  <si>
    <t>+2.45%</t>
  </si>
  <si>
    <t>VFC</t>
  </si>
  <si>
    <t>+2.9%</t>
  </si>
  <si>
    <t>VG</t>
  </si>
  <si>
    <t>+2.26%</t>
  </si>
  <si>
    <t>+0.71%</t>
  </si>
  <si>
    <t>VMC</t>
  </si>
  <si>
    <t>+0.26%</t>
  </si>
  <si>
    <t>WAB</t>
  </si>
  <si>
    <t>+2.96%</t>
  </si>
  <si>
    <t>WTS</t>
  </si>
  <si>
    <t>+1.93%</t>
  </si>
  <si>
    <t>WFC</t>
  </si>
  <si>
    <t>+2.72%</t>
  </si>
  <si>
    <t>WU</t>
  </si>
  <si>
    <t>WEX</t>
  </si>
  <si>
    <t>WWW</t>
  </si>
  <si>
    <t>+2.88%</t>
  </si>
  <si>
    <t>-2.26%</t>
  </si>
  <si>
    <t>WRB</t>
  </si>
  <si>
    <t>GWW</t>
  </si>
  <si>
    <t>+2.5%</t>
  </si>
  <si>
    <t>XEL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</si>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</sst>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90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294"/>
  <sheetViews>
    <sheetView tabSelected="1" topLeftCell="GO1" workbookViewId="0">
      <selection activeCell="HF9" sqref="HF9:HK294"/>
    </sheetView>
  </sheetViews>
  <sheetFormatPr defaultRowHeight="15" x14ac:dyDescent="0.25"/>
  <sheetData>
    <row r="1" spans="1:219" x14ac:dyDescent="0.25">
      <c r="G1" s="4" t="s">
        <v>981</v>
      </c>
      <c r="H1" s="5">
        <v>51</v>
      </c>
      <c r="I1" s="6">
        <f>H1/$E$2</f>
        <v>0.17832167832167833</v>
      </c>
    </row>
    <row r="2" spans="1:219" x14ac:dyDescent="0.25">
      <c r="B2" s="15">
        <v>44313</v>
      </c>
      <c r="C2" s="16"/>
      <c r="E2">
        <f>SUBTOTAL(  2,A:A)</f>
        <v>286</v>
      </c>
      <c r="G2" s="4" t="s">
        <v>982</v>
      </c>
      <c r="H2" s="7">
        <v>16</v>
      </c>
      <c r="I2" s="6">
        <f t="shared" ref="I2:I6" si="0">H2/$E$2</f>
        <v>5.5944055944055944E-2</v>
      </c>
      <c r="K2" s="4" t="s">
        <v>983</v>
      </c>
      <c r="L2" s="4">
        <f>SUBTOTAL( 9,FY:FY)</f>
        <v>53124.779912948608</v>
      </c>
    </row>
    <row r="3" spans="1:219" x14ac:dyDescent="0.25">
      <c r="G3" s="4" t="s">
        <v>984</v>
      </c>
      <c r="H3" s="8">
        <v>17</v>
      </c>
      <c r="I3" s="6">
        <f t="shared" si="0"/>
        <v>5.944055944055944E-2</v>
      </c>
      <c r="K3" s="4" t="s">
        <v>985</v>
      </c>
      <c r="L3" s="9">
        <f>SUBTOTAL( 9,HJ:HJ)</f>
        <v>53603.066917731201</v>
      </c>
    </row>
    <row r="4" spans="1:219" x14ac:dyDescent="0.25">
      <c r="G4" s="4" t="s">
        <v>986</v>
      </c>
      <c r="H4" s="10">
        <v>23</v>
      </c>
      <c r="I4" s="6">
        <f t="shared" si="0"/>
        <v>8.0419580419580416E-2</v>
      </c>
      <c r="K4" s="4" t="s">
        <v>987</v>
      </c>
      <c r="L4" s="11">
        <f>100%-(L2/L3)</f>
        <v>8.9227544669534531E-3</v>
      </c>
    </row>
    <row r="5" spans="1:219" x14ac:dyDescent="0.25">
      <c r="G5" s="4" t="s">
        <v>988</v>
      </c>
      <c r="H5" s="12">
        <v>7</v>
      </c>
      <c r="I5" s="6">
        <f t="shared" si="0"/>
        <v>2.4475524475524476E-2</v>
      </c>
    </row>
    <row r="6" spans="1:219" x14ac:dyDescent="0.25">
      <c r="G6" s="13">
        <v>0</v>
      </c>
      <c r="H6" s="14">
        <v>4</v>
      </c>
      <c r="I6" s="6">
        <f t="shared" si="0"/>
        <v>1.3986013986013986E-2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x14ac:dyDescent="0.25">
      <c r="A9">
        <v>0</v>
      </c>
      <c r="B9" t="s">
        <v>217</v>
      </c>
      <c r="C9">
        <v>10</v>
      </c>
      <c r="D9">
        <v>0</v>
      </c>
      <c r="E9">
        <v>5</v>
      </c>
      <c r="F9">
        <v>1</v>
      </c>
      <c r="G9" t="s">
        <v>218</v>
      </c>
      <c r="H9" t="s">
        <v>218</v>
      </c>
      <c r="I9">
        <v>5</v>
      </c>
      <c r="J9">
        <v>1</v>
      </c>
      <c r="K9" t="s">
        <v>218</v>
      </c>
      <c r="L9" t="s">
        <v>218</v>
      </c>
      <c r="M9">
        <v>42</v>
      </c>
      <c r="N9">
        <v>71</v>
      </c>
      <c r="O9">
        <v>74</v>
      </c>
      <c r="P9">
        <v>8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1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200.8800048828125</v>
      </c>
      <c r="AW9">
        <v>200.66999816894531</v>
      </c>
      <c r="AX9">
        <v>202.16999816894531</v>
      </c>
      <c r="AY9">
        <v>200.17999267578119</v>
      </c>
      <c r="AZ9">
        <v>200.8999938964844</v>
      </c>
      <c r="BA9" s="2">
        <f t="shared" ref="BA9:BB9" si="1">100%-(AV9/AW9)</f>
        <v>-1.0465277110851545E-3</v>
      </c>
      <c r="BB9" s="2">
        <f t="shared" si="1"/>
        <v>7.419498509103728E-3</v>
      </c>
      <c r="BC9" s="2">
        <f t="shared" ref="BC9" si="2">100%-(AY9/AW9)</f>
        <v>2.4418472997222995E-3</v>
      </c>
      <c r="BD9" s="2">
        <f t="shared" ref="BD9" si="3">100%-(AY9/AZ9)</f>
        <v>3.5838787584742127E-3</v>
      </c>
      <c r="BE9">
        <v>115</v>
      </c>
      <c r="BF9">
        <v>59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43</v>
      </c>
      <c r="BO9">
        <v>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200.8999938964844</v>
      </c>
      <c r="CO9">
        <v>201</v>
      </c>
      <c r="CP9">
        <v>203.16000366210929</v>
      </c>
      <c r="CQ9">
        <v>200.99000549316409</v>
      </c>
      <c r="CR9">
        <v>202.19999694824219</v>
      </c>
      <c r="CS9" s="2">
        <f t="shared" ref="CS9" si="4">100%-(CN9/CO9)</f>
        <v>4.9754280356018032E-4</v>
      </c>
      <c r="CT9" s="2">
        <f t="shared" ref="CT9" si="5">100%-(CO9/CP9)</f>
        <v>1.0632032010108428E-2</v>
      </c>
      <c r="CU9" s="2">
        <f t="shared" ref="CU9" si="6">100%-(CQ9/CO9)</f>
        <v>4.9723914606558672E-5</v>
      </c>
      <c r="CV9" s="2">
        <f t="shared" ref="CV9" si="7">100%-(CQ9/CR9)</f>
        <v>5.9841319156291872E-3</v>
      </c>
      <c r="CW9">
        <v>66</v>
      </c>
      <c r="CX9">
        <v>126</v>
      </c>
      <c r="CY9">
        <v>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202.19999694824219</v>
      </c>
      <c r="EG9">
        <v>202.97999572753901</v>
      </c>
      <c r="EH9">
        <v>202.99000549316409</v>
      </c>
      <c r="EI9">
        <v>199.58000183105469</v>
      </c>
      <c r="EJ9">
        <v>199.6300048828125</v>
      </c>
      <c r="EK9" s="2">
        <f t="shared" ref="EK9" si="8">100%-(EF9/EG9)</f>
        <v>3.8427371943775546E-3</v>
      </c>
      <c r="EL9" s="2">
        <f t="shared" ref="EL9" si="9">100%-(EG9/EH9)</f>
        <v>4.9311618080749575E-5</v>
      </c>
      <c r="EM9" s="2">
        <f t="shared" ref="EM9" si="10">100%-(EI9/EG9)</f>
        <v>1.6750389043500347E-2</v>
      </c>
      <c r="EN9" s="2">
        <f t="shared" ref="EN9" si="11">100%-(EI9/EJ9)</f>
        <v>2.5047863815441662E-4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</v>
      </c>
      <c r="EY9">
        <v>15</v>
      </c>
      <c r="EZ9">
        <v>12</v>
      </c>
      <c r="FA9">
        <v>7</v>
      </c>
      <c r="FB9">
        <v>159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 t="s">
        <v>222</v>
      </c>
      <c r="FX9">
        <v>199.6300048828125</v>
      </c>
      <c r="FY9">
        <v>191.50999450683591</v>
      </c>
      <c r="FZ9">
        <v>195.86000061035159</v>
      </c>
      <c r="GA9">
        <v>188.6300048828125</v>
      </c>
      <c r="GB9">
        <v>194.44999694824219</v>
      </c>
      <c r="GC9">
        <v>565</v>
      </c>
      <c r="GD9">
        <v>247</v>
      </c>
      <c r="GE9">
        <v>196</v>
      </c>
      <c r="GF9">
        <v>196</v>
      </c>
      <c r="GG9">
        <v>0</v>
      </c>
      <c r="GH9">
        <v>8</v>
      </c>
      <c r="GI9">
        <v>0</v>
      </c>
      <c r="GJ9">
        <v>0</v>
      </c>
      <c r="GK9">
        <v>0</v>
      </c>
      <c r="GL9">
        <v>159</v>
      </c>
      <c r="GM9">
        <v>0</v>
      </c>
      <c r="GN9">
        <v>159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2564598</v>
      </c>
      <c r="GZ9">
        <v>2116500</v>
      </c>
      <c r="HA9">
        <v>1.242</v>
      </c>
      <c r="HB9">
        <v>1.885</v>
      </c>
      <c r="HC9">
        <v>2.57</v>
      </c>
      <c r="HD9">
        <v>4.2</v>
      </c>
      <c r="HE9">
        <v>0.63570000000000004</v>
      </c>
      <c r="HF9" s="2">
        <f t="shared" ref="HF9:HG9" si="12">100%-(FX9/FY9)</f>
        <v>-4.2399930076165049E-2</v>
      </c>
      <c r="HG9" s="2">
        <f t="shared" si="12"/>
        <v>2.2209772745634182E-2</v>
      </c>
      <c r="HH9" s="2">
        <f t="shared" ref="HH9" si="13">100%-(GA9/FY9)</f>
        <v>1.5038325448443413E-2</v>
      </c>
      <c r="HI9" s="2">
        <f t="shared" ref="HI9" si="14">100%-(GA9/GB9)</f>
        <v>2.9930533076731436E-2</v>
      </c>
      <c r="HJ9" s="3">
        <f>(FY9*HG9)+FY9</f>
        <v>195.7633879633504</v>
      </c>
      <c r="HK9" t="str">
        <f t="shared" ref="HK9" si="15">B9</f>
        <v>MMM</v>
      </c>
    </row>
    <row r="10" spans="1:219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3</v>
      </c>
      <c r="N10">
        <v>90</v>
      </c>
      <c r="O10">
        <v>101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1</v>
      </c>
      <c r="Z10">
        <v>0</v>
      </c>
      <c r="AA10">
        <v>1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110.8000030517578</v>
      </c>
      <c r="AW10">
        <v>110.65000152587891</v>
      </c>
      <c r="AX10">
        <v>111.0899963378906</v>
      </c>
      <c r="AY10">
        <v>109.61000061035161</v>
      </c>
      <c r="AZ10">
        <v>110.0500030517578</v>
      </c>
      <c r="BA10" s="2">
        <f t="shared" ref="BA10:BA73" si="16">100%-(AV10/AW10)</f>
        <v>-1.3556396187108799E-3</v>
      </c>
      <c r="BB10" s="2">
        <f t="shared" ref="BB10:BB73" si="17">100%-(AW10/AX10)</f>
        <v>3.9607059727808647E-3</v>
      </c>
      <c r="BC10" s="2">
        <f t="shared" ref="BC10:BC73" si="18">100%-(AY10/AW10)</f>
        <v>9.3990140188481286E-3</v>
      </c>
      <c r="BD10" s="2">
        <f t="shared" ref="BD10:BD73" si="19">100%-(AY10/AZ10)</f>
        <v>3.9982047178976909E-3</v>
      </c>
      <c r="BE10">
        <v>70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10</v>
      </c>
      <c r="BO10">
        <v>17</v>
      </c>
      <c r="BP10">
        <v>34</v>
      </c>
      <c r="BQ10">
        <v>30</v>
      </c>
      <c r="BR10">
        <v>44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110.0500030517578</v>
      </c>
      <c r="CO10">
        <v>109.7099990844727</v>
      </c>
      <c r="CP10">
        <v>111.76999664306641</v>
      </c>
      <c r="CQ10">
        <v>109.5500030517578</v>
      </c>
      <c r="CR10">
        <v>111.379997253418</v>
      </c>
      <c r="CS10" s="2">
        <f t="shared" ref="CS10:CS73" si="20">100%-(CN10/CO10)</f>
        <v>-3.0991155785473623E-3</v>
      </c>
      <c r="CT10" s="2">
        <f t="shared" ref="CT10:CT73" si="21">100%-(CO10/CP10)</f>
        <v>1.8430684624356153E-2</v>
      </c>
      <c r="CU10" s="2">
        <f t="shared" ref="CU10:CU73" si="22">100%-(CQ10/CO10)</f>
        <v>1.4583541523112142E-3</v>
      </c>
      <c r="CV10" s="2">
        <f t="shared" ref="CV10:CV73" si="23">100%-(CQ10/CR10)</f>
        <v>1.6430187168136601E-2</v>
      </c>
      <c r="CW10">
        <v>5</v>
      </c>
      <c r="CX10">
        <v>14</v>
      </c>
      <c r="CY10">
        <v>19</v>
      </c>
      <c r="CZ10">
        <v>157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111.379997253418</v>
      </c>
      <c r="EG10">
        <v>111.55999755859381</v>
      </c>
      <c r="EH10">
        <v>112.0400009155273</v>
      </c>
      <c r="EI10">
        <v>110.84999847412109</v>
      </c>
      <c r="EJ10">
        <v>111.38999938964839</v>
      </c>
      <c r="EK10" s="2">
        <f t="shared" ref="EK10:EK73" si="24">100%-(EF10/EG10)</f>
        <v>1.6134843054408377E-3</v>
      </c>
      <c r="EL10" s="2">
        <f t="shared" ref="EL10:EL73" si="25">100%-(EG10/EH10)</f>
        <v>4.2842141468331096E-3</v>
      </c>
      <c r="EM10" s="2">
        <f t="shared" ref="EM10:EM73" si="26">100%-(EI10/EG10)</f>
        <v>6.3642802080540184E-3</v>
      </c>
      <c r="EN10" s="2">
        <f t="shared" ref="EN10:EN73" si="27">100%-(EI10/EJ10)</f>
        <v>4.8478401875050592E-3</v>
      </c>
      <c r="EO10">
        <v>156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73</v>
      </c>
      <c r="EY10">
        <v>3</v>
      </c>
      <c r="EZ10">
        <v>0</v>
      </c>
      <c r="FA10">
        <v>3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220</v>
      </c>
      <c r="FX10">
        <v>111.38999938964839</v>
      </c>
      <c r="FY10">
        <v>111.25</v>
      </c>
      <c r="FZ10">
        <v>111.84999847412109</v>
      </c>
      <c r="GA10">
        <v>110.5800018310547</v>
      </c>
      <c r="GB10">
        <v>111.44000244140619</v>
      </c>
      <c r="GC10">
        <v>616</v>
      </c>
      <c r="GD10">
        <v>222</v>
      </c>
      <c r="GE10">
        <v>351</v>
      </c>
      <c r="GF10">
        <v>84</v>
      </c>
      <c r="GG10">
        <v>0</v>
      </c>
      <c r="GH10">
        <v>158</v>
      </c>
      <c r="GI10">
        <v>0</v>
      </c>
      <c r="GJ10">
        <v>157</v>
      </c>
      <c r="GK10">
        <v>0</v>
      </c>
      <c r="GL10">
        <v>47</v>
      </c>
      <c r="GM10">
        <v>0</v>
      </c>
      <c r="GN10">
        <v>3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4682445</v>
      </c>
      <c r="GZ10">
        <v>5158560</v>
      </c>
      <c r="HA10">
        <v>0.60399999999999998</v>
      </c>
      <c r="HB10">
        <v>0.84299999999999997</v>
      </c>
      <c r="HC10">
        <v>2.15</v>
      </c>
      <c r="HD10">
        <v>2.44</v>
      </c>
      <c r="HE10">
        <v>1.7353000000000001</v>
      </c>
      <c r="HF10" s="2">
        <f t="shared" ref="HF10:HF73" si="28">100%-(FX10/FY10)</f>
        <v>-1.2584214799855609E-3</v>
      </c>
      <c r="HG10" s="2">
        <f t="shared" ref="HG10:HG73" si="29">100%-(FY10/FZ10)</f>
        <v>5.3643136549520465E-3</v>
      </c>
      <c r="HH10" s="2">
        <f t="shared" ref="HH10:HH73" si="30">100%-(GA10/FY10)</f>
        <v>6.0224554511937312E-3</v>
      </c>
      <c r="HI10" s="2">
        <f t="shared" ref="HI10:HI73" si="31">100%-(GA10/GB10)</f>
        <v>7.7171625225301854E-3</v>
      </c>
      <c r="HJ10" s="3">
        <f t="shared" ref="HJ10:HJ73" si="32">(FY10*HG10)+FY10</f>
        <v>111.84677989411341</v>
      </c>
      <c r="HK10" t="str">
        <f t="shared" ref="HK10:HK73" si="33">B10</f>
        <v>ABBV</v>
      </c>
    </row>
    <row r="11" spans="1:219" x14ac:dyDescent="0.25">
      <c r="A11">
        <v>2</v>
      </c>
      <c r="B11" t="s">
        <v>228</v>
      </c>
      <c r="C11">
        <v>10</v>
      </c>
      <c r="D11">
        <v>0</v>
      </c>
      <c r="E11">
        <v>5</v>
      </c>
      <c r="F11">
        <v>1</v>
      </c>
      <c r="G11" t="s">
        <v>218</v>
      </c>
      <c r="H11" t="s">
        <v>218</v>
      </c>
      <c r="I11">
        <v>5</v>
      </c>
      <c r="J11">
        <v>1</v>
      </c>
      <c r="K11" t="s">
        <v>218</v>
      </c>
      <c r="L11" t="s">
        <v>218</v>
      </c>
      <c r="M11">
        <v>119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68</v>
      </c>
      <c r="W11">
        <v>14</v>
      </c>
      <c r="X11">
        <v>6</v>
      </c>
      <c r="Y11">
        <v>3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290.72000122070313</v>
      </c>
      <c r="AW11">
        <v>290.989990234375</v>
      </c>
      <c r="AX11">
        <v>293.27999877929688</v>
      </c>
      <c r="AY11">
        <v>289.14999389648438</v>
      </c>
      <c r="AZ11">
        <v>290.16000366210938</v>
      </c>
      <c r="BA11" s="2">
        <f t="shared" si="16"/>
        <v>9.2782921314382705E-4</v>
      </c>
      <c r="BB11" s="2">
        <f t="shared" si="17"/>
        <v>7.808267029642102E-3</v>
      </c>
      <c r="BC11" s="2">
        <f t="shared" si="18"/>
        <v>6.3232289757068072E-3</v>
      </c>
      <c r="BD11" s="2">
        <f t="shared" si="19"/>
        <v>3.4808717703255221E-3</v>
      </c>
      <c r="BE11">
        <v>44</v>
      </c>
      <c r="BF11">
        <v>67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28</v>
      </c>
      <c r="BO11">
        <v>30</v>
      </c>
      <c r="BP11">
        <v>21</v>
      </c>
      <c r="BQ11">
        <v>4</v>
      </c>
      <c r="BR11">
        <v>8</v>
      </c>
      <c r="BS11">
        <v>0</v>
      </c>
      <c r="BT11">
        <v>0</v>
      </c>
      <c r="BU11">
        <v>0</v>
      </c>
      <c r="BV11">
        <v>0</v>
      </c>
      <c r="BW11">
        <v>70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290.16000366210938</v>
      </c>
      <c r="CO11">
        <v>290.19000244140619</v>
      </c>
      <c r="CP11">
        <v>292.8900146484375</v>
      </c>
      <c r="CQ11">
        <v>289.70001220703119</v>
      </c>
      <c r="CR11">
        <v>291.739990234375</v>
      </c>
      <c r="CS11" s="2">
        <f t="shared" si="20"/>
        <v>1.0337633634660559E-4</v>
      </c>
      <c r="CT11" s="2">
        <f t="shared" si="21"/>
        <v>9.2185191436867653E-3</v>
      </c>
      <c r="CU11" s="2">
        <f t="shared" si="22"/>
        <v>1.6885152150406535E-3</v>
      </c>
      <c r="CV11" s="2">
        <f t="shared" si="23"/>
        <v>6.9924525112411429E-3</v>
      </c>
      <c r="CW11">
        <v>44</v>
      </c>
      <c r="CX11">
        <v>148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291.739990234375</v>
      </c>
      <c r="EG11">
        <v>291.60000610351563</v>
      </c>
      <c r="EH11">
        <v>292.3699951171875</v>
      </c>
      <c r="EI11">
        <v>288.83999633789063</v>
      </c>
      <c r="EJ11">
        <v>289.51998901367188</v>
      </c>
      <c r="EK11" s="2">
        <f t="shared" si="24"/>
        <v>-4.8005530839967392E-4</v>
      </c>
      <c r="EL11" s="2">
        <f t="shared" si="25"/>
        <v>2.6336116103954366E-3</v>
      </c>
      <c r="EM11" s="2">
        <f t="shared" si="26"/>
        <v>9.4650538678151541E-3</v>
      </c>
      <c r="EN11" s="2">
        <f t="shared" si="27"/>
        <v>2.3486899059986799E-3</v>
      </c>
      <c r="EO11">
        <v>17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18</v>
      </c>
      <c r="EY11">
        <v>12</v>
      </c>
      <c r="EZ11">
        <v>11</v>
      </c>
      <c r="FA11">
        <v>8</v>
      </c>
      <c r="FB11">
        <v>135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289.51998901367188</v>
      </c>
      <c r="FY11">
        <v>290.07000732421881</v>
      </c>
      <c r="FZ11">
        <v>290.8900146484375</v>
      </c>
      <c r="GA11">
        <v>288.07000732421881</v>
      </c>
      <c r="GB11">
        <v>290.25</v>
      </c>
      <c r="GC11">
        <v>440</v>
      </c>
      <c r="GD11">
        <v>391</v>
      </c>
      <c r="GE11">
        <v>209</v>
      </c>
      <c r="GF11">
        <v>205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147</v>
      </c>
      <c r="GM11">
        <v>0</v>
      </c>
      <c r="GN11">
        <v>135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2.1</v>
      </c>
      <c r="GX11" t="s">
        <v>218</v>
      </c>
      <c r="GY11">
        <v>1305573</v>
      </c>
      <c r="GZ11">
        <v>1575700</v>
      </c>
      <c r="HA11">
        <v>1.27</v>
      </c>
      <c r="HB11">
        <v>1.3879999999999999</v>
      </c>
      <c r="HC11">
        <v>3.47</v>
      </c>
      <c r="HD11">
        <v>1.97</v>
      </c>
      <c r="HE11">
        <v>0.39810002</v>
      </c>
      <c r="HF11" s="2">
        <f t="shared" si="28"/>
        <v>1.8961571229670904E-3</v>
      </c>
      <c r="HG11" s="2">
        <f t="shared" si="29"/>
        <v>2.8189600293077044E-3</v>
      </c>
      <c r="HH11" s="2">
        <f t="shared" si="30"/>
        <v>6.8948872668678218E-3</v>
      </c>
      <c r="HI11" s="2">
        <f t="shared" si="31"/>
        <v>7.5107413463606498E-3</v>
      </c>
      <c r="HJ11" s="3">
        <f t="shared" si="32"/>
        <v>290.88770308056678</v>
      </c>
      <c r="HK11" t="str">
        <f t="shared" si="33"/>
        <v>ACN</v>
      </c>
    </row>
    <row r="12" spans="1:219" x14ac:dyDescent="0.25">
      <c r="A12">
        <v>3</v>
      </c>
      <c r="B12" t="s">
        <v>233</v>
      </c>
      <c r="C12">
        <v>11</v>
      </c>
      <c r="D12">
        <v>0</v>
      </c>
      <c r="E12">
        <v>5</v>
      </c>
      <c r="F12">
        <v>1</v>
      </c>
      <c r="G12" t="s">
        <v>218</v>
      </c>
      <c r="H12" t="s">
        <v>218</v>
      </c>
      <c r="I12">
        <v>5</v>
      </c>
      <c r="J12">
        <v>1</v>
      </c>
      <c r="K12" t="s">
        <v>218</v>
      </c>
      <c r="L12" t="s">
        <v>218</v>
      </c>
      <c r="M12">
        <v>0</v>
      </c>
      <c r="N12">
        <v>1</v>
      </c>
      <c r="O12">
        <v>2</v>
      </c>
      <c r="P12">
        <v>3</v>
      </c>
      <c r="Q12">
        <v>189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199.8699951171875</v>
      </c>
      <c r="AW12">
        <v>199</v>
      </c>
      <c r="AX12">
        <v>201.1199951171875</v>
      </c>
      <c r="AY12">
        <v>197.1499938964844</v>
      </c>
      <c r="AZ12">
        <v>200.30000305175781</v>
      </c>
      <c r="BA12" s="2">
        <f t="shared" si="16"/>
        <v>-4.3718347597361262E-3</v>
      </c>
      <c r="BB12" s="2">
        <f t="shared" si="17"/>
        <v>1.0540946542646035E-2</v>
      </c>
      <c r="BC12" s="2">
        <f t="shared" si="18"/>
        <v>9.2965130829929521E-3</v>
      </c>
      <c r="BD12" s="2">
        <f t="shared" si="19"/>
        <v>1.5726455852621446E-2</v>
      </c>
      <c r="BE12">
        <v>46</v>
      </c>
      <c r="BF12">
        <v>18</v>
      </c>
      <c r="BG12">
        <v>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30</v>
      </c>
      <c r="BO12">
        <v>18</v>
      </c>
      <c r="BP12">
        <v>18</v>
      </c>
      <c r="BQ12">
        <v>23</v>
      </c>
      <c r="BR12">
        <v>49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49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200.30000305175781</v>
      </c>
      <c r="CO12">
        <v>200.97999572753901</v>
      </c>
      <c r="CP12">
        <v>201.38999938964841</v>
      </c>
      <c r="CQ12">
        <v>197.27000427246091</v>
      </c>
      <c r="CR12">
        <v>199.75</v>
      </c>
      <c r="CS12" s="2">
        <f t="shared" si="20"/>
        <v>3.3833848653427312E-3</v>
      </c>
      <c r="CT12" s="2">
        <f t="shared" si="21"/>
        <v>2.0358690270222413E-3</v>
      </c>
      <c r="CU12" s="2">
        <f t="shared" si="22"/>
        <v>1.8459506089887667E-2</v>
      </c>
      <c r="CV12" s="2">
        <f t="shared" si="23"/>
        <v>1.2415498010208248E-2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14</v>
      </c>
      <c r="DH12">
        <v>22</v>
      </c>
      <c r="DI12">
        <v>34</v>
      </c>
      <c r="DJ12">
        <v>115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0</v>
      </c>
      <c r="DY12">
        <v>0</v>
      </c>
      <c r="DZ12">
        <v>0</v>
      </c>
      <c r="EA12">
        <v>2</v>
      </c>
      <c r="EB12">
        <v>0</v>
      </c>
      <c r="EC12">
        <v>1</v>
      </c>
      <c r="ED12">
        <v>0</v>
      </c>
      <c r="EE12" t="s">
        <v>236</v>
      </c>
      <c r="EF12">
        <v>199.75</v>
      </c>
      <c r="EG12">
        <v>199.07000732421881</v>
      </c>
      <c r="EH12">
        <v>199.49000549316409</v>
      </c>
      <c r="EI12">
        <v>196.32000732421881</v>
      </c>
      <c r="EJ12">
        <v>197.13999938964841</v>
      </c>
      <c r="EK12" s="2">
        <f t="shared" si="24"/>
        <v>-3.4158469420946247E-3</v>
      </c>
      <c r="EL12" s="2">
        <f t="shared" si="25"/>
        <v>2.1053594535074271E-3</v>
      </c>
      <c r="EM12" s="2">
        <f t="shared" si="26"/>
        <v>1.3814235690066345E-2</v>
      </c>
      <c r="EN12" s="2">
        <f t="shared" si="27"/>
        <v>4.1594403366558286E-3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</v>
      </c>
      <c r="FA12">
        <v>0</v>
      </c>
      <c r="FB12">
        <v>183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 t="s">
        <v>237</v>
      </c>
      <c r="FX12">
        <v>197.13999938964841</v>
      </c>
      <c r="FY12">
        <v>198.55999755859381</v>
      </c>
      <c r="FZ12">
        <v>199.1600036621094</v>
      </c>
      <c r="GA12">
        <v>197.05999755859381</v>
      </c>
      <c r="GB12">
        <v>197.2799987792969</v>
      </c>
      <c r="GC12">
        <v>266</v>
      </c>
      <c r="GD12">
        <v>513</v>
      </c>
      <c r="GE12">
        <v>3</v>
      </c>
      <c r="GF12">
        <v>375</v>
      </c>
      <c r="GG12">
        <v>0</v>
      </c>
      <c r="GH12">
        <v>192</v>
      </c>
      <c r="GI12">
        <v>0</v>
      </c>
      <c r="GJ12">
        <v>0</v>
      </c>
      <c r="GK12">
        <v>0</v>
      </c>
      <c r="GL12">
        <v>347</v>
      </c>
      <c r="GM12">
        <v>0</v>
      </c>
      <c r="GN12">
        <v>298</v>
      </c>
      <c r="GO12">
        <v>1</v>
      </c>
      <c r="GP12">
        <v>0</v>
      </c>
      <c r="GQ12">
        <v>1</v>
      </c>
      <c r="GR12">
        <v>0</v>
      </c>
      <c r="GS12">
        <v>1</v>
      </c>
      <c r="GT12">
        <v>1</v>
      </c>
      <c r="GU12">
        <v>0</v>
      </c>
      <c r="GV12">
        <v>0</v>
      </c>
      <c r="GW12">
        <v>2.2000000000000002</v>
      </c>
      <c r="GX12" t="s">
        <v>218</v>
      </c>
      <c r="GY12">
        <v>497749</v>
      </c>
      <c r="GZ12">
        <v>1073140</v>
      </c>
      <c r="HA12">
        <v>0.33400000000000002</v>
      </c>
      <c r="HB12">
        <v>1.3220000000000001</v>
      </c>
      <c r="HC12">
        <v>1.57</v>
      </c>
      <c r="HD12">
        <v>3.95</v>
      </c>
      <c r="HE12">
        <v>0.1401</v>
      </c>
      <c r="HF12" s="2">
        <f t="shared" si="28"/>
        <v>7.1514815995420422E-3</v>
      </c>
      <c r="HG12" s="2">
        <f t="shared" si="29"/>
        <v>3.0126837340973545E-3</v>
      </c>
      <c r="HH12" s="2">
        <f t="shared" si="30"/>
        <v>7.554391712547015E-3</v>
      </c>
      <c r="HI12" s="2">
        <f t="shared" si="31"/>
        <v>1.1151724557197928E-3</v>
      </c>
      <c r="HJ12" s="3">
        <f t="shared" si="32"/>
        <v>199.158196033481</v>
      </c>
      <c r="HK12" t="str">
        <f t="shared" si="33"/>
        <v>AAP</v>
      </c>
    </row>
    <row r="13" spans="1:219" x14ac:dyDescent="0.25">
      <c r="A13">
        <v>4</v>
      </c>
      <c r="B13" t="s">
        <v>238</v>
      </c>
      <c r="C13">
        <v>10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52</v>
      </c>
      <c r="N13">
        <v>78</v>
      </c>
      <c r="O13">
        <v>57</v>
      </c>
      <c r="P13">
        <v>0</v>
      </c>
      <c r="Q13">
        <v>0</v>
      </c>
      <c r="R13">
        <v>1</v>
      </c>
      <c r="S13">
        <v>17</v>
      </c>
      <c r="T13">
        <v>0</v>
      </c>
      <c r="U13">
        <v>0</v>
      </c>
      <c r="V13">
        <v>3</v>
      </c>
      <c r="W13">
        <v>1</v>
      </c>
      <c r="X13">
        <v>1</v>
      </c>
      <c r="Y13">
        <v>0</v>
      </c>
      <c r="Z13">
        <v>1</v>
      </c>
      <c r="AA13">
        <v>2</v>
      </c>
      <c r="AB13">
        <v>6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66.800003051757813</v>
      </c>
      <c r="AW13">
        <v>67.139999389648438</v>
      </c>
      <c r="AX13">
        <v>67.330001831054688</v>
      </c>
      <c r="AY13">
        <v>66.419998168945313</v>
      </c>
      <c r="AZ13">
        <v>66.610000610351563</v>
      </c>
      <c r="BA13" s="2">
        <f t="shared" si="16"/>
        <v>5.0639907801822703E-3</v>
      </c>
      <c r="BB13" s="2">
        <f t="shared" si="17"/>
        <v>2.8219580608805916E-3</v>
      </c>
      <c r="BC13" s="2">
        <f t="shared" si="18"/>
        <v>1.0723878868758696E-2</v>
      </c>
      <c r="BD13" s="2">
        <f t="shared" si="19"/>
        <v>2.8524611869876759E-3</v>
      </c>
      <c r="BE13">
        <v>27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37</v>
      </c>
      <c r="BO13">
        <v>9</v>
      </c>
      <c r="BP13">
        <v>12</v>
      </c>
      <c r="BQ13">
        <v>17</v>
      </c>
      <c r="BR13">
        <v>99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32</v>
      </c>
      <c r="CF13">
        <v>0</v>
      </c>
      <c r="CG13">
        <v>1</v>
      </c>
      <c r="CH13">
        <v>0</v>
      </c>
      <c r="CI13">
        <v>2</v>
      </c>
      <c r="CJ13">
        <v>0</v>
      </c>
      <c r="CK13">
        <v>1</v>
      </c>
      <c r="CL13">
        <v>0</v>
      </c>
      <c r="CM13" t="s">
        <v>240</v>
      </c>
      <c r="CN13">
        <v>66.610000610351563</v>
      </c>
      <c r="CO13">
        <v>66.720001220703125</v>
      </c>
      <c r="CP13">
        <v>67.540000915527344</v>
      </c>
      <c r="CQ13">
        <v>66.459999084472656</v>
      </c>
      <c r="CR13">
        <v>67.349998474121094</v>
      </c>
      <c r="CS13" s="2">
        <f t="shared" si="20"/>
        <v>1.6486901729466652E-3</v>
      </c>
      <c r="CT13" s="2">
        <f t="shared" si="21"/>
        <v>1.214094882601191E-2</v>
      </c>
      <c r="CU13" s="2">
        <f t="shared" si="22"/>
        <v>3.8969144405499589E-3</v>
      </c>
      <c r="CV13" s="2">
        <f t="shared" si="23"/>
        <v>1.3214542090753234E-2</v>
      </c>
      <c r="CW13">
        <v>30</v>
      </c>
      <c r="CX13">
        <v>111</v>
      </c>
      <c r="CY13">
        <v>46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2</v>
      </c>
      <c r="DI13">
        <v>0</v>
      </c>
      <c r="DJ13">
        <v>0</v>
      </c>
      <c r="DK13">
        <v>1</v>
      </c>
      <c r="DL13">
        <v>3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67.349998474121094</v>
      </c>
      <c r="EG13">
        <v>67.980003356933594</v>
      </c>
      <c r="EH13">
        <v>68.069999694824219</v>
      </c>
      <c r="EI13">
        <v>67.19000244140625</v>
      </c>
      <c r="EJ13">
        <v>67.599998474121094</v>
      </c>
      <c r="EK13" s="2">
        <f t="shared" si="24"/>
        <v>9.2675029670801212E-3</v>
      </c>
      <c r="EL13" s="2">
        <f t="shared" si="25"/>
        <v>1.3221145628632414E-3</v>
      </c>
      <c r="EM13" s="2">
        <f t="shared" si="26"/>
        <v>1.1621077912859046E-2</v>
      </c>
      <c r="EN13" s="2">
        <f t="shared" si="27"/>
        <v>6.0650302066471706E-3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</v>
      </c>
      <c r="EY13">
        <v>31</v>
      </c>
      <c r="EZ13">
        <v>36</v>
      </c>
      <c r="FA13">
        <v>14</v>
      </c>
      <c r="FB13">
        <v>103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1</v>
      </c>
      <c r="FV13">
        <v>0</v>
      </c>
      <c r="FW13" t="s">
        <v>242</v>
      </c>
      <c r="FX13">
        <v>67.599998474121094</v>
      </c>
      <c r="FY13">
        <v>67.790000915527344</v>
      </c>
      <c r="FZ13">
        <v>67.900001525878906</v>
      </c>
      <c r="GA13">
        <v>67.050003051757813</v>
      </c>
      <c r="GB13">
        <v>67.519996643066406</v>
      </c>
      <c r="GC13">
        <v>403</v>
      </c>
      <c r="GD13">
        <v>372</v>
      </c>
      <c r="GE13">
        <v>189</v>
      </c>
      <c r="GF13">
        <v>192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203</v>
      </c>
      <c r="GM13">
        <v>0</v>
      </c>
      <c r="GN13">
        <v>103</v>
      </c>
      <c r="GO13">
        <v>1</v>
      </c>
      <c r="GP13">
        <v>0</v>
      </c>
      <c r="GQ13">
        <v>1</v>
      </c>
      <c r="GR13">
        <v>0</v>
      </c>
      <c r="GS13">
        <v>2</v>
      </c>
      <c r="GT13">
        <v>1</v>
      </c>
      <c r="GU13">
        <v>0</v>
      </c>
      <c r="GV13">
        <v>0</v>
      </c>
      <c r="GW13">
        <v>1.6</v>
      </c>
      <c r="GX13" t="s">
        <v>218</v>
      </c>
      <c r="GY13">
        <v>630228</v>
      </c>
      <c r="GZ13">
        <v>667000</v>
      </c>
      <c r="HA13">
        <v>0.91600000000000004</v>
      </c>
      <c r="HB13">
        <v>1.1499999999999999</v>
      </c>
      <c r="HC13">
        <v>1.08</v>
      </c>
      <c r="HD13">
        <v>2.4300000000000002</v>
      </c>
      <c r="HE13">
        <v>0</v>
      </c>
      <c r="HF13" s="2">
        <f t="shared" si="28"/>
        <v>2.8028092467945465E-3</v>
      </c>
      <c r="HG13" s="2">
        <f t="shared" si="29"/>
        <v>1.6200384076521246E-3</v>
      </c>
      <c r="HH13" s="2">
        <f t="shared" si="30"/>
        <v>1.0916032656374197E-2</v>
      </c>
      <c r="HI13" s="2">
        <f t="shared" si="31"/>
        <v>6.9608059045550563E-3</v>
      </c>
      <c r="HJ13" s="3">
        <f t="shared" si="32"/>
        <v>67.899823320665277</v>
      </c>
      <c r="HK13" t="str">
        <f t="shared" si="33"/>
        <v>ACM</v>
      </c>
    </row>
    <row r="14" spans="1:219" x14ac:dyDescent="0.25">
      <c r="A14">
        <v>5</v>
      </c>
      <c r="B14" t="s">
        <v>243</v>
      </c>
      <c r="C14">
        <v>10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30</v>
      </c>
      <c r="N14">
        <v>100</v>
      </c>
      <c r="O14">
        <v>61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1</v>
      </c>
      <c r="X14">
        <v>0</v>
      </c>
      <c r="Y14">
        <v>0</v>
      </c>
      <c r="Z14">
        <v>0</v>
      </c>
      <c r="AA14">
        <v>1</v>
      </c>
      <c r="AB14">
        <v>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53.5</v>
      </c>
      <c r="AW14">
        <v>53.139999389648438</v>
      </c>
      <c r="AX14">
        <v>53.360000610351563</v>
      </c>
      <c r="AY14">
        <v>52.840000152587891</v>
      </c>
      <c r="AZ14">
        <v>52.939998626708977</v>
      </c>
      <c r="BA14" s="2">
        <f t="shared" si="16"/>
        <v>-6.774569335461722E-3</v>
      </c>
      <c r="BB14" s="2">
        <f t="shared" si="17"/>
        <v>4.1229613603198656E-3</v>
      </c>
      <c r="BC14" s="2">
        <f t="shared" si="18"/>
        <v>5.6454505176186665E-3</v>
      </c>
      <c r="BD14" s="2">
        <f t="shared" si="19"/>
        <v>1.8889020913316346E-3</v>
      </c>
      <c r="BE14">
        <v>86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62</v>
      </c>
      <c r="BO14">
        <v>17</v>
      </c>
      <c r="BP14">
        <v>27</v>
      </c>
      <c r="BQ14">
        <v>28</v>
      </c>
      <c r="BR14">
        <v>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52.939998626708977</v>
      </c>
      <c r="CO14">
        <v>53.040000915527337</v>
      </c>
      <c r="CP14">
        <v>53.569999694824219</v>
      </c>
      <c r="CQ14">
        <v>52.799999237060547</v>
      </c>
      <c r="CR14">
        <v>53.369998931884773</v>
      </c>
      <c r="CS14" s="2">
        <f t="shared" si="20"/>
        <v>1.8854126525681414E-3</v>
      </c>
      <c r="CT14" s="2">
        <f t="shared" si="21"/>
        <v>9.8935744318865426E-3</v>
      </c>
      <c r="CU14" s="2">
        <f t="shared" si="22"/>
        <v>4.5249184450245616E-3</v>
      </c>
      <c r="CV14" s="2">
        <f t="shared" si="23"/>
        <v>1.0680151887424771E-2</v>
      </c>
      <c r="CW14">
        <v>21</v>
      </c>
      <c r="CX14">
        <v>173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53.369998931884773</v>
      </c>
      <c r="EG14">
        <v>53.5</v>
      </c>
      <c r="EH14">
        <v>54.060001373291023</v>
      </c>
      <c r="EI14">
        <v>53.270000457763672</v>
      </c>
      <c r="EJ14">
        <v>53.369998931884773</v>
      </c>
      <c r="EK14" s="2">
        <f t="shared" si="24"/>
        <v>2.4299265068267184E-3</v>
      </c>
      <c r="EL14" s="2">
        <f t="shared" si="25"/>
        <v>1.035888566528409E-2</v>
      </c>
      <c r="EM14" s="2">
        <f t="shared" si="26"/>
        <v>4.2990568642303773E-3</v>
      </c>
      <c r="EN14" s="2">
        <f t="shared" si="27"/>
        <v>1.8736832700469996E-3</v>
      </c>
      <c r="EO14">
        <v>92</v>
      </c>
      <c r="EP14">
        <v>61</v>
      </c>
      <c r="EQ14">
        <v>3</v>
      </c>
      <c r="ER14">
        <v>0</v>
      </c>
      <c r="ES14">
        <v>0</v>
      </c>
      <c r="ET14">
        <v>1</v>
      </c>
      <c r="EU14">
        <v>3</v>
      </c>
      <c r="EV14">
        <v>0</v>
      </c>
      <c r="EW14">
        <v>0</v>
      </c>
      <c r="EX14">
        <v>31</v>
      </c>
      <c r="EY14">
        <v>5</v>
      </c>
      <c r="EZ14">
        <v>5</v>
      </c>
      <c r="FA14">
        <v>2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53.369998931884773</v>
      </c>
      <c r="FY14">
        <v>53.400001525878913</v>
      </c>
      <c r="FZ14">
        <v>53.569999694824219</v>
      </c>
      <c r="GA14">
        <v>53.180000305175781</v>
      </c>
      <c r="GB14">
        <v>53.529998779296882</v>
      </c>
      <c r="GC14">
        <v>631</v>
      </c>
      <c r="GD14">
        <v>191</v>
      </c>
      <c r="GE14">
        <v>350</v>
      </c>
      <c r="GF14">
        <v>46</v>
      </c>
      <c r="GG14">
        <v>0</v>
      </c>
      <c r="GH14">
        <v>4</v>
      </c>
      <c r="GI14">
        <v>0</v>
      </c>
      <c r="GJ14">
        <v>0</v>
      </c>
      <c r="GK14">
        <v>0</v>
      </c>
      <c r="GL14">
        <v>5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3</v>
      </c>
      <c r="GX14" t="s">
        <v>223</v>
      </c>
      <c r="GY14">
        <v>3473566</v>
      </c>
      <c r="GZ14">
        <v>3111680</v>
      </c>
      <c r="HA14">
        <v>0.53100000000000003</v>
      </c>
      <c r="HB14">
        <v>0.70899999999999996</v>
      </c>
      <c r="HC14">
        <v>1.74</v>
      </c>
      <c r="HD14">
        <v>3.3</v>
      </c>
      <c r="HE14">
        <v>0.16790000999999999</v>
      </c>
      <c r="HF14" s="2">
        <f t="shared" si="28"/>
        <v>5.6184631342381941E-4</v>
      </c>
      <c r="HG14" s="2">
        <f t="shared" si="29"/>
        <v>3.1733837952910848E-3</v>
      </c>
      <c r="HH14" s="2">
        <f t="shared" si="30"/>
        <v>4.1198729291517244E-3</v>
      </c>
      <c r="HI14" s="2">
        <f t="shared" si="31"/>
        <v>6.5383613320100231E-3</v>
      </c>
      <c r="HJ14" s="3">
        <f t="shared" si="32"/>
        <v>53.569460225389655</v>
      </c>
      <c r="HK14" t="str">
        <f t="shared" si="33"/>
        <v>AFL</v>
      </c>
    </row>
    <row r="15" spans="1:219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3</v>
      </c>
      <c r="N15">
        <v>8</v>
      </c>
      <c r="O15">
        <v>20</v>
      </c>
      <c r="P15">
        <v>50</v>
      </c>
      <c r="Q15">
        <v>50</v>
      </c>
      <c r="R15">
        <v>2</v>
      </c>
      <c r="S15">
        <v>2</v>
      </c>
      <c r="T15">
        <v>1</v>
      </c>
      <c r="U15">
        <v>1</v>
      </c>
      <c r="V15">
        <v>2</v>
      </c>
      <c r="W15">
        <v>1</v>
      </c>
      <c r="X15">
        <v>0</v>
      </c>
      <c r="Y15">
        <v>0</v>
      </c>
      <c r="Z15">
        <v>3</v>
      </c>
      <c r="AA15">
        <v>3</v>
      </c>
      <c r="AB15">
        <v>6</v>
      </c>
      <c r="AC15">
        <v>2</v>
      </c>
      <c r="AD15">
        <v>6</v>
      </c>
      <c r="AE15">
        <v>2</v>
      </c>
      <c r="AF15">
        <v>2</v>
      </c>
      <c r="AG15">
        <v>3</v>
      </c>
      <c r="AH15">
        <v>3</v>
      </c>
      <c r="AI15">
        <v>2</v>
      </c>
      <c r="AJ15">
        <v>2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90.559997558593764</v>
      </c>
      <c r="AW15">
        <v>90.819999694824219</v>
      </c>
      <c r="AX15">
        <v>91.980003356933594</v>
      </c>
      <c r="AY15">
        <v>89.099998474121094</v>
      </c>
      <c r="AZ15">
        <v>90.160003662109375</v>
      </c>
      <c r="BA15" s="2">
        <f t="shared" si="16"/>
        <v>2.8628290806443912E-3</v>
      </c>
      <c r="BB15" s="2">
        <f t="shared" si="17"/>
        <v>1.2611476622890638E-2</v>
      </c>
      <c r="BC15" s="2">
        <f t="shared" si="18"/>
        <v>1.8938573293137195E-2</v>
      </c>
      <c r="BD15" s="2">
        <f t="shared" si="19"/>
        <v>1.1756933728184427E-2</v>
      </c>
      <c r="BE15">
        <v>21</v>
      </c>
      <c r="BF15">
        <v>22</v>
      </c>
      <c r="BG15">
        <v>10</v>
      </c>
      <c r="BH15">
        <v>0</v>
      </c>
      <c r="BI15">
        <v>0</v>
      </c>
      <c r="BJ15">
        <v>1</v>
      </c>
      <c r="BK15">
        <v>10</v>
      </c>
      <c r="BL15">
        <v>0</v>
      </c>
      <c r="BM15">
        <v>0</v>
      </c>
      <c r="BN15">
        <v>16</v>
      </c>
      <c r="BO15">
        <v>12</v>
      </c>
      <c r="BP15">
        <v>7</v>
      </c>
      <c r="BQ15">
        <v>11</v>
      </c>
      <c r="BR15">
        <v>58</v>
      </c>
      <c r="BS15">
        <v>1</v>
      </c>
      <c r="BT15">
        <v>44</v>
      </c>
      <c r="BU15">
        <v>0</v>
      </c>
      <c r="BV15">
        <v>0</v>
      </c>
      <c r="BW15">
        <v>32</v>
      </c>
      <c r="BX15">
        <v>10</v>
      </c>
      <c r="BY15">
        <v>27</v>
      </c>
      <c r="BZ15">
        <v>27</v>
      </c>
      <c r="CA15">
        <v>1</v>
      </c>
      <c r="CB15">
        <v>1</v>
      </c>
      <c r="CC15">
        <v>1</v>
      </c>
      <c r="CD15">
        <v>1</v>
      </c>
      <c r="CE15">
        <v>52</v>
      </c>
      <c r="CF15">
        <v>32</v>
      </c>
      <c r="CG15">
        <v>16</v>
      </c>
      <c r="CH15">
        <v>9</v>
      </c>
      <c r="CI15">
        <v>2</v>
      </c>
      <c r="CJ15">
        <v>1</v>
      </c>
      <c r="CK15">
        <v>2</v>
      </c>
      <c r="CL15">
        <v>1</v>
      </c>
      <c r="CM15" t="s">
        <v>250</v>
      </c>
      <c r="CN15">
        <v>90.160003662109375</v>
      </c>
      <c r="CO15">
        <v>90.860000610351563</v>
      </c>
      <c r="CP15">
        <v>93.519996643066406</v>
      </c>
      <c r="CQ15">
        <v>90.779998779296875</v>
      </c>
      <c r="CR15">
        <v>93.160003662109375</v>
      </c>
      <c r="CS15" s="2">
        <f t="shared" si="20"/>
        <v>7.7041266073075709E-3</v>
      </c>
      <c r="CT15" s="2">
        <f t="shared" si="21"/>
        <v>2.8443072371646116E-2</v>
      </c>
      <c r="CU15" s="2">
        <f t="shared" si="22"/>
        <v>8.8049560331582288E-4</v>
      </c>
      <c r="CV15" s="2">
        <f t="shared" si="23"/>
        <v>2.5547496664392155E-2</v>
      </c>
      <c r="CW15">
        <v>9</v>
      </c>
      <c r="CX15">
        <v>20</v>
      </c>
      <c r="CY15">
        <v>4</v>
      </c>
      <c r="CZ15">
        <v>31</v>
      </c>
      <c r="DA15">
        <v>84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2</v>
      </c>
      <c r="DM15">
        <v>1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93.160003662109375</v>
      </c>
      <c r="EG15">
        <v>93.589996337890625</v>
      </c>
      <c r="EH15">
        <v>94.940002441406236</v>
      </c>
      <c r="EI15">
        <v>93</v>
      </c>
      <c r="EJ15">
        <v>94.724998474121094</v>
      </c>
      <c r="EK15" s="2">
        <f t="shared" si="24"/>
        <v>4.5944298814676321E-3</v>
      </c>
      <c r="EL15" s="2">
        <f t="shared" si="25"/>
        <v>1.4219570979564611E-2</v>
      </c>
      <c r="EM15" s="2">
        <f t="shared" si="26"/>
        <v>6.3040534349477761E-3</v>
      </c>
      <c r="EN15" s="2">
        <f t="shared" si="27"/>
        <v>1.8210593844373291E-2</v>
      </c>
      <c r="EO15">
        <v>24</v>
      </c>
      <c r="EP15">
        <v>59</v>
      </c>
      <c r="EQ15">
        <v>39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</v>
      </c>
      <c r="EY15">
        <v>2</v>
      </c>
      <c r="EZ15">
        <v>1</v>
      </c>
      <c r="FA15">
        <v>1</v>
      </c>
      <c r="FB15">
        <v>1</v>
      </c>
      <c r="FC15">
        <v>1</v>
      </c>
      <c r="FD15">
        <v>14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94.724998474121094</v>
      </c>
      <c r="FY15">
        <v>94.989997863769531</v>
      </c>
      <c r="FZ15">
        <v>95.650001525878906</v>
      </c>
      <c r="GA15">
        <v>93.720001220703125</v>
      </c>
      <c r="GB15">
        <v>95.230003356933594</v>
      </c>
      <c r="GC15">
        <v>454</v>
      </c>
      <c r="GD15">
        <v>126</v>
      </c>
      <c r="GE15">
        <v>270</v>
      </c>
      <c r="GF15">
        <v>16</v>
      </c>
      <c r="GG15">
        <v>1</v>
      </c>
      <c r="GH15">
        <v>215</v>
      </c>
      <c r="GI15">
        <v>0</v>
      </c>
      <c r="GJ15">
        <v>115</v>
      </c>
      <c r="GK15">
        <v>8</v>
      </c>
      <c r="GL15">
        <v>62</v>
      </c>
      <c r="GM15">
        <v>2</v>
      </c>
      <c r="GN15">
        <v>1</v>
      </c>
      <c r="GO15">
        <v>5</v>
      </c>
      <c r="GP15">
        <v>1</v>
      </c>
      <c r="GQ15">
        <v>5</v>
      </c>
      <c r="GR15">
        <v>1</v>
      </c>
      <c r="GS15">
        <v>2</v>
      </c>
      <c r="GT15">
        <v>0</v>
      </c>
      <c r="GU15">
        <v>1</v>
      </c>
      <c r="GV15">
        <v>0</v>
      </c>
      <c r="GW15">
        <v>2.1</v>
      </c>
      <c r="GX15" t="s">
        <v>218</v>
      </c>
      <c r="GY15">
        <v>196767</v>
      </c>
      <c r="GZ15">
        <v>229880</v>
      </c>
      <c r="HA15">
        <v>3.7320000000000002</v>
      </c>
      <c r="HB15">
        <v>4.4039999999999999</v>
      </c>
      <c r="HC15">
        <v>2.52</v>
      </c>
      <c r="HD15">
        <v>8.49</v>
      </c>
      <c r="HE15">
        <v>0</v>
      </c>
      <c r="HF15" s="2">
        <f t="shared" si="28"/>
        <v>2.7897609812402857E-3</v>
      </c>
      <c r="HG15" s="2">
        <f t="shared" si="29"/>
        <v>6.9001949982280264E-3</v>
      </c>
      <c r="HH15" s="2">
        <f t="shared" si="30"/>
        <v>1.3369793363800064E-2</v>
      </c>
      <c r="HI15" s="2">
        <f t="shared" si="31"/>
        <v>1.5856369662939129E-2</v>
      </c>
      <c r="HJ15" s="3">
        <f t="shared" si="32"/>
        <v>95.645447371910805</v>
      </c>
      <c r="HK15" t="str">
        <f t="shared" si="33"/>
        <v>ALRM</v>
      </c>
    </row>
    <row r="16" spans="1:219" x14ac:dyDescent="0.25">
      <c r="A16">
        <v>7</v>
      </c>
      <c r="B16" t="s">
        <v>253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0</v>
      </c>
      <c r="O16">
        <v>1</v>
      </c>
      <c r="P16">
        <v>0</v>
      </c>
      <c r="Q16">
        <v>193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34.259998321533203</v>
      </c>
      <c r="AW16">
        <v>34.200000762939453</v>
      </c>
      <c r="AX16">
        <v>34.330001831054688</v>
      </c>
      <c r="AY16">
        <v>33.159999847412109</v>
      </c>
      <c r="AZ16">
        <v>33.209999084472663</v>
      </c>
      <c r="BA16" s="2">
        <f t="shared" si="16"/>
        <v>-1.7543145396290427E-3</v>
      </c>
      <c r="BB16" s="2">
        <f t="shared" si="17"/>
        <v>3.7868063262855856E-3</v>
      </c>
      <c r="BC16" s="2">
        <f t="shared" si="18"/>
        <v>3.0409382816573904E-2</v>
      </c>
      <c r="BD16" s="2">
        <f t="shared" si="19"/>
        <v>1.5055476795822198E-3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11</v>
      </c>
      <c r="BP16">
        <v>5</v>
      </c>
      <c r="BQ16">
        <v>9</v>
      </c>
      <c r="BR16">
        <v>167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1</v>
      </c>
      <c r="CL16">
        <v>0</v>
      </c>
      <c r="CM16" t="s">
        <v>255</v>
      </c>
      <c r="CN16">
        <v>33.209999084472663</v>
      </c>
      <c r="CO16">
        <v>33.979999542236328</v>
      </c>
      <c r="CP16">
        <v>34.860000610351563</v>
      </c>
      <c r="CQ16">
        <v>33.759998321533203</v>
      </c>
      <c r="CR16">
        <v>34.709999084472663</v>
      </c>
      <c r="CS16" s="2">
        <f t="shared" si="20"/>
        <v>2.2660402240634925E-2</v>
      </c>
      <c r="CT16" s="2">
        <f t="shared" si="21"/>
        <v>2.5243862670900841E-2</v>
      </c>
      <c r="CU16" s="2">
        <f t="shared" si="22"/>
        <v>6.4744327153292147E-3</v>
      </c>
      <c r="CV16" s="2">
        <f t="shared" si="23"/>
        <v>2.7369656813515664E-2</v>
      </c>
      <c r="CW16">
        <v>18</v>
      </c>
      <c r="CX16">
        <v>42</v>
      </c>
      <c r="CY16">
        <v>63</v>
      </c>
      <c r="CZ16">
        <v>23</v>
      </c>
      <c r="DA16">
        <v>42</v>
      </c>
      <c r="DB16">
        <v>1</v>
      </c>
      <c r="DC16">
        <v>51</v>
      </c>
      <c r="DD16">
        <v>1</v>
      </c>
      <c r="DE16">
        <v>7</v>
      </c>
      <c r="DF16">
        <v>11</v>
      </c>
      <c r="DG16">
        <v>2</v>
      </c>
      <c r="DH16">
        <v>0</v>
      </c>
      <c r="DI16">
        <v>0</v>
      </c>
      <c r="DJ16">
        <v>1</v>
      </c>
      <c r="DK16">
        <v>2</v>
      </c>
      <c r="DL16">
        <v>14</v>
      </c>
      <c r="DM16">
        <v>2</v>
      </c>
      <c r="DN16">
        <v>14</v>
      </c>
      <c r="DO16">
        <v>1</v>
      </c>
      <c r="DP16">
        <v>0</v>
      </c>
      <c r="DQ16">
        <v>1</v>
      </c>
      <c r="DR16">
        <v>1</v>
      </c>
      <c r="DS16">
        <v>1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34.709999084472663</v>
      </c>
      <c r="EG16">
        <v>35.159999847412109</v>
      </c>
      <c r="EH16">
        <v>37.060001373291023</v>
      </c>
      <c r="EI16">
        <v>34.994998931884773</v>
      </c>
      <c r="EJ16">
        <v>36.799999237060547</v>
      </c>
      <c r="EK16" s="2">
        <f t="shared" si="24"/>
        <v>1.2798656566904598E-2</v>
      </c>
      <c r="EL16" s="2">
        <f t="shared" si="25"/>
        <v>5.1268252980914197E-2</v>
      </c>
      <c r="EM16" s="2">
        <f t="shared" si="26"/>
        <v>4.6928588237602487E-3</v>
      </c>
      <c r="EN16" s="2">
        <f t="shared" si="27"/>
        <v>4.9048922353182922E-2</v>
      </c>
      <c r="EO16">
        <v>0</v>
      </c>
      <c r="EP16">
        <v>0</v>
      </c>
      <c r="EQ16">
        <v>1</v>
      </c>
      <c r="ER16">
        <v>4</v>
      </c>
      <c r="ES16">
        <v>189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1</v>
      </c>
      <c r="FD16">
        <v>2</v>
      </c>
      <c r="FE16">
        <v>1</v>
      </c>
      <c r="FF16">
        <v>2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36.799999237060547</v>
      </c>
      <c r="FY16">
        <v>36.040000915527337</v>
      </c>
      <c r="FZ16">
        <v>37.700000762939453</v>
      </c>
      <c r="GA16">
        <v>35.819999694824219</v>
      </c>
      <c r="GB16">
        <v>36.75</v>
      </c>
      <c r="GC16">
        <v>579</v>
      </c>
      <c r="GD16">
        <v>212</v>
      </c>
      <c r="GE16">
        <v>382</v>
      </c>
      <c r="GF16">
        <v>16</v>
      </c>
      <c r="GG16">
        <v>7</v>
      </c>
      <c r="GH16">
        <v>451</v>
      </c>
      <c r="GI16">
        <v>7</v>
      </c>
      <c r="GJ16">
        <v>258</v>
      </c>
      <c r="GK16">
        <v>17</v>
      </c>
      <c r="GL16">
        <v>168</v>
      </c>
      <c r="GM16">
        <v>16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0</v>
      </c>
      <c r="GV16">
        <v>0</v>
      </c>
      <c r="GW16">
        <v>2.2999999999999998</v>
      </c>
      <c r="GX16" t="s">
        <v>218</v>
      </c>
      <c r="GY16">
        <v>7640703</v>
      </c>
      <c r="GZ16">
        <v>7748300</v>
      </c>
      <c r="HA16">
        <v>1</v>
      </c>
      <c r="HB16">
        <v>1.518</v>
      </c>
      <c r="HC16">
        <v>0.05</v>
      </c>
      <c r="HD16">
        <v>1.55</v>
      </c>
      <c r="HE16">
        <v>0</v>
      </c>
      <c r="HF16" s="2">
        <f t="shared" si="28"/>
        <v>-2.108763324713947E-2</v>
      </c>
      <c r="HG16" s="2">
        <f t="shared" si="29"/>
        <v>4.4031825300225425E-2</v>
      </c>
      <c r="HH16" s="2">
        <f t="shared" si="30"/>
        <v>6.1043622395784425E-3</v>
      </c>
      <c r="HI16" s="2">
        <f t="shared" si="31"/>
        <v>2.5306130753082523E-2</v>
      </c>
      <c r="HJ16" s="3">
        <f t="shared" si="32"/>
        <v>37.626907939659802</v>
      </c>
      <c r="HK16" t="str">
        <f t="shared" si="33"/>
        <v>AA</v>
      </c>
    </row>
    <row r="17" spans="1:219" x14ac:dyDescent="0.25">
      <c r="A17">
        <v>8</v>
      </c>
      <c r="B17" t="s">
        <v>258</v>
      </c>
      <c r="C17">
        <v>9</v>
      </c>
      <c r="D17">
        <v>1</v>
      </c>
      <c r="E17">
        <v>5</v>
      </c>
      <c r="F17">
        <v>1</v>
      </c>
      <c r="G17" t="s">
        <v>218</v>
      </c>
      <c r="H17" t="s">
        <v>218</v>
      </c>
      <c r="I17">
        <v>5</v>
      </c>
      <c r="J17">
        <v>1</v>
      </c>
      <c r="K17" t="s">
        <v>218</v>
      </c>
      <c r="L17" t="s">
        <v>218</v>
      </c>
      <c r="M17">
        <v>25</v>
      </c>
      <c r="N17">
        <v>35</v>
      </c>
      <c r="O17">
        <v>33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259</v>
      </c>
      <c r="AV17">
        <v>686.8599853515625</v>
      </c>
      <c r="AW17">
        <v>687</v>
      </c>
      <c r="AX17">
        <v>687.65997314453125</v>
      </c>
      <c r="AY17">
        <v>676.83001708984375</v>
      </c>
      <c r="AZ17">
        <v>680.1400146484375</v>
      </c>
      <c r="BA17" s="2">
        <f t="shared" si="16"/>
        <v>2.0380589292212647E-4</v>
      </c>
      <c r="BB17" s="2">
        <f t="shared" si="17"/>
        <v>9.5973761787138123E-4</v>
      </c>
      <c r="BC17" s="2">
        <f t="shared" si="18"/>
        <v>1.480346857373549E-2</v>
      </c>
      <c r="BD17" s="2">
        <f t="shared" si="19"/>
        <v>4.8666414080998921E-3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</v>
      </c>
      <c r="BP17">
        <v>6</v>
      </c>
      <c r="BQ17">
        <v>9</v>
      </c>
      <c r="BR17">
        <v>67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260</v>
      </c>
      <c r="CN17">
        <v>680.1400146484375</v>
      </c>
      <c r="CO17">
        <v>681.6500244140625</v>
      </c>
      <c r="CP17">
        <v>687.95001220703125</v>
      </c>
      <c r="CQ17">
        <v>672.16998291015625</v>
      </c>
      <c r="CR17">
        <v>679.8499755859375</v>
      </c>
      <c r="CS17" s="2">
        <f t="shared" si="20"/>
        <v>2.2152273330041661E-3</v>
      </c>
      <c r="CT17" s="2">
        <f t="shared" si="21"/>
        <v>9.1576243639528432E-3</v>
      </c>
      <c r="CU17" s="2">
        <f t="shared" si="22"/>
        <v>1.390749088882548E-2</v>
      </c>
      <c r="CV17" s="2">
        <f t="shared" si="23"/>
        <v>1.1296599178608702E-2</v>
      </c>
      <c r="CW17">
        <v>29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19</v>
      </c>
      <c r="DG17">
        <v>4</v>
      </c>
      <c r="DH17">
        <v>1</v>
      </c>
      <c r="DI17">
        <v>2</v>
      </c>
      <c r="DJ17">
        <v>27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2</v>
      </c>
      <c r="DV17">
        <v>0</v>
      </c>
      <c r="DW17">
        <v>2</v>
      </c>
      <c r="DX17">
        <v>1</v>
      </c>
      <c r="DY17">
        <v>7</v>
      </c>
      <c r="DZ17">
        <v>0</v>
      </c>
      <c r="EA17">
        <v>1</v>
      </c>
      <c r="EB17">
        <v>1</v>
      </c>
      <c r="EC17">
        <v>1</v>
      </c>
      <c r="ED17">
        <v>1</v>
      </c>
      <c r="EE17" t="s">
        <v>261</v>
      </c>
      <c r="EF17">
        <v>679.8499755859375</v>
      </c>
      <c r="EG17">
        <v>683.989990234375</v>
      </c>
      <c r="EH17">
        <v>686.53997802734375</v>
      </c>
      <c r="EI17">
        <v>677.8800048828125</v>
      </c>
      <c r="EJ17">
        <v>678.69000244140625</v>
      </c>
      <c r="EK17" s="2">
        <f t="shared" si="24"/>
        <v>6.0527415715818655E-3</v>
      </c>
      <c r="EL17" s="2">
        <f t="shared" si="25"/>
        <v>3.7142597293396973E-3</v>
      </c>
      <c r="EM17" s="2">
        <f t="shared" si="26"/>
        <v>8.9328578470407871E-3</v>
      </c>
      <c r="EN17" s="2">
        <f t="shared" si="27"/>
        <v>1.1934720648307806E-3</v>
      </c>
      <c r="EO17">
        <v>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17</v>
      </c>
      <c r="EY17">
        <v>4</v>
      </c>
      <c r="EZ17">
        <v>14</v>
      </c>
      <c r="FA17">
        <v>24</v>
      </c>
      <c r="FB17">
        <v>14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678.69000244140625</v>
      </c>
      <c r="FY17">
        <v>682.82000732421875</v>
      </c>
      <c r="FZ17">
        <v>683.280029296875</v>
      </c>
      <c r="GA17">
        <v>676.9000244140625</v>
      </c>
      <c r="GB17">
        <v>680.59002685546875</v>
      </c>
      <c r="GC17">
        <v>151</v>
      </c>
      <c r="GD17">
        <v>212</v>
      </c>
      <c r="GE17">
        <v>57</v>
      </c>
      <c r="GF17">
        <v>126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108</v>
      </c>
      <c r="GM17">
        <v>0</v>
      </c>
      <c r="GN17">
        <v>41</v>
      </c>
      <c r="GO17">
        <v>2</v>
      </c>
      <c r="GP17">
        <v>2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2.2999999999999998</v>
      </c>
      <c r="GX17" t="s">
        <v>218</v>
      </c>
      <c r="GY17">
        <v>56444</v>
      </c>
      <c r="GZ17">
        <v>81060</v>
      </c>
      <c r="HA17">
        <v>0.377</v>
      </c>
      <c r="HB17">
        <v>0.64200000000000002</v>
      </c>
      <c r="HC17">
        <v>0.25</v>
      </c>
      <c r="HD17">
        <v>2.78</v>
      </c>
      <c r="HE17">
        <v>0</v>
      </c>
      <c r="HF17" s="2">
        <f t="shared" si="28"/>
        <v>6.0484532358634491E-3</v>
      </c>
      <c r="HG17" s="2">
        <f t="shared" si="29"/>
        <v>6.7325540471252499E-4</v>
      </c>
      <c r="HH17" s="2">
        <f t="shared" si="30"/>
        <v>8.6699025316422373E-3</v>
      </c>
      <c r="HI17" s="2">
        <f t="shared" si="31"/>
        <v>5.4217697818099708E-3</v>
      </c>
      <c r="HJ17" s="3">
        <f t="shared" si="32"/>
        <v>683.27971958459568</v>
      </c>
      <c r="HK17" t="str">
        <f t="shared" si="33"/>
        <v>Y</v>
      </c>
    </row>
    <row r="18" spans="1:219" x14ac:dyDescent="0.25">
      <c r="A18">
        <v>9</v>
      </c>
      <c r="B18" t="s">
        <v>263</v>
      </c>
      <c r="C18">
        <v>9</v>
      </c>
      <c r="D18">
        <v>0</v>
      </c>
      <c r="E18">
        <v>5</v>
      </c>
      <c r="F18">
        <v>1</v>
      </c>
      <c r="G18" t="s">
        <v>218</v>
      </c>
      <c r="H18" t="s">
        <v>218</v>
      </c>
      <c r="I18">
        <v>5</v>
      </c>
      <c r="J18">
        <v>1</v>
      </c>
      <c r="K18" t="s">
        <v>218</v>
      </c>
      <c r="L18" t="s">
        <v>218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3</v>
      </c>
      <c r="X18">
        <v>8</v>
      </c>
      <c r="Y18">
        <v>5</v>
      </c>
      <c r="Z18">
        <v>177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 t="s">
        <v>264</v>
      </c>
      <c r="AV18">
        <v>57.080001831054688</v>
      </c>
      <c r="AW18">
        <v>57.069999694824219</v>
      </c>
      <c r="AX18">
        <v>57.389999389648438</v>
      </c>
      <c r="AY18">
        <v>56.610000610351563</v>
      </c>
      <c r="AZ18">
        <v>56.849998474121087</v>
      </c>
      <c r="BA18" s="2">
        <f t="shared" si="16"/>
        <v>-1.7526084254337881E-4</v>
      </c>
      <c r="BB18" s="2">
        <f t="shared" si="17"/>
        <v>5.5758790421234217E-3</v>
      </c>
      <c r="BC18" s="2">
        <f t="shared" si="18"/>
        <v>8.0602608539066534E-3</v>
      </c>
      <c r="BD18" s="2">
        <f t="shared" si="19"/>
        <v>4.2215984206011026E-3</v>
      </c>
      <c r="BE18">
        <v>47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82</v>
      </c>
      <c r="BO18">
        <v>24</v>
      </c>
      <c r="BP18">
        <v>25</v>
      </c>
      <c r="BQ18">
        <v>25</v>
      </c>
      <c r="BR18">
        <v>11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56.849998474121087</v>
      </c>
      <c r="CO18">
        <v>57.029998779296882</v>
      </c>
      <c r="CP18">
        <v>57.029998779296882</v>
      </c>
      <c r="CQ18">
        <v>56.419998168945313</v>
      </c>
      <c r="CR18">
        <v>56.439998626708977</v>
      </c>
      <c r="CS18" s="2">
        <f t="shared" si="20"/>
        <v>3.1562389799864032E-3</v>
      </c>
      <c r="CT18" s="2">
        <f t="shared" si="21"/>
        <v>0</v>
      </c>
      <c r="CU18" s="2">
        <f t="shared" si="22"/>
        <v>1.0696135777807703E-2</v>
      </c>
      <c r="CV18" s="2">
        <f t="shared" si="23"/>
        <v>3.5436673016142617E-4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7</v>
      </c>
      <c r="DG18">
        <v>22</v>
      </c>
      <c r="DH18">
        <v>20</v>
      </c>
      <c r="DI18">
        <v>29</v>
      </c>
      <c r="DJ18">
        <v>117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 t="s">
        <v>266</v>
      </c>
      <c r="EF18">
        <v>56.439998626708977</v>
      </c>
      <c r="EG18">
        <v>56.560001373291023</v>
      </c>
      <c r="EH18">
        <v>56.560001373291023</v>
      </c>
      <c r="EI18">
        <v>56.060001373291023</v>
      </c>
      <c r="EJ18">
        <v>56.240001678466797</v>
      </c>
      <c r="EK18" s="2">
        <f t="shared" si="24"/>
        <v>2.121689244489855E-3</v>
      </c>
      <c r="EL18" s="2">
        <f t="shared" si="25"/>
        <v>0</v>
      </c>
      <c r="EM18" s="2">
        <f t="shared" si="26"/>
        <v>8.8401695166172578E-3</v>
      </c>
      <c r="EN18" s="2">
        <f t="shared" si="27"/>
        <v>3.2005743208342041E-3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25</v>
      </c>
      <c r="FA18">
        <v>31</v>
      </c>
      <c r="FB18">
        <v>137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56.240001678466797</v>
      </c>
      <c r="FY18">
        <v>56.060001373291023</v>
      </c>
      <c r="FZ18">
        <v>56.099998474121087</v>
      </c>
      <c r="GA18">
        <v>55.419998168945313</v>
      </c>
      <c r="GB18">
        <v>55.520000457763672</v>
      </c>
      <c r="GC18">
        <v>50</v>
      </c>
      <c r="GD18">
        <v>749</v>
      </c>
      <c r="GE18">
        <v>0</v>
      </c>
      <c r="GF18">
        <v>388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442</v>
      </c>
      <c r="GM18">
        <v>0</v>
      </c>
      <c r="GN18">
        <v>254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717254</v>
      </c>
      <c r="GZ18">
        <v>1173320</v>
      </c>
      <c r="HA18">
        <v>0.35899999999999999</v>
      </c>
      <c r="HB18">
        <v>0.68400000000000005</v>
      </c>
      <c r="HC18">
        <v>3.99</v>
      </c>
      <c r="HD18">
        <v>2.4700000000000002</v>
      </c>
      <c r="HE18">
        <v>0.61539999999999995</v>
      </c>
      <c r="HF18" s="2">
        <f t="shared" si="28"/>
        <v>-3.2108508877335407E-3</v>
      </c>
      <c r="HG18" s="2">
        <f t="shared" si="29"/>
        <v>7.1296081850191761E-4</v>
      </c>
      <c r="HH18" s="2">
        <f t="shared" si="30"/>
        <v>1.1416396515655958E-2</v>
      </c>
      <c r="HI18" s="2">
        <f t="shared" si="31"/>
        <v>1.8011939480158112E-3</v>
      </c>
      <c r="HJ18" s="3">
        <f t="shared" si="32"/>
        <v>56.099969957755341</v>
      </c>
      <c r="HK18" t="str">
        <f t="shared" si="33"/>
        <v>LNT</v>
      </c>
    </row>
    <row r="19" spans="1:219" x14ac:dyDescent="0.25">
      <c r="A19">
        <v>10</v>
      </c>
      <c r="B19" t="s">
        <v>268</v>
      </c>
      <c r="C19">
        <v>11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19</v>
      </c>
      <c r="N19">
        <v>93</v>
      </c>
      <c r="O19">
        <v>61</v>
      </c>
      <c r="P19">
        <v>21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15.92000007629394</v>
      </c>
      <c r="AW19">
        <v>15.97000026702881</v>
      </c>
      <c r="AX19">
        <v>16.260000228881839</v>
      </c>
      <c r="AY19">
        <v>15.77999973297119</v>
      </c>
      <c r="AZ19">
        <v>16.180000305175781</v>
      </c>
      <c r="BA19" s="2">
        <f t="shared" si="16"/>
        <v>3.1308822729388952E-3</v>
      </c>
      <c r="BB19" s="2">
        <f t="shared" si="17"/>
        <v>1.7835175754666754E-2</v>
      </c>
      <c r="BC19" s="2">
        <f t="shared" si="18"/>
        <v>1.1897340693843961E-2</v>
      </c>
      <c r="BD19" s="2">
        <f t="shared" si="19"/>
        <v>2.472191376143773E-2</v>
      </c>
      <c r="BE19">
        <v>4</v>
      </c>
      <c r="BF19">
        <v>29</v>
      </c>
      <c r="BG19">
        <v>83</v>
      </c>
      <c r="BH19">
        <v>76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0</v>
      </c>
      <c r="BR19">
        <v>4</v>
      </c>
      <c r="BS19">
        <v>1</v>
      </c>
      <c r="BT19">
        <v>7</v>
      </c>
      <c r="BU19">
        <v>0</v>
      </c>
      <c r="BV19">
        <v>0</v>
      </c>
      <c r="BW19">
        <v>0</v>
      </c>
      <c r="BX19">
        <v>0</v>
      </c>
      <c r="BY19">
        <v>4</v>
      </c>
      <c r="BZ19">
        <v>4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1</v>
      </c>
      <c r="CH19">
        <v>1</v>
      </c>
      <c r="CI19">
        <v>0</v>
      </c>
      <c r="CJ19">
        <v>0</v>
      </c>
      <c r="CK19">
        <v>1</v>
      </c>
      <c r="CL19">
        <v>1</v>
      </c>
      <c r="CM19" t="s">
        <v>270</v>
      </c>
      <c r="CN19">
        <v>16.180000305175781</v>
      </c>
      <c r="CO19">
        <v>16.20999908447266</v>
      </c>
      <c r="CP19">
        <v>16.510000228881839</v>
      </c>
      <c r="CQ19">
        <v>16.190000534057621</v>
      </c>
      <c r="CR19">
        <v>16.340000152587891</v>
      </c>
      <c r="CS19" s="2">
        <f t="shared" si="20"/>
        <v>1.850634237580806E-3</v>
      </c>
      <c r="CT19" s="2">
        <f t="shared" si="21"/>
        <v>1.8170874636595835E-2</v>
      </c>
      <c r="CU19" s="2">
        <f t="shared" si="22"/>
        <v>1.2337169367391265E-3</v>
      </c>
      <c r="CV19" s="2">
        <f t="shared" si="23"/>
        <v>9.1799031291021072E-3</v>
      </c>
      <c r="CW19">
        <v>14</v>
      </c>
      <c r="CX19">
        <v>87</v>
      </c>
      <c r="CY19">
        <v>45</v>
      </c>
      <c r="CZ19">
        <v>48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3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16.340000152587891</v>
      </c>
      <c r="EG19">
        <v>16.389999389648441</v>
      </c>
      <c r="EH19">
        <v>16.489999771118161</v>
      </c>
      <c r="EI19">
        <v>16.129999160766602</v>
      </c>
      <c r="EJ19">
        <v>16.139999389648441</v>
      </c>
      <c r="EK19" s="2">
        <f t="shared" si="24"/>
        <v>3.0505941990534025E-3</v>
      </c>
      <c r="EL19" s="2">
        <f t="shared" si="25"/>
        <v>6.0643046002261114E-3</v>
      </c>
      <c r="EM19" s="2">
        <f t="shared" si="26"/>
        <v>1.5863345855037014E-2</v>
      </c>
      <c r="EN19" s="2">
        <f t="shared" si="27"/>
        <v>6.1959289095470105E-4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194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2</v>
      </c>
      <c r="FP19">
        <v>1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0</v>
      </c>
      <c r="FW19" t="s">
        <v>272</v>
      </c>
      <c r="FX19">
        <v>16.139999389648441</v>
      </c>
      <c r="FY19">
        <v>16.079999923706051</v>
      </c>
      <c r="FZ19">
        <v>16.20999908447266</v>
      </c>
      <c r="GA19">
        <v>16</v>
      </c>
      <c r="GB19">
        <v>16.120000839233398</v>
      </c>
      <c r="GC19">
        <v>582</v>
      </c>
      <c r="GD19">
        <v>205</v>
      </c>
      <c r="GE19">
        <v>196</v>
      </c>
      <c r="GF19">
        <v>197</v>
      </c>
      <c r="GG19">
        <v>0</v>
      </c>
      <c r="GH19">
        <v>145</v>
      </c>
      <c r="GI19">
        <v>0</v>
      </c>
      <c r="GJ19">
        <v>48</v>
      </c>
      <c r="GK19">
        <v>0</v>
      </c>
      <c r="GL19">
        <v>199</v>
      </c>
      <c r="GM19">
        <v>0</v>
      </c>
      <c r="GN19">
        <v>194</v>
      </c>
      <c r="GO19">
        <v>2</v>
      </c>
      <c r="GP19">
        <v>0</v>
      </c>
      <c r="GQ19">
        <v>2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2.6</v>
      </c>
      <c r="GX19" t="s">
        <v>223</v>
      </c>
      <c r="GY19">
        <v>1200002</v>
      </c>
      <c r="GZ19">
        <v>1483780</v>
      </c>
      <c r="HA19">
        <v>1.081</v>
      </c>
      <c r="HB19">
        <v>1.234</v>
      </c>
      <c r="HC19">
        <v>2.6</v>
      </c>
      <c r="HD19">
        <v>5.4</v>
      </c>
      <c r="HE19">
        <v>0</v>
      </c>
      <c r="HF19" s="2">
        <f t="shared" si="28"/>
        <v>-3.7313100887479411E-3</v>
      </c>
      <c r="HG19" s="2">
        <f t="shared" si="29"/>
        <v>8.0196895810520363E-3</v>
      </c>
      <c r="HH19" s="2">
        <f t="shared" si="30"/>
        <v>4.975119657066096E-3</v>
      </c>
      <c r="HI19" s="2">
        <f t="shared" si="31"/>
        <v>7.4442204085582997E-3</v>
      </c>
      <c r="HJ19" s="3">
        <f t="shared" si="32"/>
        <v>16.208956531557515</v>
      </c>
      <c r="HK19" t="str">
        <f t="shared" si="33"/>
        <v>MDRX</v>
      </c>
    </row>
    <row r="20" spans="1:219" x14ac:dyDescent="0.25">
      <c r="A20">
        <v>11</v>
      </c>
      <c r="B20" t="s">
        <v>273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9</v>
      </c>
      <c r="W20">
        <v>23</v>
      </c>
      <c r="X20">
        <v>37</v>
      </c>
      <c r="Y20">
        <v>41</v>
      </c>
      <c r="Z20">
        <v>72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21</v>
      </c>
      <c r="AP20">
        <v>0</v>
      </c>
      <c r="AQ20">
        <v>1</v>
      </c>
      <c r="AR20">
        <v>0</v>
      </c>
      <c r="AS20">
        <v>1</v>
      </c>
      <c r="AT20">
        <v>0</v>
      </c>
      <c r="AU20" t="s">
        <v>274</v>
      </c>
      <c r="AV20">
        <v>2278.35009765625</v>
      </c>
      <c r="AW20">
        <v>2275.39990234375</v>
      </c>
      <c r="AX20">
        <v>2288.8798828125</v>
      </c>
      <c r="AY20">
        <v>2240.320068359375</v>
      </c>
      <c r="AZ20">
        <v>2252.52001953125</v>
      </c>
      <c r="BA20" s="2">
        <f t="shared" si="16"/>
        <v>-1.2965612371966806E-3</v>
      </c>
      <c r="BB20" s="2">
        <f t="shared" si="17"/>
        <v>5.8893350280078138E-3</v>
      </c>
      <c r="BC20" s="2">
        <f t="shared" si="18"/>
        <v>1.5416997226835316E-2</v>
      </c>
      <c r="BD20" s="2">
        <f t="shared" si="19"/>
        <v>5.4161344032865877E-3</v>
      </c>
      <c r="BE20">
        <v>85</v>
      </c>
      <c r="BF20">
        <v>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22</v>
      </c>
      <c r="BO20">
        <v>7</v>
      </c>
      <c r="BP20">
        <v>2</v>
      </c>
      <c r="BQ20">
        <v>0</v>
      </c>
      <c r="BR20">
        <v>85</v>
      </c>
      <c r="BS20">
        <v>0</v>
      </c>
      <c r="BT20">
        <v>0</v>
      </c>
      <c r="BU20">
        <v>0</v>
      </c>
      <c r="BV20">
        <v>0</v>
      </c>
      <c r="BW20">
        <v>3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91</v>
      </c>
      <c r="CF20">
        <v>6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 t="s">
        <v>275</v>
      </c>
      <c r="CN20">
        <v>2252.52001953125</v>
      </c>
      <c r="CO20">
        <v>2267</v>
      </c>
      <c r="CP20">
        <v>2306.1201171875</v>
      </c>
      <c r="CQ20">
        <v>2261.25</v>
      </c>
      <c r="CR20">
        <v>2299.929931640625</v>
      </c>
      <c r="CS20" s="2">
        <f t="shared" si="20"/>
        <v>6.3872873704234889E-3</v>
      </c>
      <c r="CT20" s="2">
        <f t="shared" si="21"/>
        <v>1.6963607791258606E-2</v>
      </c>
      <c r="CU20" s="2">
        <f t="shared" si="22"/>
        <v>2.5363917071018482E-3</v>
      </c>
      <c r="CV20" s="2">
        <f t="shared" si="23"/>
        <v>1.6817873931069371E-2</v>
      </c>
      <c r="CW20">
        <v>34</v>
      </c>
      <c r="CX20">
        <v>17</v>
      </c>
      <c r="CY20">
        <v>73</v>
      </c>
      <c r="CZ20">
        <v>58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23</v>
      </c>
      <c r="DG20">
        <v>5</v>
      </c>
      <c r="DH20">
        <v>0</v>
      </c>
      <c r="DI20">
        <v>0</v>
      </c>
      <c r="DJ20">
        <v>0</v>
      </c>
      <c r="DK20">
        <v>1</v>
      </c>
      <c r="DL20">
        <v>28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2299.929931640625</v>
      </c>
      <c r="EG20">
        <v>2304.52001953125</v>
      </c>
      <c r="EH20">
        <v>2324.530029296875</v>
      </c>
      <c r="EI20">
        <v>2297.320068359375</v>
      </c>
      <c r="EJ20">
        <v>2309.929931640625</v>
      </c>
      <c r="EK20" s="2">
        <f t="shared" si="24"/>
        <v>1.9917760972884002E-3</v>
      </c>
      <c r="EL20" s="2">
        <f t="shared" si="25"/>
        <v>8.6081958561221583E-3</v>
      </c>
      <c r="EM20" s="2">
        <f t="shared" si="26"/>
        <v>3.124273649547038E-3</v>
      </c>
      <c r="EN20" s="2">
        <f t="shared" si="27"/>
        <v>5.4589808584772914E-3</v>
      </c>
      <c r="EO20">
        <v>72</v>
      </c>
      <c r="EP20">
        <v>107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28</v>
      </c>
      <c r="EY20">
        <v>3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2309.929931640625</v>
      </c>
      <c r="FY20">
        <v>2317.6298828125</v>
      </c>
      <c r="FZ20">
        <v>2318.449951171875</v>
      </c>
      <c r="GA20">
        <v>2286.159912109375</v>
      </c>
      <c r="GB20">
        <v>2290.97998046875</v>
      </c>
      <c r="GC20">
        <v>463</v>
      </c>
      <c r="GD20">
        <v>358</v>
      </c>
      <c r="GE20">
        <v>361</v>
      </c>
      <c r="GF20">
        <v>60</v>
      </c>
      <c r="GG20">
        <v>0</v>
      </c>
      <c r="GH20">
        <v>58</v>
      </c>
      <c r="GI20">
        <v>0</v>
      </c>
      <c r="GJ20">
        <v>58</v>
      </c>
      <c r="GK20">
        <v>0</v>
      </c>
      <c r="GL20">
        <v>157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1.7</v>
      </c>
      <c r="GX20" t="s">
        <v>218</v>
      </c>
      <c r="GY20">
        <v>1601892</v>
      </c>
      <c r="GZ20">
        <v>1289940</v>
      </c>
      <c r="HA20">
        <v>2.9569999999999999</v>
      </c>
      <c r="HB20">
        <v>3.0670000000000002</v>
      </c>
      <c r="HC20">
        <v>1.93</v>
      </c>
      <c r="HD20">
        <v>2.69</v>
      </c>
      <c r="HE20">
        <v>0</v>
      </c>
      <c r="HF20" s="2">
        <f t="shared" si="28"/>
        <v>3.3223385791569804E-3</v>
      </c>
      <c r="HG20" s="2">
        <f t="shared" si="29"/>
        <v>3.5371406614170819E-4</v>
      </c>
      <c r="HH20" s="2">
        <f t="shared" si="30"/>
        <v>1.3578514385107709E-2</v>
      </c>
      <c r="HI20" s="2">
        <f t="shared" si="31"/>
        <v>2.103932989579782E-3</v>
      </c>
      <c r="HJ20" s="3">
        <f t="shared" si="32"/>
        <v>2318.4496611021609</v>
      </c>
      <c r="HK20" t="str">
        <f t="shared" si="33"/>
        <v>GOOGL</v>
      </c>
    </row>
    <row r="21" spans="1:219" x14ac:dyDescent="0.25">
      <c r="A21">
        <v>12</v>
      </c>
      <c r="B21" t="s">
        <v>278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22</v>
      </c>
      <c r="W21">
        <v>26</v>
      </c>
      <c r="X21">
        <v>51</v>
      </c>
      <c r="Y21">
        <v>25</v>
      </c>
      <c r="Z21">
        <v>56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</v>
      </c>
      <c r="AN21">
        <v>0</v>
      </c>
      <c r="AO21">
        <v>15</v>
      </c>
      <c r="AP21">
        <v>0</v>
      </c>
      <c r="AQ21">
        <v>1</v>
      </c>
      <c r="AR21">
        <v>0</v>
      </c>
      <c r="AS21">
        <v>1</v>
      </c>
      <c r="AT21">
        <v>0</v>
      </c>
      <c r="AU21" t="s">
        <v>279</v>
      </c>
      <c r="AV21">
        <v>2293.2900390625</v>
      </c>
      <c r="AW21">
        <v>2293.22998046875</v>
      </c>
      <c r="AX21">
        <v>2303.761962890625</v>
      </c>
      <c r="AY21">
        <v>2256.449951171875</v>
      </c>
      <c r="AZ21">
        <v>2267.919921875</v>
      </c>
      <c r="BA21" s="2">
        <f t="shared" si="16"/>
        <v>-2.6189520571984204E-5</v>
      </c>
      <c r="BB21" s="2">
        <f t="shared" si="17"/>
        <v>4.571645244398459E-3</v>
      </c>
      <c r="BC21" s="2">
        <f t="shared" si="18"/>
        <v>1.6038526275222065E-2</v>
      </c>
      <c r="BD21" s="2">
        <f t="shared" si="19"/>
        <v>5.0574848752341639E-3</v>
      </c>
      <c r="BE21">
        <v>76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24</v>
      </c>
      <c r="BO21">
        <v>10</v>
      </c>
      <c r="BP21">
        <v>5</v>
      </c>
      <c r="BQ21">
        <v>2</v>
      </c>
      <c r="BR21">
        <v>85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77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280</v>
      </c>
      <c r="CN21">
        <v>2267.919921875</v>
      </c>
      <c r="CO21">
        <v>2283.469970703125</v>
      </c>
      <c r="CP21">
        <v>2325.820068359375</v>
      </c>
      <c r="CQ21">
        <v>2278.2099609375</v>
      </c>
      <c r="CR21">
        <v>2315.300048828125</v>
      </c>
      <c r="CS21" s="2">
        <f t="shared" si="20"/>
        <v>6.8098328542226527E-3</v>
      </c>
      <c r="CT21" s="2">
        <f t="shared" si="21"/>
        <v>1.8208673247076979E-2</v>
      </c>
      <c r="CU21" s="2">
        <f t="shared" si="22"/>
        <v>2.3035160668241073E-3</v>
      </c>
      <c r="CV21" s="2">
        <f t="shared" si="23"/>
        <v>1.6019559931075844E-2</v>
      </c>
      <c r="CW21">
        <v>40</v>
      </c>
      <c r="CX21">
        <v>17</v>
      </c>
      <c r="CY21">
        <v>47</v>
      </c>
      <c r="CZ21">
        <v>89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21</v>
      </c>
      <c r="DG21">
        <v>2</v>
      </c>
      <c r="DH21">
        <v>0</v>
      </c>
      <c r="DI21">
        <v>0</v>
      </c>
      <c r="DJ21">
        <v>0</v>
      </c>
      <c r="DK21">
        <v>1</v>
      </c>
      <c r="DL21">
        <v>23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281</v>
      </c>
      <c r="EF21">
        <v>2315.300048828125</v>
      </c>
      <c r="EG21">
        <v>2319.929931640625</v>
      </c>
      <c r="EH21">
        <v>2341.260009765625</v>
      </c>
      <c r="EI21">
        <v>2313.840087890625</v>
      </c>
      <c r="EJ21">
        <v>2326.739990234375</v>
      </c>
      <c r="EK21" s="2">
        <f t="shared" si="24"/>
        <v>1.9956994171913545E-3</v>
      </c>
      <c r="EL21" s="2">
        <f t="shared" si="25"/>
        <v>9.1105123036442359E-3</v>
      </c>
      <c r="EM21" s="2">
        <f t="shared" si="26"/>
        <v>2.6250119311549414E-3</v>
      </c>
      <c r="EN21" s="2">
        <f t="shared" si="27"/>
        <v>5.5441959126900642E-3</v>
      </c>
      <c r="EO21">
        <v>74</v>
      </c>
      <c r="EP21">
        <v>108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24</v>
      </c>
      <c r="EY21">
        <v>4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282</v>
      </c>
      <c r="FX21">
        <v>2326.739990234375</v>
      </c>
      <c r="FY21">
        <v>2336</v>
      </c>
      <c r="FZ21">
        <v>2337.449951171875</v>
      </c>
      <c r="GA21">
        <v>2304.27001953125</v>
      </c>
      <c r="GB21">
        <v>2307.1201171875</v>
      </c>
      <c r="GC21">
        <v>467</v>
      </c>
      <c r="GD21">
        <v>357</v>
      </c>
      <c r="GE21">
        <v>375</v>
      </c>
      <c r="GF21">
        <v>51</v>
      </c>
      <c r="GG21">
        <v>0</v>
      </c>
      <c r="GH21">
        <v>89</v>
      </c>
      <c r="GI21">
        <v>0</v>
      </c>
      <c r="GJ21">
        <v>89</v>
      </c>
      <c r="GK21">
        <v>0</v>
      </c>
      <c r="GL21">
        <v>141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0</v>
      </c>
      <c r="GV21">
        <v>0</v>
      </c>
      <c r="GW21">
        <v>1.5</v>
      </c>
      <c r="GX21" t="s">
        <v>283</v>
      </c>
      <c r="GY21">
        <v>1041650</v>
      </c>
      <c r="GZ21">
        <v>1201580</v>
      </c>
      <c r="HA21">
        <v>2.9569999999999999</v>
      </c>
      <c r="HB21">
        <v>3.0670000000000002</v>
      </c>
      <c r="HC21">
        <v>1.94</v>
      </c>
      <c r="HD21">
        <v>1.96</v>
      </c>
      <c r="HE21">
        <v>0</v>
      </c>
      <c r="HF21" s="2">
        <f t="shared" si="28"/>
        <v>3.9640452763806122E-3</v>
      </c>
      <c r="HG21" s="2">
        <f t="shared" si="29"/>
        <v>6.2031324826783418E-4</v>
      </c>
      <c r="HH21" s="2">
        <f t="shared" si="30"/>
        <v>1.3583039584225132E-2</v>
      </c>
      <c r="HI21" s="2">
        <f t="shared" si="31"/>
        <v>1.2353486214339293E-3</v>
      </c>
      <c r="HJ21" s="3">
        <f t="shared" si="32"/>
        <v>2337.4490517479535</v>
      </c>
      <c r="HK21" t="str">
        <f t="shared" si="33"/>
        <v>GOOG</v>
      </c>
    </row>
    <row r="22" spans="1:219" x14ac:dyDescent="0.25">
      <c r="A22">
        <v>13</v>
      </c>
      <c r="B22" t="s">
        <v>284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0</v>
      </c>
      <c r="N22">
        <v>10</v>
      </c>
      <c r="O22">
        <v>31</v>
      </c>
      <c r="P22">
        <v>38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285</v>
      </c>
      <c r="AV22">
        <v>285.04998779296881</v>
      </c>
      <c r="AW22">
        <v>283.98001098632813</v>
      </c>
      <c r="AX22">
        <v>286.760009765625</v>
      </c>
      <c r="AY22">
        <v>281.45001220703119</v>
      </c>
      <c r="AZ22">
        <v>282.92001342773438</v>
      </c>
      <c r="BA22" s="2">
        <f t="shared" si="16"/>
        <v>-3.7677891585552459E-3</v>
      </c>
      <c r="BB22" s="2">
        <f t="shared" si="17"/>
        <v>9.6945134768583463E-3</v>
      </c>
      <c r="BC22" s="2">
        <f t="shared" si="18"/>
        <v>8.9090734608737732E-3</v>
      </c>
      <c r="BD22" s="2">
        <f t="shared" si="19"/>
        <v>5.1958191394567699E-3</v>
      </c>
      <c r="BE22">
        <v>25</v>
      </c>
      <c r="BF22">
        <v>19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24</v>
      </c>
      <c r="BO22">
        <v>8</v>
      </c>
      <c r="BP22">
        <v>13</v>
      </c>
      <c r="BQ22">
        <v>2</v>
      </c>
      <c r="BR22">
        <v>8</v>
      </c>
      <c r="BS22">
        <v>0</v>
      </c>
      <c r="BT22">
        <v>0</v>
      </c>
      <c r="BU22">
        <v>0</v>
      </c>
      <c r="BV22">
        <v>0</v>
      </c>
      <c r="BW22">
        <v>19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286</v>
      </c>
      <c r="CN22">
        <v>282.92001342773438</v>
      </c>
      <c r="CO22">
        <v>282.32000732421881</v>
      </c>
      <c r="CP22">
        <v>286.45999145507813</v>
      </c>
      <c r="CQ22">
        <v>280.75</v>
      </c>
      <c r="CR22">
        <v>284.57000732421881</v>
      </c>
      <c r="CS22" s="2">
        <f t="shared" si="20"/>
        <v>-2.1252695095976826E-3</v>
      </c>
      <c r="CT22" s="2">
        <f t="shared" si="21"/>
        <v>1.445222458406914E-2</v>
      </c>
      <c r="CU22" s="2">
        <f t="shared" si="22"/>
        <v>5.56109125633375E-3</v>
      </c>
      <c r="CV22" s="2">
        <f t="shared" si="23"/>
        <v>1.3423787559827316E-2</v>
      </c>
      <c r="CW22">
        <v>8</v>
      </c>
      <c r="CX22">
        <v>41</v>
      </c>
      <c r="CY22">
        <v>39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8</v>
      </c>
      <c r="DG22">
        <v>1</v>
      </c>
      <c r="DH22">
        <v>2</v>
      </c>
      <c r="DI22">
        <v>5</v>
      </c>
      <c r="DJ22">
        <v>1</v>
      </c>
      <c r="DK22">
        <v>2</v>
      </c>
      <c r="DL22">
        <v>17</v>
      </c>
      <c r="DM22">
        <v>0</v>
      </c>
      <c r="DN22">
        <v>0</v>
      </c>
      <c r="DO22">
        <v>4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287</v>
      </c>
      <c r="EF22">
        <v>284.57000732421881</v>
      </c>
      <c r="EG22">
        <v>286.48001098632813</v>
      </c>
      <c r="EH22">
        <v>289.1199951171875</v>
      </c>
      <c r="EI22">
        <v>282</v>
      </c>
      <c r="EJ22">
        <v>288.5</v>
      </c>
      <c r="EK22" s="2">
        <f t="shared" si="24"/>
        <v>6.6671446134525247E-3</v>
      </c>
      <c r="EL22" s="2">
        <f t="shared" si="25"/>
        <v>9.1311018796514931E-3</v>
      </c>
      <c r="EM22" s="2">
        <f t="shared" si="26"/>
        <v>1.5638127668676782E-2</v>
      </c>
      <c r="EN22" s="2">
        <f t="shared" si="27"/>
        <v>2.2530329289428108E-2</v>
      </c>
      <c r="EO22">
        <v>25</v>
      </c>
      <c r="EP22">
        <v>39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22</v>
      </c>
      <c r="EY22">
        <v>12</v>
      </c>
      <c r="EZ22">
        <v>6</v>
      </c>
      <c r="FA22">
        <v>6</v>
      </c>
      <c r="FB22">
        <v>22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22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1</v>
      </c>
      <c r="FP22">
        <v>0</v>
      </c>
      <c r="FQ22">
        <v>11</v>
      </c>
      <c r="FR22">
        <v>11</v>
      </c>
      <c r="FS22">
        <v>1</v>
      </c>
      <c r="FT22">
        <v>0</v>
      </c>
      <c r="FU22">
        <v>1</v>
      </c>
      <c r="FV22">
        <v>1</v>
      </c>
      <c r="FW22" t="s">
        <v>288</v>
      </c>
      <c r="FX22">
        <v>288.5</v>
      </c>
      <c r="FY22">
        <v>289.75</v>
      </c>
      <c r="FZ22">
        <v>291.739990234375</v>
      </c>
      <c r="GA22">
        <v>283.70999145507813</v>
      </c>
      <c r="GB22">
        <v>285.01998901367188</v>
      </c>
      <c r="GC22">
        <v>287</v>
      </c>
      <c r="GD22">
        <v>140</v>
      </c>
      <c r="GE22">
        <v>152</v>
      </c>
      <c r="GF22">
        <v>85</v>
      </c>
      <c r="GG22">
        <v>0</v>
      </c>
      <c r="GH22">
        <v>50</v>
      </c>
      <c r="GI22">
        <v>0</v>
      </c>
      <c r="GJ22">
        <v>0</v>
      </c>
      <c r="GK22">
        <v>0</v>
      </c>
      <c r="GL22">
        <v>31</v>
      </c>
      <c r="GM22">
        <v>0</v>
      </c>
      <c r="GN22">
        <v>23</v>
      </c>
      <c r="GO22">
        <v>2</v>
      </c>
      <c r="GP22">
        <v>2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1.8</v>
      </c>
      <c r="GX22" t="s">
        <v>218</v>
      </c>
      <c r="GY22">
        <v>146422</v>
      </c>
      <c r="GZ22">
        <v>123460</v>
      </c>
      <c r="HA22">
        <v>0.74399999999999999</v>
      </c>
      <c r="HB22">
        <v>0.79300000000000004</v>
      </c>
      <c r="HC22">
        <v>2.99</v>
      </c>
      <c r="HD22">
        <v>1.75</v>
      </c>
      <c r="HE22">
        <v>0</v>
      </c>
      <c r="HF22" s="2">
        <f t="shared" si="28"/>
        <v>4.3140638481449223E-3</v>
      </c>
      <c r="HG22" s="2">
        <f t="shared" si="29"/>
        <v>6.8211088674414722E-3</v>
      </c>
      <c r="HH22" s="2">
        <f t="shared" si="30"/>
        <v>2.0845586004907268E-2</v>
      </c>
      <c r="HI22" s="2">
        <f t="shared" si="31"/>
        <v>4.5961603013425778E-3</v>
      </c>
      <c r="HJ22" s="3">
        <f t="shared" si="32"/>
        <v>291.72641629434116</v>
      </c>
      <c r="HK22" t="str">
        <f t="shared" si="33"/>
        <v>AMED</v>
      </c>
    </row>
    <row r="23" spans="1:219" x14ac:dyDescent="0.25">
      <c r="A23">
        <v>14</v>
      </c>
      <c r="B23" t="s">
        <v>289</v>
      </c>
      <c r="C23">
        <v>10</v>
      </c>
      <c r="D23">
        <v>1</v>
      </c>
      <c r="E23">
        <v>5</v>
      </c>
      <c r="F23">
        <v>1</v>
      </c>
      <c r="G23" t="s">
        <v>218</v>
      </c>
      <c r="H23" t="s">
        <v>218</v>
      </c>
      <c r="I23">
        <v>5</v>
      </c>
      <c r="J23">
        <v>1</v>
      </c>
      <c r="K23" t="s">
        <v>218</v>
      </c>
      <c r="L23" t="s">
        <v>218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2</v>
      </c>
      <c r="Z23">
        <v>189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290</v>
      </c>
      <c r="AV23">
        <v>85.080001831054688</v>
      </c>
      <c r="AW23">
        <v>84.910003662109375</v>
      </c>
      <c r="AX23">
        <v>85.269996643066406</v>
      </c>
      <c r="AY23">
        <v>84.080001831054688</v>
      </c>
      <c r="AZ23">
        <v>84.80999755859375</v>
      </c>
      <c r="BA23" s="2">
        <f t="shared" si="16"/>
        <v>-2.0020982406478982E-3</v>
      </c>
      <c r="BB23" s="2">
        <f t="shared" si="17"/>
        <v>4.2218012798093119E-3</v>
      </c>
      <c r="BC23" s="2">
        <f t="shared" si="18"/>
        <v>9.7750770846459778E-3</v>
      </c>
      <c r="BD23" s="2">
        <f t="shared" si="19"/>
        <v>8.6074254044721243E-3</v>
      </c>
      <c r="BE23">
        <v>187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20</v>
      </c>
      <c r="BO23">
        <v>0</v>
      </c>
      <c r="BP23">
        <v>1</v>
      </c>
      <c r="BQ23">
        <v>0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84.80999755859375</v>
      </c>
      <c r="CO23">
        <v>84.779998779296875</v>
      </c>
      <c r="CP23">
        <v>85.19000244140625</v>
      </c>
      <c r="CQ23">
        <v>84.319999694824219</v>
      </c>
      <c r="CR23">
        <v>84.779998779296875</v>
      </c>
      <c r="CS23" s="2">
        <f t="shared" si="20"/>
        <v>-3.5384264837001744E-4</v>
      </c>
      <c r="CT23" s="2">
        <f t="shared" si="21"/>
        <v>4.8128143016709091E-3</v>
      </c>
      <c r="CU23" s="2">
        <f t="shared" si="22"/>
        <v>5.4257972528419796E-3</v>
      </c>
      <c r="CV23" s="2">
        <f t="shared" si="23"/>
        <v>5.4257972528419796E-3</v>
      </c>
      <c r="CW23">
        <v>154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29</v>
      </c>
      <c r="DG23">
        <v>17</v>
      </c>
      <c r="DH23">
        <v>5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261</v>
      </c>
      <c r="EF23">
        <v>84.779998779296875</v>
      </c>
      <c r="EG23">
        <v>84.94000244140625</v>
      </c>
      <c r="EH23">
        <v>85</v>
      </c>
      <c r="EI23">
        <v>84.150001525878906</v>
      </c>
      <c r="EJ23">
        <v>84.199996948242188</v>
      </c>
      <c r="EK23" s="2">
        <f t="shared" si="24"/>
        <v>1.8837256594117502E-3</v>
      </c>
      <c r="EL23" s="2">
        <f t="shared" si="25"/>
        <v>7.0585363051467453E-4</v>
      </c>
      <c r="EM23" s="2">
        <f t="shared" si="26"/>
        <v>9.3006933461333707E-3</v>
      </c>
      <c r="EN23" s="2">
        <f t="shared" si="27"/>
        <v>5.9376988331738545E-4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2</v>
      </c>
      <c r="FB23">
        <v>191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226</v>
      </c>
      <c r="FX23">
        <v>84.199996948242188</v>
      </c>
      <c r="FY23">
        <v>84.019996643066406</v>
      </c>
      <c r="FZ23">
        <v>84.150001525878906</v>
      </c>
      <c r="GA23">
        <v>83.430000305175781</v>
      </c>
      <c r="GB23">
        <v>83.449996948242188</v>
      </c>
      <c r="GC23">
        <v>343</v>
      </c>
      <c r="GD23">
        <v>464</v>
      </c>
      <c r="GE23">
        <v>155</v>
      </c>
      <c r="GF23">
        <v>246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383</v>
      </c>
      <c r="GM23">
        <v>0</v>
      </c>
      <c r="GN23">
        <v>192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2.1</v>
      </c>
      <c r="GX23" t="s">
        <v>218</v>
      </c>
      <c r="GY23">
        <v>808287</v>
      </c>
      <c r="GZ23">
        <v>1197860</v>
      </c>
      <c r="HA23">
        <v>0.40699999999999997</v>
      </c>
      <c r="HB23">
        <v>0.75800000000000001</v>
      </c>
      <c r="HC23">
        <v>2.99</v>
      </c>
      <c r="HD23">
        <v>2.5299999999999998</v>
      </c>
      <c r="HE23">
        <v>0.57140000000000002</v>
      </c>
      <c r="HF23" s="2">
        <f t="shared" si="28"/>
        <v>-2.1423507779994022E-3</v>
      </c>
      <c r="HG23" s="2">
        <f t="shared" si="29"/>
        <v>1.5449183654799858E-3</v>
      </c>
      <c r="HH23" s="2">
        <f t="shared" si="30"/>
        <v>7.0220942806871189E-3</v>
      </c>
      <c r="HI23" s="2">
        <f t="shared" si="31"/>
        <v>2.3962425161994094E-4</v>
      </c>
      <c r="HJ23" s="3">
        <f t="shared" si="32"/>
        <v>84.149800678947841</v>
      </c>
      <c r="HK23" t="str">
        <f t="shared" si="33"/>
        <v>AEE</v>
      </c>
    </row>
    <row r="24" spans="1:219" x14ac:dyDescent="0.25">
      <c r="A24">
        <v>15</v>
      </c>
      <c r="B24" t="s">
        <v>292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0</v>
      </c>
      <c r="N24">
        <v>3</v>
      </c>
      <c r="O24">
        <v>10</v>
      </c>
      <c r="P24">
        <v>89</v>
      </c>
      <c r="Q24">
        <v>91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2</v>
      </c>
      <c r="AC24">
        <v>1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285</v>
      </c>
      <c r="AV24">
        <v>147.17999267578119</v>
      </c>
      <c r="AW24">
        <v>147.57000732421881</v>
      </c>
      <c r="AX24">
        <v>148.91999816894531</v>
      </c>
      <c r="AY24">
        <v>145.8699951171875</v>
      </c>
      <c r="AZ24">
        <v>147.1600036621094</v>
      </c>
      <c r="BA24" s="2">
        <f t="shared" si="16"/>
        <v>2.6429127131554209E-3</v>
      </c>
      <c r="BB24" s="2">
        <f t="shared" si="17"/>
        <v>9.0652085772588986E-3</v>
      </c>
      <c r="BC24" s="2">
        <f t="shared" si="18"/>
        <v>1.1520038779264219E-2</v>
      </c>
      <c r="BD24" s="2">
        <f t="shared" si="19"/>
        <v>8.7660268606941649E-3</v>
      </c>
      <c r="BE24">
        <v>65</v>
      </c>
      <c r="BF24">
        <v>58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38</v>
      </c>
      <c r="BO24">
        <v>16</v>
      </c>
      <c r="BP24">
        <v>16</v>
      </c>
      <c r="BQ24">
        <v>10</v>
      </c>
      <c r="BR24">
        <v>22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22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2</v>
      </c>
      <c r="CF24">
        <v>0</v>
      </c>
      <c r="CG24">
        <v>3</v>
      </c>
      <c r="CH24">
        <v>3</v>
      </c>
      <c r="CI24">
        <v>1</v>
      </c>
      <c r="CJ24">
        <v>0</v>
      </c>
      <c r="CK24">
        <v>1</v>
      </c>
      <c r="CL24">
        <v>1</v>
      </c>
      <c r="CM24" t="s">
        <v>279</v>
      </c>
      <c r="CN24">
        <v>147.1600036621094</v>
      </c>
      <c r="CO24">
        <v>141.53999328613281</v>
      </c>
      <c r="CP24">
        <v>144.97999572753909</v>
      </c>
      <c r="CQ24">
        <v>140.67999267578119</v>
      </c>
      <c r="CR24">
        <v>144.33000183105469</v>
      </c>
      <c r="CS24" s="2">
        <f t="shared" si="20"/>
        <v>-3.9706165342366262E-2</v>
      </c>
      <c r="CT24" s="2">
        <f t="shared" si="21"/>
        <v>2.372742821617313E-2</v>
      </c>
      <c r="CU24" s="2">
        <f t="shared" si="22"/>
        <v>6.0760255132489283E-3</v>
      </c>
      <c r="CV24" s="2">
        <f t="shared" si="23"/>
        <v>2.5289330762608975E-2</v>
      </c>
      <c r="CW24">
        <v>6</v>
      </c>
      <c r="CX24">
        <v>8</v>
      </c>
      <c r="CY24">
        <v>18</v>
      </c>
      <c r="CZ24">
        <v>82</v>
      </c>
      <c r="DA24">
        <v>81</v>
      </c>
      <c r="DB24">
        <v>1</v>
      </c>
      <c r="DC24">
        <v>2</v>
      </c>
      <c r="DD24">
        <v>0</v>
      </c>
      <c r="DE24">
        <v>0</v>
      </c>
      <c r="DF24">
        <v>4</v>
      </c>
      <c r="DG24">
        <v>1</v>
      </c>
      <c r="DH24">
        <v>1</v>
      </c>
      <c r="DI24">
        <v>1</v>
      </c>
      <c r="DJ24">
        <v>1</v>
      </c>
      <c r="DK24">
        <v>2</v>
      </c>
      <c r="DL24">
        <v>8</v>
      </c>
      <c r="DM24">
        <v>1</v>
      </c>
      <c r="DN24">
        <v>8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293</v>
      </c>
      <c r="EF24">
        <v>144.33000183105469</v>
      </c>
      <c r="EG24">
        <v>146.80000305175781</v>
      </c>
      <c r="EH24">
        <v>151.1199951171875</v>
      </c>
      <c r="EI24">
        <v>145.55999755859381</v>
      </c>
      <c r="EJ24">
        <v>150.3399963378906</v>
      </c>
      <c r="EK24" s="2">
        <f t="shared" si="24"/>
        <v>1.6825621044655348E-2</v>
      </c>
      <c r="EL24" s="2">
        <f t="shared" si="25"/>
        <v>2.8586502150689586E-2</v>
      </c>
      <c r="EM24" s="2">
        <f t="shared" si="26"/>
        <v>8.4469037287882021E-3</v>
      </c>
      <c r="EN24" s="2">
        <f t="shared" si="27"/>
        <v>3.1794591564001995E-2</v>
      </c>
      <c r="EO24">
        <v>0</v>
      </c>
      <c r="EP24">
        <v>4</v>
      </c>
      <c r="EQ24">
        <v>14</v>
      </c>
      <c r="ER24">
        <v>24</v>
      </c>
      <c r="ES24">
        <v>152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0</v>
      </c>
      <c r="FB24">
        <v>1</v>
      </c>
      <c r="FC24">
        <v>1</v>
      </c>
      <c r="FD24">
        <v>2</v>
      </c>
      <c r="FE24">
        <v>1</v>
      </c>
      <c r="FF24">
        <v>2</v>
      </c>
      <c r="FG24">
        <v>0</v>
      </c>
      <c r="FH24">
        <v>0</v>
      </c>
      <c r="FI24">
        <v>1</v>
      </c>
      <c r="FJ24">
        <v>1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294</v>
      </c>
      <c r="FX24">
        <v>150.3399963378906</v>
      </c>
      <c r="FY24">
        <v>150.69999694824219</v>
      </c>
      <c r="FZ24">
        <v>150.8800048828125</v>
      </c>
      <c r="GA24">
        <v>148.8500061035156</v>
      </c>
      <c r="GB24">
        <v>150.36000061035159</v>
      </c>
      <c r="GC24">
        <v>705</v>
      </c>
      <c r="GD24">
        <v>114</v>
      </c>
      <c r="GE24">
        <v>389</v>
      </c>
      <c r="GF24">
        <v>10</v>
      </c>
      <c r="GG24">
        <v>0</v>
      </c>
      <c r="GH24">
        <v>519</v>
      </c>
      <c r="GI24">
        <v>0</v>
      </c>
      <c r="GJ24">
        <v>339</v>
      </c>
      <c r="GK24">
        <v>12</v>
      </c>
      <c r="GL24">
        <v>24</v>
      </c>
      <c r="GM24">
        <v>10</v>
      </c>
      <c r="GN24">
        <v>2</v>
      </c>
      <c r="GO24">
        <v>3</v>
      </c>
      <c r="GP24">
        <v>2</v>
      </c>
      <c r="GQ24">
        <v>2</v>
      </c>
      <c r="GR24">
        <v>2</v>
      </c>
      <c r="GS24">
        <v>1</v>
      </c>
      <c r="GT24">
        <v>0</v>
      </c>
      <c r="GU24">
        <v>1</v>
      </c>
      <c r="GV24">
        <v>0</v>
      </c>
      <c r="GW24">
        <v>2.4</v>
      </c>
      <c r="GX24" t="s">
        <v>218</v>
      </c>
      <c r="GY24">
        <v>4746756</v>
      </c>
      <c r="GZ24">
        <v>3318020</v>
      </c>
      <c r="HA24">
        <v>1.5029999999999999</v>
      </c>
      <c r="HB24">
        <v>1.5089999999999999</v>
      </c>
      <c r="HC24">
        <v>0.93</v>
      </c>
      <c r="HD24">
        <v>2.31</v>
      </c>
      <c r="HE24">
        <v>0.28199999999999997</v>
      </c>
      <c r="HF24" s="2">
        <f t="shared" si="28"/>
        <v>2.3888561223742721E-3</v>
      </c>
      <c r="HG24" s="2">
        <f t="shared" si="29"/>
        <v>1.1930536104510781E-3</v>
      </c>
      <c r="HH24" s="2">
        <f t="shared" si="30"/>
        <v>1.227598461970747E-2</v>
      </c>
      <c r="HI24" s="2">
        <f t="shared" si="31"/>
        <v>1.0042527937659806E-2</v>
      </c>
      <c r="HJ24" s="3">
        <f t="shared" si="32"/>
        <v>150.87979012369627</v>
      </c>
      <c r="HK24" t="str">
        <f t="shared" si="33"/>
        <v>AXP</v>
      </c>
    </row>
    <row r="25" spans="1:219" x14ac:dyDescent="0.25">
      <c r="A25">
        <v>16</v>
      </c>
      <c r="B25" t="s">
        <v>295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</v>
      </c>
      <c r="N25">
        <v>9</v>
      </c>
      <c r="O25">
        <v>28</v>
      </c>
      <c r="P25">
        <v>27</v>
      </c>
      <c r="Q25">
        <v>100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296</v>
      </c>
      <c r="AV25">
        <v>122.13999938964839</v>
      </c>
      <c r="AW25">
        <v>121.9499969482422</v>
      </c>
      <c r="AX25">
        <v>121.9499969482422</v>
      </c>
      <c r="AY25">
        <v>120.629997253418</v>
      </c>
      <c r="AZ25">
        <v>121.1699981689453</v>
      </c>
      <c r="BA25" s="2">
        <f t="shared" si="16"/>
        <v>-1.5580356388760208E-3</v>
      </c>
      <c r="BB25" s="2">
        <f t="shared" si="17"/>
        <v>0</v>
      </c>
      <c r="BC25" s="2">
        <f t="shared" si="18"/>
        <v>1.0824106009485468E-2</v>
      </c>
      <c r="BD25" s="2">
        <f t="shared" si="19"/>
        <v>4.4565562737269859E-3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20</v>
      </c>
      <c r="BO25">
        <v>29</v>
      </c>
      <c r="BP25">
        <v>19</v>
      </c>
      <c r="BQ25">
        <v>21</v>
      </c>
      <c r="BR25">
        <v>65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 t="s">
        <v>297</v>
      </c>
      <c r="CN25">
        <v>121.1699981689453</v>
      </c>
      <c r="CO25">
        <v>121.5500030517578</v>
      </c>
      <c r="CP25">
        <v>124.13999938964839</v>
      </c>
      <c r="CQ25">
        <v>121.5500030517578</v>
      </c>
      <c r="CR25">
        <v>123.7799987792969</v>
      </c>
      <c r="CS25" s="2">
        <f t="shared" si="20"/>
        <v>3.1263255719597982E-3</v>
      </c>
      <c r="CT25" s="2">
        <f t="shared" si="21"/>
        <v>2.086351176594714E-2</v>
      </c>
      <c r="CU25" s="2">
        <f t="shared" si="22"/>
        <v>0</v>
      </c>
      <c r="CV25" s="2">
        <f t="shared" si="23"/>
        <v>1.8015800206261479E-2</v>
      </c>
      <c r="CW25">
        <v>5</v>
      </c>
      <c r="CX25">
        <v>5</v>
      </c>
      <c r="CY25">
        <v>67</v>
      </c>
      <c r="CZ25">
        <v>49</v>
      </c>
      <c r="DA25">
        <v>18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298</v>
      </c>
      <c r="EF25">
        <v>123.7799987792969</v>
      </c>
      <c r="EG25">
        <v>124.69000244140619</v>
      </c>
      <c r="EH25">
        <v>125.370002746582</v>
      </c>
      <c r="EI25">
        <v>122.620002746582</v>
      </c>
      <c r="EJ25">
        <v>122.75</v>
      </c>
      <c r="EK25" s="2">
        <f t="shared" si="24"/>
        <v>7.2981285130451212E-3</v>
      </c>
      <c r="EL25" s="2">
        <f t="shared" si="25"/>
        <v>5.4239474378120489E-3</v>
      </c>
      <c r="EM25" s="2">
        <f t="shared" si="26"/>
        <v>1.6601168131317623E-2</v>
      </c>
      <c r="EN25" s="2">
        <f t="shared" si="27"/>
        <v>1.0590407610427954E-3</v>
      </c>
      <c r="EO25">
        <v>7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</v>
      </c>
      <c r="EY25">
        <v>2</v>
      </c>
      <c r="EZ25">
        <v>3</v>
      </c>
      <c r="FA25">
        <v>8</v>
      </c>
      <c r="FB25">
        <v>135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10</v>
      </c>
      <c r="FP25">
        <v>1</v>
      </c>
      <c r="FQ25">
        <v>0</v>
      </c>
      <c r="FR25">
        <v>0</v>
      </c>
      <c r="FS25">
        <v>1</v>
      </c>
      <c r="FT25">
        <v>1</v>
      </c>
      <c r="FU25">
        <v>0</v>
      </c>
      <c r="FV25">
        <v>0</v>
      </c>
      <c r="FW25" t="s">
        <v>299</v>
      </c>
      <c r="FX25">
        <v>122.75</v>
      </c>
      <c r="FY25">
        <v>122.4499969482422</v>
      </c>
      <c r="FZ25">
        <v>124.1800003051758</v>
      </c>
      <c r="GA25">
        <v>122.25</v>
      </c>
      <c r="GB25">
        <v>124.0800018310547</v>
      </c>
      <c r="GC25">
        <v>318</v>
      </c>
      <c r="GD25">
        <v>306</v>
      </c>
      <c r="GE25">
        <v>152</v>
      </c>
      <c r="GF25">
        <v>152</v>
      </c>
      <c r="GG25">
        <v>0</v>
      </c>
      <c r="GH25">
        <v>194</v>
      </c>
      <c r="GI25">
        <v>0</v>
      </c>
      <c r="GJ25">
        <v>67</v>
      </c>
      <c r="GK25">
        <v>0</v>
      </c>
      <c r="GL25">
        <v>200</v>
      </c>
      <c r="GM25">
        <v>0</v>
      </c>
      <c r="GN25">
        <v>135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2.4</v>
      </c>
      <c r="GX25" t="s">
        <v>218</v>
      </c>
      <c r="GY25">
        <v>269868</v>
      </c>
      <c r="GZ25">
        <v>262800</v>
      </c>
      <c r="HA25">
        <v>0.442</v>
      </c>
      <c r="HB25">
        <v>1.4850000000000001</v>
      </c>
      <c r="HC25">
        <v>6.57</v>
      </c>
      <c r="HD25">
        <v>1.64</v>
      </c>
      <c r="HE25">
        <v>0.22559999</v>
      </c>
      <c r="HF25" s="2">
        <f t="shared" si="28"/>
        <v>-2.4500045670445836E-3</v>
      </c>
      <c r="HG25" s="2">
        <f t="shared" si="29"/>
        <v>1.3931416916428296E-2</v>
      </c>
      <c r="HH25" s="2">
        <f t="shared" si="30"/>
        <v>1.6332948405604064E-3</v>
      </c>
      <c r="HI25" s="2">
        <f t="shared" si="31"/>
        <v>1.4748563862421626E-2</v>
      </c>
      <c r="HJ25" s="3">
        <f t="shared" si="32"/>
        <v>124.15589890714354</v>
      </c>
      <c r="HK25" t="str">
        <f t="shared" si="33"/>
        <v>AFG</v>
      </c>
    </row>
    <row r="26" spans="1:219" x14ac:dyDescent="0.25">
      <c r="A26">
        <v>17</v>
      </c>
      <c r="B26" t="s">
        <v>300</v>
      </c>
      <c r="C26">
        <v>10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12</v>
      </c>
      <c r="W26">
        <v>15</v>
      </c>
      <c r="X26">
        <v>11</v>
      </c>
      <c r="Y26">
        <v>7</v>
      </c>
      <c r="Z26">
        <v>150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230</v>
      </c>
      <c r="AV26">
        <v>252.17999267578119</v>
      </c>
      <c r="AW26">
        <v>250.72999572753901</v>
      </c>
      <c r="AX26">
        <v>254.02000427246091</v>
      </c>
      <c r="AY26">
        <v>250.08999633789071</v>
      </c>
      <c r="AZ26">
        <v>251.53999328613281</v>
      </c>
      <c r="BA26" s="2">
        <f t="shared" si="16"/>
        <v>-5.7831012361913015E-3</v>
      </c>
      <c r="BB26" s="2">
        <f t="shared" si="17"/>
        <v>1.2951769504708222E-2</v>
      </c>
      <c r="BC26" s="2">
        <f t="shared" si="18"/>
        <v>2.5525441732299203E-3</v>
      </c>
      <c r="BD26" s="2">
        <f t="shared" si="19"/>
        <v>5.7644787586230706E-3</v>
      </c>
      <c r="BE26">
        <v>36</v>
      </c>
      <c r="BF26">
        <v>84</v>
      </c>
      <c r="BG26">
        <v>75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251.53999328613281</v>
      </c>
      <c r="CO26">
        <v>251.66999816894531</v>
      </c>
      <c r="CP26">
        <v>255.2799987792969</v>
      </c>
      <c r="CQ26">
        <v>251.24000549316409</v>
      </c>
      <c r="CR26">
        <v>254.03999328613281</v>
      </c>
      <c r="CS26" s="2">
        <f t="shared" si="20"/>
        <v>5.1656885508155614E-4</v>
      </c>
      <c r="CT26" s="2">
        <f t="shared" si="21"/>
        <v>1.4141337463232428E-2</v>
      </c>
      <c r="CU26" s="2">
        <f t="shared" si="22"/>
        <v>1.7085575511966988E-3</v>
      </c>
      <c r="CV26" s="2">
        <f t="shared" si="23"/>
        <v>1.1021838556793728E-2</v>
      </c>
      <c r="CW26">
        <v>30</v>
      </c>
      <c r="CX26">
        <v>33</v>
      </c>
      <c r="CY26">
        <v>129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9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9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271</v>
      </c>
      <c r="EF26">
        <v>254.03999328613281</v>
      </c>
      <c r="EG26">
        <v>254.1000061035156</v>
      </c>
      <c r="EH26">
        <v>254.96000671386719</v>
      </c>
      <c r="EI26">
        <v>252.24000549316409</v>
      </c>
      <c r="EJ26">
        <v>252.99000549316409</v>
      </c>
      <c r="EK26" s="2">
        <f t="shared" si="24"/>
        <v>2.3617794545949256E-4</v>
      </c>
      <c r="EL26" s="2">
        <f t="shared" si="25"/>
        <v>3.3730804349905164E-3</v>
      </c>
      <c r="EM26" s="2">
        <f t="shared" si="26"/>
        <v>7.3199550006849412E-3</v>
      </c>
      <c r="EN26" s="2">
        <f t="shared" si="27"/>
        <v>2.9645439887555636E-3</v>
      </c>
      <c r="EO26">
        <v>18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27</v>
      </c>
      <c r="EY26">
        <v>44</v>
      </c>
      <c r="EZ26">
        <v>40</v>
      </c>
      <c r="FA26">
        <v>34</v>
      </c>
      <c r="FB26">
        <v>33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302</v>
      </c>
      <c r="FX26">
        <v>252.99000549316409</v>
      </c>
      <c r="FY26">
        <v>253.67999267578119</v>
      </c>
      <c r="FZ26">
        <v>254.55000305175781</v>
      </c>
      <c r="GA26">
        <v>251.6300048828125</v>
      </c>
      <c r="GB26">
        <v>252.49000549316409</v>
      </c>
      <c r="GC26">
        <v>414</v>
      </c>
      <c r="GD26">
        <v>387</v>
      </c>
      <c r="GE26">
        <v>210</v>
      </c>
      <c r="GF26">
        <v>187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183</v>
      </c>
      <c r="GM26">
        <v>0</v>
      </c>
      <c r="GN26">
        <v>33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1.9</v>
      </c>
      <c r="GX26" t="s">
        <v>218</v>
      </c>
      <c r="GY26">
        <v>1494356</v>
      </c>
      <c r="GZ26">
        <v>1375500</v>
      </c>
      <c r="HA26">
        <v>0.68400000000000005</v>
      </c>
      <c r="HB26">
        <v>0.79500000000000004</v>
      </c>
      <c r="HC26">
        <v>2.71</v>
      </c>
      <c r="HD26">
        <v>1.3</v>
      </c>
      <c r="HE26">
        <v>1.1953</v>
      </c>
      <c r="HF26" s="2">
        <f t="shared" si="28"/>
        <v>2.7199117097852499E-3</v>
      </c>
      <c r="HG26" s="2">
        <f t="shared" si="29"/>
        <v>3.4178368318452668E-3</v>
      </c>
      <c r="HH26" s="2">
        <f t="shared" si="30"/>
        <v>8.0809991018436778E-3</v>
      </c>
      <c r="HI26" s="2">
        <f t="shared" si="31"/>
        <v>3.4060778313653728E-3</v>
      </c>
      <c r="HJ26" s="3">
        <f t="shared" si="32"/>
        <v>254.54702949825071</v>
      </c>
      <c r="HK26" t="str">
        <f t="shared" si="33"/>
        <v>AMT</v>
      </c>
    </row>
    <row r="27" spans="1:219" x14ac:dyDescent="0.25">
      <c r="A27">
        <v>18</v>
      </c>
      <c r="B27" t="s">
        <v>303</v>
      </c>
      <c r="C27">
        <v>10</v>
      </c>
      <c r="D27">
        <v>1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5</v>
      </c>
      <c r="O27">
        <v>42</v>
      </c>
      <c r="P27">
        <v>40</v>
      </c>
      <c r="Q27">
        <v>101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1</v>
      </c>
      <c r="AB27">
        <v>2</v>
      </c>
      <c r="AC27">
        <v>1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304</v>
      </c>
      <c r="AV27">
        <v>247.33000183105469</v>
      </c>
      <c r="AW27">
        <v>247.53999328613281</v>
      </c>
      <c r="AX27">
        <v>247.53999328613281</v>
      </c>
      <c r="AY27">
        <v>242.17999267578119</v>
      </c>
      <c r="AZ27">
        <v>242.8999938964844</v>
      </c>
      <c r="BA27" s="2">
        <f t="shared" si="16"/>
        <v>8.4831324542933295E-4</v>
      </c>
      <c r="BB27" s="2">
        <f t="shared" si="17"/>
        <v>0</v>
      </c>
      <c r="BC27" s="2">
        <f t="shared" si="18"/>
        <v>2.1653069224074728E-2</v>
      </c>
      <c r="BD27" s="2">
        <f t="shared" si="19"/>
        <v>2.9641878912934905E-3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8</v>
      </c>
      <c r="BP27">
        <v>15</v>
      </c>
      <c r="BQ27">
        <v>19</v>
      </c>
      <c r="BR27">
        <v>144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305</v>
      </c>
      <c r="CN27">
        <v>242.8999938964844</v>
      </c>
      <c r="CO27">
        <v>243.8500061035156</v>
      </c>
      <c r="CP27">
        <v>250</v>
      </c>
      <c r="CQ27">
        <v>242.6499938964844</v>
      </c>
      <c r="CR27">
        <v>249.13999938964841</v>
      </c>
      <c r="CS27" s="2">
        <f t="shared" si="20"/>
        <v>3.8958875671625259E-3</v>
      </c>
      <c r="CT27" s="2">
        <f t="shared" si="21"/>
        <v>2.4599975585937628E-2</v>
      </c>
      <c r="CU27" s="2">
        <f t="shared" si="22"/>
        <v>4.921107963892335E-3</v>
      </c>
      <c r="CV27" s="2">
        <f t="shared" si="23"/>
        <v>2.6049632772992881E-2</v>
      </c>
      <c r="CW27">
        <v>8</v>
      </c>
      <c r="CX27">
        <v>17</v>
      </c>
      <c r="CY27">
        <v>35</v>
      </c>
      <c r="CZ27">
        <v>48</v>
      </c>
      <c r="DA27">
        <v>76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1</v>
      </c>
      <c r="DI27">
        <v>1</v>
      </c>
      <c r="DJ27">
        <v>0</v>
      </c>
      <c r="DK27">
        <v>1</v>
      </c>
      <c r="DL27">
        <v>3</v>
      </c>
      <c r="DM27">
        <v>1</v>
      </c>
      <c r="DN27">
        <v>3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306</v>
      </c>
      <c r="EF27">
        <v>249.13999938964841</v>
      </c>
      <c r="EG27">
        <v>249.6300048828125</v>
      </c>
      <c r="EH27">
        <v>251.25999450683599</v>
      </c>
      <c r="EI27">
        <v>247.16999816894531</v>
      </c>
      <c r="EJ27">
        <v>247.5</v>
      </c>
      <c r="EK27" s="2">
        <f t="shared" si="24"/>
        <v>1.96292706637613E-3</v>
      </c>
      <c r="EL27" s="2">
        <f t="shared" si="25"/>
        <v>6.487262833953289E-3</v>
      </c>
      <c r="EM27" s="2">
        <f t="shared" si="26"/>
        <v>9.854611487998155E-3</v>
      </c>
      <c r="EN27" s="2">
        <f t="shared" si="27"/>
        <v>1.3333407315341272E-3</v>
      </c>
      <c r="EO27">
        <v>23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13</v>
      </c>
      <c r="EY27">
        <v>19</v>
      </c>
      <c r="EZ27">
        <v>20</v>
      </c>
      <c r="FA27">
        <v>14</v>
      </c>
      <c r="FB27">
        <v>102</v>
      </c>
      <c r="FC27">
        <v>0</v>
      </c>
      <c r="FD27">
        <v>0</v>
      </c>
      <c r="FE27">
        <v>0</v>
      </c>
      <c r="FF27">
        <v>0</v>
      </c>
      <c r="FG27">
        <v>5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307</v>
      </c>
      <c r="FX27">
        <v>247.5</v>
      </c>
      <c r="FY27">
        <v>250.99000549316409</v>
      </c>
      <c r="FZ27">
        <v>259.6400146484375</v>
      </c>
      <c r="GA27">
        <v>250.99000549316409</v>
      </c>
      <c r="GB27">
        <v>256.52999877929688</v>
      </c>
      <c r="GC27">
        <v>400</v>
      </c>
      <c r="GD27">
        <v>361</v>
      </c>
      <c r="GE27">
        <v>211</v>
      </c>
      <c r="GF27">
        <v>171</v>
      </c>
      <c r="GG27">
        <v>0</v>
      </c>
      <c r="GH27">
        <v>265</v>
      </c>
      <c r="GI27">
        <v>0</v>
      </c>
      <c r="GJ27">
        <v>124</v>
      </c>
      <c r="GK27">
        <v>5</v>
      </c>
      <c r="GL27">
        <v>246</v>
      </c>
      <c r="GM27">
        <v>3</v>
      </c>
      <c r="GN27">
        <v>102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1.8</v>
      </c>
      <c r="GX27" t="s">
        <v>218</v>
      </c>
      <c r="GY27">
        <v>601023</v>
      </c>
      <c r="GZ27">
        <v>499980</v>
      </c>
      <c r="HA27">
        <v>1.6479999999999999</v>
      </c>
      <c r="HB27">
        <v>2.3170000000000002</v>
      </c>
      <c r="HC27">
        <v>0.74</v>
      </c>
      <c r="HD27">
        <v>2.95</v>
      </c>
      <c r="HE27">
        <v>0.3352</v>
      </c>
      <c r="HF27" s="2">
        <f t="shared" si="28"/>
        <v>1.3904958033315595E-2</v>
      </c>
      <c r="HG27" s="2">
        <f t="shared" si="29"/>
        <v>3.3315393110672331E-2</v>
      </c>
      <c r="HH27" s="2">
        <f t="shared" si="30"/>
        <v>0</v>
      </c>
      <c r="HI27" s="2">
        <f t="shared" si="31"/>
        <v>2.1595888638736072E-2</v>
      </c>
      <c r="HJ27" s="3">
        <f t="shared" si="32"/>
        <v>259.35183619301864</v>
      </c>
      <c r="HK27" t="str">
        <f t="shared" si="33"/>
        <v>AMP</v>
      </c>
    </row>
    <row r="28" spans="1:219" x14ac:dyDescent="0.25">
      <c r="A28">
        <v>19</v>
      </c>
      <c r="B28" t="s">
        <v>308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</v>
      </c>
      <c r="N28">
        <v>60</v>
      </c>
      <c r="O28">
        <v>116</v>
      </c>
      <c r="P28">
        <v>4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2</v>
      </c>
      <c r="X28">
        <v>0</v>
      </c>
      <c r="Y28">
        <v>0</v>
      </c>
      <c r="Z28">
        <v>0</v>
      </c>
      <c r="AA28">
        <v>1</v>
      </c>
      <c r="AB28">
        <v>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252</v>
      </c>
      <c r="AV28">
        <v>133.0899963378906</v>
      </c>
      <c r="AW28">
        <v>133.63999938964841</v>
      </c>
      <c r="AX28">
        <v>134.24000549316409</v>
      </c>
      <c r="AY28">
        <v>132.92999267578119</v>
      </c>
      <c r="AZ28">
        <v>133.5299987792969</v>
      </c>
      <c r="BA28" s="2">
        <f t="shared" si="16"/>
        <v>4.1155571256341617E-3</v>
      </c>
      <c r="BB28" s="2">
        <f t="shared" si="17"/>
        <v>4.4696519589030315E-3</v>
      </c>
      <c r="BC28" s="2">
        <f t="shared" si="18"/>
        <v>5.3128308673294766E-3</v>
      </c>
      <c r="BD28" s="2">
        <f t="shared" si="19"/>
        <v>4.4934180259180723E-3</v>
      </c>
      <c r="BE28">
        <v>100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39</v>
      </c>
      <c r="BO28">
        <v>33</v>
      </c>
      <c r="BP28">
        <v>24</v>
      </c>
      <c r="BQ28">
        <v>14</v>
      </c>
      <c r="BR28">
        <v>4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309</v>
      </c>
      <c r="CN28">
        <v>133.5299987792969</v>
      </c>
      <c r="CO28">
        <v>133.78999328613281</v>
      </c>
      <c r="CP28">
        <v>135.61000061035159</v>
      </c>
      <c r="CQ28">
        <v>133.50999450683591</v>
      </c>
      <c r="CR28">
        <v>135.00999450683591</v>
      </c>
      <c r="CS28" s="2">
        <f t="shared" si="20"/>
        <v>1.9433030860527278E-3</v>
      </c>
      <c r="CT28" s="2">
        <f t="shared" si="21"/>
        <v>1.3420893120177801E-2</v>
      </c>
      <c r="CU28" s="2">
        <f t="shared" si="22"/>
        <v>2.0928230312268203E-3</v>
      </c>
      <c r="CV28" s="2">
        <f t="shared" si="23"/>
        <v>1.1110288578850769E-2</v>
      </c>
      <c r="CW28">
        <v>31</v>
      </c>
      <c r="CX28">
        <v>102</v>
      </c>
      <c r="CY28">
        <v>58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0</v>
      </c>
      <c r="DI28">
        <v>0</v>
      </c>
      <c r="DJ28">
        <v>0</v>
      </c>
      <c r="DK28">
        <v>1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241</v>
      </c>
      <c r="EF28">
        <v>135.00999450683591</v>
      </c>
      <c r="EG28">
        <v>135.2799987792969</v>
      </c>
      <c r="EH28">
        <v>136.03999328613281</v>
      </c>
      <c r="EI28">
        <v>134.44000244140619</v>
      </c>
      <c r="EJ28">
        <v>134.69000244140619</v>
      </c>
      <c r="EK28" s="2">
        <f t="shared" si="24"/>
        <v>1.9958920379758993E-3</v>
      </c>
      <c r="EL28" s="2">
        <f t="shared" si="25"/>
        <v>5.5865520754431186E-3</v>
      </c>
      <c r="EM28" s="2">
        <f t="shared" si="26"/>
        <v>6.209316569119161E-3</v>
      </c>
      <c r="EN28" s="2">
        <f t="shared" si="27"/>
        <v>1.8561140060024961E-3</v>
      </c>
      <c r="EO28">
        <v>62</v>
      </c>
      <c r="EP28">
        <v>6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31</v>
      </c>
      <c r="EY28">
        <v>32</v>
      </c>
      <c r="EZ28">
        <v>32</v>
      </c>
      <c r="FA28">
        <v>29</v>
      </c>
      <c r="FB28">
        <v>8</v>
      </c>
      <c r="FC28">
        <v>0</v>
      </c>
      <c r="FD28">
        <v>0</v>
      </c>
      <c r="FE28">
        <v>0</v>
      </c>
      <c r="FF28">
        <v>0</v>
      </c>
      <c r="FG28">
        <v>6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310</v>
      </c>
      <c r="FX28">
        <v>134.69000244140619</v>
      </c>
      <c r="FY28">
        <v>134.91999816894531</v>
      </c>
      <c r="FZ28">
        <v>135.3500061035156</v>
      </c>
      <c r="GA28">
        <v>133.63999938964841</v>
      </c>
      <c r="GB28">
        <v>135.1000061035156</v>
      </c>
      <c r="GC28">
        <v>545</v>
      </c>
      <c r="GD28">
        <v>253</v>
      </c>
      <c r="GE28">
        <v>259</v>
      </c>
      <c r="GF28">
        <v>134</v>
      </c>
      <c r="GG28">
        <v>0</v>
      </c>
      <c r="GH28">
        <v>4</v>
      </c>
      <c r="GI28">
        <v>0</v>
      </c>
      <c r="GJ28">
        <v>0</v>
      </c>
      <c r="GK28">
        <v>0</v>
      </c>
      <c r="GL28">
        <v>12</v>
      </c>
      <c r="GM28">
        <v>0</v>
      </c>
      <c r="GN28">
        <v>8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2.1</v>
      </c>
      <c r="GX28" t="s">
        <v>218</v>
      </c>
      <c r="GY28">
        <v>630572</v>
      </c>
      <c r="GZ28">
        <v>712600</v>
      </c>
      <c r="HA28">
        <v>1.7470000000000001</v>
      </c>
      <c r="HB28">
        <v>2.3439999999999999</v>
      </c>
      <c r="HC28">
        <v>-23.47</v>
      </c>
      <c r="HD28">
        <v>1.41</v>
      </c>
      <c r="HE28">
        <v>0.191</v>
      </c>
      <c r="HF28" s="2">
        <f t="shared" si="28"/>
        <v>1.7046822610471413E-3</v>
      </c>
      <c r="HG28" s="2">
        <f t="shared" si="29"/>
        <v>3.1770071309891179E-3</v>
      </c>
      <c r="HH28" s="2">
        <f t="shared" si="30"/>
        <v>9.4870945498687353E-3</v>
      </c>
      <c r="HI28" s="2">
        <f t="shared" si="31"/>
        <v>1.0806858977848721E-2</v>
      </c>
      <c r="HJ28" s="3">
        <f t="shared" si="32"/>
        <v>135.34863996524109</v>
      </c>
      <c r="HK28" t="str">
        <f t="shared" si="33"/>
        <v>AME</v>
      </c>
    </row>
    <row r="29" spans="1:219" x14ac:dyDescent="0.25">
      <c r="A29">
        <v>20</v>
      </c>
      <c r="B29" t="s">
        <v>311</v>
      </c>
      <c r="C29">
        <v>9</v>
      </c>
      <c r="D29">
        <v>1</v>
      </c>
      <c r="E29">
        <v>5</v>
      </c>
      <c r="F29">
        <v>1</v>
      </c>
      <c r="G29" t="s">
        <v>218</v>
      </c>
      <c r="H29" t="s">
        <v>218</v>
      </c>
      <c r="I29">
        <v>5</v>
      </c>
      <c r="J29">
        <v>1</v>
      </c>
      <c r="K29" t="s">
        <v>218</v>
      </c>
      <c r="L29" t="s">
        <v>218</v>
      </c>
      <c r="M29">
        <v>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14</v>
      </c>
      <c r="W29">
        <v>9</v>
      </c>
      <c r="X29">
        <v>4</v>
      </c>
      <c r="Y29">
        <v>6</v>
      </c>
      <c r="Z29">
        <v>160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9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 t="s">
        <v>312</v>
      </c>
      <c r="AV29">
        <v>258.77999877929688</v>
      </c>
      <c r="AW29">
        <v>257.54000854492188</v>
      </c>
      <c r="AX29">
        <v>258.48001098632813</v>
      </c>
      <c r="AY29">
        <v>253.66000366210929</v>
      </c>
      <c r="AZ29">
        <v>255.05000305175781</v>
      </c>
      <c r="BA29" s="2">
        <f t="shared" si="16"/>
        <v>-4.8147479740365817E-3</v>
      </c>
      <c r="BB29" s="2">
        <f t="shared" si="17"/>
        <v>3.6366542922190437E-3</v>
      </c>
      <c r="BC29" s="2">
        <f t="shared" si="18"/>
        <v>1.5065639333998071E-2</v>
      </c>
      <c r="BD29" s="2">
        <f t="shared" si="19"/>
        <v>5.4499093237275753E-3</v>
      </c>
      <c r="BE29">
        <v>43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17</v>
      </c>
      <c r="BO29">
        <v>10</v>
      </c>
      <c r="BP29">
        <v>5</v>
      </c>
      <c r="BQ29">
        <v>3</v>
      </c>
      <c r="BR29">
        <v>126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45</v>
      </c>
      <c r="CF29">
        <v>0</v>
      </c>
      <c r="CG29">
        <v>4</v>
      </c>
      <c r="CH29">
        <v>0</v>
      </c>
      <c r="CI29">
        <v>2</v>
      </c>
      <c r="CJ29">
        <v>0</v>
      </c>
      <c r="CK29">
        <v>1</v>
      </c>
      <c r="CL29">
        <v>0</v>
      </c>
      <c r="CM29" t="s">
        <v>313</v>
      </c>
      <c r="CN29">
        <v>255.05000305175781</v>
      </c>
      <c r="CO29">
        <v>254.97999572753901</v>
      </c>
      <c r="CP29">
        <v>258.1400146484375</v>
      </c>
      <c r="CQ29">
        <v>253.66999816894531</v>
      </c>
      <c r="CR29">
        <v>257.02999877929688</v>
      </c>
      <c r="CS29" s="2">
        <f t="shared" si="20"/>
        <v>-2.7456006507109443E-4</v>
      </c>
      <c r="CT29" s="2">
        <f t="shared" si="21"/>
        <v>1.2241491987215358E-2</v>
      </c>
      <c r="CU29" s="2">
        <f t="shared" si="22"/>
        <v>5.1376483667114892E-3</v>
      </c>
      <c r="CV29" s="2">
        <f t="shared" si="23"/>
        <v>1.3072406436249073E-2</v>
      </c>
      <c r="CW29">
        <v>56</v>
      </c>
      <c r="CX29">
        <v>103</v>
      </c>
      <c r="CY29">
        <v>26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16</v>
      </c>
      <c r="DG29">
        <v>6</v>
      </c>
      <c r="DH29">
        <v>2</v>
      </c>
      <c r="DI29">
        <v>0</v>
      </c>
      <c r="DJ29">
        <v>1</v>
      </c>
      <c r="DK29">
        <v>1</v>
      </c>
      <c r="DL29">
        <v>25</v>
      </c>
      <c r="DM29">
        <v>0</v>
      </c>
      <c r="DN29">
        <v>0</v>
      </c>
      <c r="DO29">
        <v>0</v>
      </c>
      <c r="DP29">
        <v>0</v>
      </c>
      <c r="DQ29">
        <v>1</v>
      </c>
      <c r="DR29">
        <v>1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314</v>
      </c>
      <c r="EF29">
        <v>257.02999877929688</v>
      </c>
      <c r="EG29">
        <v>256.64999389648438</v>
      </c>
      <c r="EH29">
        <v>256.75</v>
      </c>
      <c r="EI29">
        <v>254.41999816894531</v>
      </c>
      <c r="EJ29">
        <v>255.52000427246091</v>
      </c>
      <c r="EK29" s="2">
        <f t="shared" si="24"/>
        <v>-1.4806346847830998E-3</v>
      </c>
      <c r="EL29" s="2">
        <f t="shared" si="25"/>
        <v>3.8950770600043594E-4</v>
      </c>
      <c r="EM29" s="2">
        <f t="shared" si="26"/>
        <v>8.6888594606338021E-3</v>
      </c>
      <c r="EN29" s="2">
        <f t="shared" si="27"/>
        <v>4.3049705898668966E-3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10</v>
      </c>
      <c r="EY29">
        <v>21</v>
      </c>
      <c r="EZ29">
        <v>48</v>
      </c>
      <c r="FA29">
        <v>50</v>
      </c>
      <c r="FB29">
        <v>66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264</v>
      </c>
      <c r="FX29">
        <v>255.52000427246091</v>
      </c>
      <c r="FY29">
        <v>255.19000244140619</v>
      </c>
      <c r="FZ29">
        <v>256.52999877929688</v>
      </c>
      <c r="GA29">
        <v>253.75999450683591</v>
      </c>
      <c r="GB29">
        <v>255.1300048828125</v>
      </c>
      <c r="GC29">
        <v>238</v>
      </c>
      <c r="GD29">
        <v>574</v>
      </c>
      <c r="GE29">
        <v>186</v>
      </c>
      <c r="GF29">
        <v>220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353</v>
      </c>
      <c r="GM29">
        <v>0</v>
      </c>
      <c r="GN29">
        <v>67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1782679</v>
      </c>
      <c r="GZ29">
        <v>2379120</v>
      </c>
      <c r="HA29">
        <v>1.371</v>
      </c>
      <c r="HB29">
        <v>1.8140000000000001</v>
      </c>
      <c r="HC29">
        <v>2.2000000000000002</v>
      </c>
      <c r="HD29">
        <v>3.93</v>
      </c>
      <c r="HE29">
        <v>0.51990000000000003</v>
      </c>
      <c r="HF29" s="2">
        <f t="shared" si="28"/>
        <v>-1.2931612833479988E-3</v>
      </c>
      <c r="HG29" s="2">
        <f t="shared" si="29"/>
        <v>5.2235463464977983E-3</v>
      </c>
      <c r="HH29" s="2">
        <f t="shared" si="30"/>
        <v>5.6036988945075139E-3</v>
      </c>
      <c r="HI29" s="2">
        <f t="shared" si="31"/>
        <v>5.3698520352628565E-3</v>
      </c>
      <c r="HJ29" s="3">
        <f t="shared" si="32"/>
        <v>256.52299924632177</v>
      </c>
      <c r="HK29" t="str">
        <f t="shared" si="33"/>
        <v>AMGN</v>
      </c>
    </row>
    <row r="30" spans="1:219" x14ac:dyDescent="0.25">
      <c r="A30">
        <v>21</v>
      </c>
      <c r="B30" t="s">
        <v>315</v>
      </c>
      <c r="C30">
        <v>9</v>
      </c>
      <c r="D30">
        <v>1</v>
      </c>
      <c r="E30">
        <v>5</v>
      </c>
      <c r="F30">
        <v>1</v>
      </c>
      <c r="G30" t="s">
        <v>218</v>
      </c>
      <c r="H30" t="s">
        <v>218</v>
      </c>
      <c r="I30">
        <v>5</v>
      </c>
      <c r="J30">
        <v>1</v>
      </c>
      <c r="K30" t="s">
        <v>218</v>
      </c>
      <c r="L30" t="s">
        <v>218</v>
      </c>
      <c r="M30">
        <v>82</v>
      </c>
      <c r="N30">
        <v>67</v>
      </c>
      <c r="O30">
        <v>5</v>
      </c>
      <c r="P30">
        <v>0</v>
      </c>
      <c r="Q30">
        <v>0</v>
      </c>
      <c r="R30">
        <v>1</v>
      </c>
      <c r="S30">
        <v>5</v>
      </c>
      <c r="T30">
        <v>0</v>
      </c>
      <c r="U30">
        <v>0</v>
      </c>
      <c r="V30">
        <v>11</v>
      </c>
      <c r="W30">
        <v>14</v>
      </c>
      <c r="X30">
        <v>10</v>
      </c>
      <c r="Y30">
        <v>5</v>
      </c>
      <c r="Z30">
        <v>11</v>
      </c>
      <c r="AA30">
        <v>0</v>
      </c>
      <c r="AB30">
        <v>0</v>
      </c>
      <c r="AC30">
        <v>0</v>
      </c>
      <c r="AD30">
        <v>0</v>
      </c>
      <c r="AE30">
        <v>14</v>
      </c>
      <c r="AF30">
        <v>5</v>
      </c>
      <c r="AG30">
        <v>11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24</v>
      </c>
      <c r="AN30">
        <v>14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 t="s">
        <v>314</v>
      </c>
      <c r="AV30">
        <v>384.83999633789063</v>
      </c>
      <c r="AW30">
        <v>384.6400146484375</v>
      </c>
      <c r="AX30">
        <v>385.35000610351563</v>
      </c>
      <c r="AY30">
        <v>378.6400146484375</v>
      </c>
      <c r="AZ30">
        <v>379.77999877929688</v>
      </c>
      <c r="BA30" s="2">
        <f t="shared" si="16"/>
        <v>-5.1991909795434665E-4</v>
      </c>
      <c r="BB30" s="2">
        <f t="shared" si="17"/>
        <v>1.8424586579282032E-3</v>
      </c>
      <c r="BC30" s="2">
        <f t="shared" si="18"/>
        <v>1.5599001069828922E-2</v>
      </c>
      <c r="BD30" s="2">
        <f t="shared" si="19"/>
        <v>3.0016960727883291E-3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10</v>
      </c>
      <c r="BP30">
        <v>9</v>
      </c>
      <c r="BQ30">
        <v>19</v>
      </c>
      <c r="BR30">
        <v>157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237</v>
      </c>
      <c r="CN30">
        <v>379.77999877929688</v>
      </c>
      <c r="CO30">
        <v>378.3900146484375</v>
      </c>
      <c r="CP30">
        <v>383.8699951171875</v>
      </c>
      <c r="CQ30">
        <v>376.260009765625</v>
      </c>
      <c r="CR30">
        <v>381.95001220703131</v>
      </c>
      <c r="CS30" s="2">
        <f t="shared" si="20"/>
        <v>-3.6734165201235403E-3</v>
      </c>
      <c r="CT30" s="2">
        <f t="shared" si="21"/>
        <v>1.4275615542905573E-2</v>
      </c>
      <c r="CU30" s="2">
        <f t="shared" si="22"/>
        <v>5.6291255063680712E-3</v>
      </c>
      <c r="CV30" s="2">
        <f t="shared" si="23"/>
        <v>1.4897243774198654E-2</v>
      </c>
      <c r="CW30">
        <v>24</v>
      </c>
      <c r="CX30">
        <v>56</v>
      </c>
      <c r="CY30">
        <v>102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15</v>
      </c>
      <c r="DG30">
        <v>4</v>
      </c>
      <c r="DH30">
        <v>2</v>
      </c>
      <c r="DI30">
        <v>1</v>
      </c>
      <c r="DJ30">
        <v>1</v>
      </c>
      <c r="DK30">
        <v>1</v>
      </c>
      <c r="DL30">
        <v>23</v>
      </c>
      <c r="DM30">
        <v>0</v>
      </c>
      <c r="DN30">
        <v>0</v>
      </c>
      <c r="DO30">
        <v>3</v>
      </c>
      <c r="DP30">
        <v>0</v>
      </c>
      <c r="DQ30">
        <v>1</v>
      </c>
      <c r="DR30">
        <v>1</v>
      </c>
      <c r="DS30">
        <v>1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316</v>
      </c>
      <c r="EF30">
        <v>381.95001220703131</v>
      </c>
      <c r="EG30">
        <v>382.08999633789063</v>
      </c>
      <c r="EH30">
        <v>383.25</v>
      </c>
      <c r="EI30">
        <v>377.20999145507813</v>
      </c>
      <c r="EJ30">
        <v>377.510009765625</v>
      </c>
      <c r="EK30" s="2">
        <f t="shared" si="24"/>
        <v>3.6636429166159168E-4</v>
      </c>
      <c r="EL30" s="2">
        <f t="shared" si="25"/>
        <v>3.026754499959261E-3</v>
      </c>
      <c r="EM30" s="2">
        <f t="shared" si="26"/>
        <v>1.2771872934608353E-2</v>
      </c>
      <c r="EN30" s="2">
        <f t="shared" si="27"/>
        <v>7.9472941852098966E-4</v>
      </c>
      <c r="EO30">
        <v>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</v>
      </c>
      <c r="EY30">
        <v>7</v>
      </c>
      <c r="EZ30">
        <v>20</v>
      </c>
      <c r="FA30">
        <v>28</v>
      </c>
      <c r="FB30">
        <v>131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4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0</v>
      </c>
      <c r="FV30">
        <v>0</v>
      </c>
      <c r="FW30" t="s">
        <v>317</v>
      </c>
      <c r="FX30">
        <v>377.510009765625</v>
      </c>
      <c r="FY30">
        <v>375.760009765625</v>
      </c>
      <c r="FZ30">
        <v>377.70001220703119</v>
      </c>
      <c r="GA30">
        <v>373.66000366210938</v>
      </c>
      <c r="GB30">
        <v>376.8599853515625</v>
      </c>
      <c r="GC30">
        <v>341</v>
      </c>
      <c r="GD30">
        <v>463</v>
      </c>
      <c r="GE30">
        <v>186</v>
      </c>
      <c r="GF30">
        <v>217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300</v>
      </c>
      <c r="GM30">
        <v>0</v>
      </c>
      <c r="GN30">
        <v>132</v>
      </c>
      <c r="GO30">
        <v>2</v>
      </c>
      <c r="GP30">
        <v>1</v>
      </c>
      <c r="GQ30">
        <v>1</v>
      </c>
      <c r="GR30">
        <v>1</v>
      </c>
      <c r="GS30">
        <v>1</v>
      </c>
      <c r="GT30">
        <v>0</v>
      </c>
      <c r="GU30">
        <v>1</v>
      </c>
      <c r="GV30">
        <v>0</v>
      </c>
      <c r="GW30">
        <v>1.9</v>
      </c>
      <c r="GX30" t="s">
        <v>218</v>
      </c>
      <c r="GY30">
        <v>833957</v>
      </c>
      <c r="GZ30">
        <v>1433140</v>
      </c>
      <c r="HA30">
        <v>1.4279999999999999</v>
      </c>
      <c r="HB30">
        <v>1.5680000000000001</v>
      </c>
      <c r="HC30">
        <v>1.1299999999999999</v>
      </c>
      <c r="HD30">
        <v>2.74</v>
      </c>
      <c r="HE30">
        <v>0.21229999999999999</v>
      </c>
      <c r="HF30" s="2">
        <f t="shared" si="28"/>
        <v>-4.6572278968470826E-3</v>
      </c>
      <c r="HG30" s="2">
        <f t="shared" si="29"/>
        <v>5.1363578996730386E-3</v>
      </c>
      <c r="HH30" s="2">
        <f t="shared" si="30"/>
        <v>5.5886897193383467E-3</v>
      </c>
      <c r="HI30" s="2">
        <f t="shared" si="31"/>
        <v>8.4911686404380848E-3</v>
      </c>
      <c r="HJ30" s="3">
        <f t="shared" si="32"/>
        <v>377.69004766016587</v>
      </c>
      <c r="HK30" t="str">
        <f t="shared" si="33"/>
        <v>ANTM</v>
      </c>
    </row>
    <row r="31" spans="1:219" x14ac:dyDescent="0.25">
      <c r="A31">
        <v>22</v>
      </c>
      <c r="B31" t="s">
        <v>318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38</v>
      </c>
      <c r="N31">
        <v>125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17</v>
      </c>
      <c r="W31">
        <v>15</v>
      </c>
      <c r="X31">
        <v>4</v>
      </c>
      <c r="Y31">
        <v>2</v>
      </c>
      <c r="Z31">
        <v>4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319</v>
      </c>
      <c r="AV31">
        <v>133.5</v>
      </c>
      <c r="AW31">
        <v>133.03999328613281</v>
      </c>
      <c r="AX31">
        <v>134.1499938964844</v>
      </c>
      <c r="AY31">
        <v>131.4100036621094</v>
      </c>
      <c r="AZ31">
        <v>131.94000244140619</v>
      </c>
      <c r="BA31" s="2">
        <f t="shared" si="16"/>
        <v>-3.4576573743343442E-3</v>
      </c>
      <c r="BB31" s="2">
        <f t="shared" si="17"/>
        <v>8.2743247175106616E-3</v>
      </c>
      <c r="BC31" s="2">
        <f t="shared" si="18"/>
        <v>1.2251876926344551E-2</v>
      </c>
      <c r="BD31" s="2">
        <f t="shared" si="19"/>
        <v>4.0169680876893654E-3</v>
      </c>
      <c r="BE31">
        <v>36</v>
      </c>
      <c r="BF31">
        <v>74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19</v>
      </c>
      <c r="BO31">
        <v>11</v>
      </c>
      <c r="BP31">
        <v>4</v>
      </c>
      <c r="BQ31">
        <v>5</v>
      </c>
      <c r="BR31">
        <v>67</v>
      </c>
      <c r="BS31">
        <v>0</v>
      </c>
      <c r="BT31">
        <v>0</v>
      </c>
      <c r="BU31">
        <v>0</v>
      </c>
      <c r="BV31">
        <v>0</v>
      </c>
      <c r="BW31">
        <v>77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111</v>
      </c>
      <c r="CF31">
        <v>78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320</v>
      </c>
      <c r="CN31">
        <v>131.94000244140619</v>
      </c>
      <c r="CO31">
        <v>132.1600036621094</v>
      </c>
      <c r="CP31">
        <v>135.1199951171875</v>
      </c>
      <c r="CQ31">
        <v>132.1600036621094</v>
      </c>
      <c r="CR31">
        <v>134.32000732421881</v>
      </c>
      <c r="CS31" s="2">
        <f t="shared" si="20"/>
        <v>1.6646581008402661E-3</v>
      </c>
      <c r="CT31" s="2">
        <f t="shared" si="21"/>
        <v>2.1906391074917875E-2</v>
      </c>
      <c r="CU31" s="2">
        <f t="shared" si="22"/>
        <v>0</v>
      </c>
      <c r="CV31" s="2">
        <f t="shared" si="23"/>
        <v>1.608102698279068E-2</v>
      </c>
      <c r="CW31">
        <v>3</v>
      </c>
      <c r="CX31">
        <v>32</v>
      </c>
      <c r="CY31">
        <v>22</v>
      </c>
      <c r="CZ31">
        <v>84</v>
      </c>
      <c r="DA31">
        <v>54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321</v>
      </c>
      <c r="EF31">
        <v>134.32000732421881</v>
      </c>
      <c r="EG31">
        <v>134.83000183105469</v>
      </c>
      <c r="EH31">
        <v>135.05999755859381</v>
      </c>
      <c r="EI31">
        <v>133.55999755859381</v>
      </c>
      <c r="EJ31">
        <v>134.7200012207031</v>
      </c>
      <c r="EK31" s="2">
        <f t="shared" si="24"/>
        <v>3.7825001847505701E-3</v>
      </c>
      <c r="EL31" s="2">
        <f t="shared" si="25"/>
        <v>1.7029152354259836E-3</v>
      </c>
      <c r="EM31" s="2">
        <f t="shared" si="26"/>
        <v>9.4193002685872829E-3</v>
      </c>
      <c r="EN31" s="2">
        <f t="shared" si="27"/>
        <v>8.6104784115087485E-3</v>
      </c>
      <c r="EO31">
        <v>35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46</v>
      </c>
      <c r="EY31">
        <v>69</v>
      </c>
      <c r="EZ31">
        <v>20</v>
      </c>
      <c r="FA31">
        <v>16</v>
      </c>
      <c r="FB31">
        <v>18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322</v>
      </c>
      <c r="FX31">
        <v>134.7200012207031</v>
      </c>
      <c r="FY31">
        <v>135.00999450683591</v>
      </c>
      <c r="FZ31">
        <v>135.4100036621094</v>
      </c>
      <c r="GA31">
        <v>134.11000061035159</v>
      </c>
      <c r="GB31">
        <v>134.38999938964841</v>
      </c>
      <c r="GC31">
        <v>504</v>
      </c>
      <c r="GD31">
        <v>317</v>
      </c>
      <c r="GE31">
        <v>230</v>
      </c>
      <c r="GF31">
        <v>169</v>
      </c>
      <c r="GG31">
        <v>0</v>
      </c>
      <c r="GH31">
        <v>138</v>
      </c>
      <c r="GI31">
        <v>0</v>
      </c>
      <c r="GJ31">
        <v>138</v>
      </c>
      <c r="GK31">
        <v>0</v>
      </c>
      <c r="GL31">
        <v>89</v>
      </c>
      <c r="GM31">
        <v>0</v>
      </c>
      <c r="GN31">
        <v>18</v>
      </c>
      <c r="GO31">
        <v>1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</v>
      </c>
      <c r="GX31" t="s">
        <v>218</v>
      </c>
      <c r="GY31">
        <v>66905069</v>
      </c>
      <c r="GZ31">
        <v>84229520</v>
      </c>
      <c r="HA31">
        <v>1.022</v>
      </c>
      <c r="HB31">
        <v>1.163</v>
      </c>
      <c r="HC31">
        <v>2.0099999999999998</v>
      </c>
      <c r="HD31">
        <v>1.29</v>
      </c>
      <c r="HE31">
        <v>0.2177</v>
      </c>
      <c r="HF31" s="2">
        <f t="shared" si="28"/>
        <v>2.147939396576537E-3</v>
      </c>
      <c r="HG31" s="2">
        <f t="shared" si="29"/>
        <v>2.9540591127347193E-3</v>
      </c>
      <c r="HH31" s="2">
        <f t="shared" si="30"/>
        <v>6.6661279394301109E-3</v>
      </c>
      <c r="HI31" s="2">
        <f t="shared" si="31"/>
        <v>2.0834792809619751E-3</v>
      </c>
      <c r="HJ31" s="3">
        <f t="shared" si="32"/>
        <v>135.40882201141909</v>
      </c>
      <c r="HK31" t="str">
        <f t="shared" si="33"/>
        <v>AAPL</v>
      </c>
    </row>
    <row r="32" spans="1:219" x14ac:dyDescent="0.25">
      <c r="A32">
        <v>23</v>
      </c>
      <c r="B32" t="s">
        <v>323</v>
      </c>
      <c r="C32">
        <v>9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3</v>
      </c>
      <c r="N32">
        <v>71</v>
      </c>
      <c r="O32">
        <v>46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324</v>
      </c>
      <c r="AV32">
        <v>151.94000244140619</v>
      </c>
      <c r="AW32">
        <v>152.02000427246091</v>
      </c>
      <c r="AX32">
        <v>152.02000427246091</v>
      </c>
      <c r="AY32">
        <v>149.94000244140619</v>
      </c>
      <c r="AZ32">
        <v>150.07000732421881</v>
      </c>
      <c r="BA32" s="2">
        <f t="shared" si="16"/>
        <v>5.2625857654453601E-4</v>
      </c>
      <c r="BB32" s="2">
        <f t="shared" si="17"/>
        <v>0</v>
      </c>
      <c r="BC32" s="2">
        <f t="shared" si="18"/>
        <v>1.3682421869471773E-2</v>
      </c>
      <c r="BD32" s="2">
        <f t="shared" si="19"/>
        <v>8.6629490549527954E-4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4</v>
      </c>
      <c r="BP32">
        <v>18</v>
      </c>
      <c r="BQ32">
        <v>32</v>
      </c>
      <c r="BR32">
        <v>100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325</v>
      </c>
      <c r="CN32">
        <v>150.07000732421881</v>
      </c>
      <c r="CO32">
        <v>150.28999328613281</v>
      </c>
      <c r="CP32">
        <v>151.74000549316409</v>
      </c>
      <c r="CQ32">
        <v>149.83000183105469</v>
      </c>
      <c r="CR32">
        <v>151.44999694824219</v>
      </c>
      <c r="CS32" s="2">
        <f t="shared" si="20"/>
        <v>1.4637432413425744E-3</v>
      </c>
      <c r="CT32" s="2">
        <f t="shared" si="21"/>
        <v>9.5558992654485309E-3</v>
      </c>
      <c r="CU32" s="2">
        <f t="shared" si="22"/>
        <v>3.0606924986839035E-3</v>
      </c>
      <c r="CV32" s="2">
        <f t="shared" si="23"/>
        <v>1.0696567512914035E-2</v>
      </c>
      <c r="CW32">
        <v>25</v>
      </c>
      <c r="CX32">
        <v>89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326</v>
      </c>
      <c r="EF32">
        <v>151.44999694824219</v>
      </c>
      <c r="EG32">
        <v>151.75</v>
      </c>
      <c r="EH32">
        <v>152.17999267578119</v>
      </c>
      <c r="EI32">
        <v>150.8999938964844</v>
      </c>
      <c r="EJ32">
        <v>150.91999816894531</v>
      </c>
      <c r="EK32" s="2">
        <f t="shared" si="24"/>
        <v>1.9769558600185588E-3</v>
      </c>
      <c r="EL32" s="2">
        <f t="shared" si="25"/>
        <v>2.8255532689983598E-3</v>
      </c>
      <c r="EM32" s="2">
        <f t="shared" si="26"/>
        <v>5.6013581780269828E-3</v>
      </c>
      <c r="EN32" s="2">
        <f t="shared" si="27"/>
        <v>1.3254885173341613E-4</v>
      </c>
      <c r="EO32">
        <v>9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42</v>
      </c>
      <c r="EY32">
        <v>51</v>
      </c>
      <c r="EZ32">
        <v>24</v>
      </c>
      <c r="FA32">
        <v>4</v>
      </c>
      <c r="FB32">
        <v>4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267</v>
      </c>
      <c r="FX32">
        <v>150.91999816894531</v>
      </c>
      <c r="FY32">
        <v>150.1000061035156</v>
      </c>
      <c r="FZ32">
        <v>151.66999816894531</v>
      </c>
      <c r="GA32">
        <v>149.47999572753909</v>
      </c>
      <c r="GB32">
        <v>151.63999938964841</v>
      </c>
      <c r="GC32">
        <v>243</v>
      </c>
      <c r="GD32">
        <v>285</v>
      </c>
      <c r="GE32">
        <v>123</v>
      </c>
      <c r="GF32">
        <v>129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104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2.2999999999999998</v>
      </c>
      <c r="GX32" t="s">
        <v>218</v>
      </c>
      <c r="GY32">
        <v>193148</v>
      </c>
      <c r="GZ32">
        <v>210380</v>
      </c>
      <c r="HA32">
        <v>1.1319999999999999</v>
      </c>
      <c r="HB32">
        <v>1.754</v>
      </c>
      <c r="HC32">
        <v>4.75</v>
      </c>
      <c r="HD32">
        <v>2.16</v>
      </c>
      <c r="HE32">
        <v>0.4486</v>
      </c>
      <c r="HF32" s="2">
        <f t="shared" si="28"/>
        <v>-5.4629715661984601E-3</v>
      </c>
      <c r="HG32" s="2">
        <f t="shared" si="29"/>
        <v>1.0351368658163329E-2</v>
      </c>
      <c r="HH32" s="2">
        <f t="shared" si="30"/>
        <v>4.1306485727183873E-3</v>
      </c>
      <c r="HI32" s="2">
        <f t="shared" si="31"/>
        <v>1.4244286934867678E-2</v>
      </c>
      <c r="HJ32" s="3">
        <f t="shared" si="32"/>
        <v>151.65374660228565</v>
      </c>
      <c r="HK32" t="str">
        <f t="shared" si="33"/>
        <v>ATR</v>
      </c>
    </row>
    <row r="33" spans="1:219" x14ac:dyDescent="0.25">
      <c r="A33">
        <v>24</v>
      </c>
      <c r="B33" t="s">
        <v>327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24</v>
      </c>
      <c r="N33">
        <v>88</v>
      </c>
      <c r="O33">
        <v>77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2</v>
      </c>
      <c r="X33">
        <v>0</v>
      </c>
      <c r="Y33">
        <v>2</v>
      </c>
      <c r="Z33">
        <v>2</v>
      </c>
      <c r="AA33">
        <v>1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2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328</v>
      </c>
      <c r="AV33">
        <v>59.830001831054688</v>
      </c>
      <c r="AW33">
        <v>59.459999084472663</v>
      </c>
      <c r="AX33">
        <v>59.669998168945313</v>
      </c>
      <c r="AY33">
        <v>58.740001678466797</v>
      </c>
      <c r="AZ33">
        <v>58.869998931884773</v>
      </c>
      <c r="BA33" s="2">
        <f t="shared" si="16"/>
        <v>-6.2227169909030433E-3</v>
      </c>
      <c r="BB33" s="2">
        <f t="shared" si="17"/>
        <v>3.519341225352024E-3</v>
      </c>
      <c r="BC33" s="2">
        <f t="shared" si="18"/>
        <v>1.2108937388024432E-2</v>
      </c>
      <c r="BD33" s="2">
        <f t="shared" si="19"/>
        <v>2.2082088632002783E-3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7</v>
      </c>
      <c r="BO33">
        <v>21</v>
      </c>
      <c r="BP33">
        <v>10</v>
      </c>
      <c r="BQ33">
        <v>4</v>
      </c>
      <c r="BR33">
        <v>153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329</v>
      </c>
      <c r="CN33">
        <v>58.869998931884773</v>
      </c>
      <c r="CO33">
        <v>59.060001373291023</v>
      </c>
      <c r="CP33">
        <v>59.650001525878913</v>
      </c>
      <c r="CQ33">
        <v>58.630001068115227</v>
      </c>
      <c r="CR33">
        <v>59.409999847412109</v>
      </c>
      <c r="CS33" s="2">
        <f t="shared" si="20"/>
        <v>3.2171086520187409E-3</v>
      </c>
      <c r="CT33" s="2">
        <f t="shared" si="21"/>
        <v>9.8910333192853139E-3</v>
      </c>
      <c r="CU33" s="2">
        <f t="shared" si="22"/>
        <v>7.2807364574538624E-3</v>
      </c>
      <c r="CV33" s="2">
        <f t="shared" si="23"/>
        <v>1.3129082331261088E-2</v>
      </c>
      <c r="CW33">
        <v>91</v>
      </c>
      <c r="CX33">
        <v>77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14</v>
      </c>
      <c r="DG33">
        <v>5</v>
      </c>
      <c r="DH33">
        <v>3</v>
      </c>
      <c r="DI33">
        <v>3</v>
      </c>
      <c r="DJ33">
        <v>6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6</v>
      </c>
      <c r="DR33">
        <v>0</v>
      </c>
      <c r="DS33">
        <v>0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326</v>
      </c>
      <c r="EF33">
        <v>59.409999847412109</v>
      </c>
      <c r="EG33">
        <v>59.630001068115227</v>
      </c>
      <c r="EH33">
        <v>60.709999084472663</v>
      </c>
      <c r="EI33">
        <v>59.479999542236328</v>
      </c>
      <c r="EJ33">
        <v>59.979999542236328</v>
      </c>
      <c r="EK33" s="2">
        <f t="shared" si="24"/>
        <v>3.6894384833535687E-3</v>
      </c>
      <c r="EL33" s="2">
        <f t="shared" si="25"/>
        <v>1.7789458617100462E-2</v>
      </c>
      <c r="EM33" s="2">
        <f t="shared" si="26"/>
        <v>2.5155378700656428E-3</v>
      </c>
      <c r="EN33" s="2">
        <f t="shared" si="27"/>
        <v>8.3361121009665196E-3</v>
      </c>
      <c r="EO33">
        <v>2</v>
      </c>
      <c r="EP33">
        <v>28</v>
      </c>
      <c r="EQ33">
        <v>120</v>
      </c>
      <c r="ER33">
        <v>44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0</v>
      </c>
      <c r="FA33">
        <v>0</v>
      </c>
      <c r="FB33">
        <v>0</v>
      </c>
      <c r="FC33">
        <v>1</v>
      </c>
      <c r="FD33">
        <v>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330</v>
      </c>
      <c r="FX33">
        <v>59.979999542236328</v>
      </c>
      <c r="FY33">
        <v>59.830001831054688</v>
      </c>
      <c r="FZ33">
        <v>62.509998321533203</v>
      </c>
      <c r="GA33">
        <v>59.5</v>
      </c>
      <c r="GB33">
        <v>61.819999694824219</v>
      </c>
      <c r="GC33">
        <v>553</v>
      </c>
      <c r="GD33">
        <v>238</v>
      </c>
      <c r="GE33">
        <v>362</v>
      </c>
      <c r="GF33">
        <v>33</v>
      </c>
      <c r="GG33">
        <v>0</v>
      </c>
      <c r="GH33">
        <v>44</v>
      </c>
      <c r="GI33">
        <v>0</v>
      </c>
      <c r="GJ33">
        <v>44</v>
      </c>
      <c r="GK33">
        <v>0</v>
      </c>
      <c r="GL33">
        <v>161</v>
      </c>
      <c r="GM33">
        <v>0</v>
      </c>
      <c r="GN33">
        <v>6</v>
      </c>
      <c r="GO33">
        <v>2</v>
      </c>
      <c r="GP33">
        <v>1</v>
      </c>
      <c r="GQ33">
        <v>2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1.7</v>
      </c>
      <c r="GX33" t="s">
        <v>218</v>
      </c>
      <c r="GY33">
        <v>3840730</v>
      </c>
      <c r="GZ33">
        <v>1957320</v>
      </c>
      <c r="HA33">
        <v>0.29799999999999999</v>
      </c>
      <c r="HB33">
        <v>1.5009999999999999</v>
      </c>
      <c r="HC33">
        <v>10.61</v>
      </c>
      <c r="HD33">
        <v>1.88</v>
      </c>
      <c r="HE33">
        <v>0.45710000000000001</v>
      </c>
      <c r="HF33" s="2">
        <f t="shared" si="28"/>
        <v>-2.5070651277130374E-3</v>
      </c>
      <c r="HG33" s="2">
        <f t="shared" si="29"/>
        <v>4.287308530538414E-2</v>
      </c>
      <c r="HH33" s="2">
        <f t="shared" si="30"/>
        <v>5.5156580470535621E-3</v>
      </c>
      <c r="HI33" s="2">
        <f t="shared" si="31"/>
        <v>3.7528303239678928E-2</v>
      </c>
      <c r="HJ33" s="3">
        <f t="shared" si="32"/>
        <v>62.395098603378784</v>
      </c>
      <c r="HK33" t="str">
        <f t="shared" si="33"/>
        <v>ADM</v>
      </c>
    </row>
    <row r="34" spans="1:219" x14ac:dyDescent="0.25">
      <c r="A34">
        <v>25</v>
      </c>
      <c r="B34" t="s">
        <v>331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2</v>
      </c>
      <c r="N34">
        <v>1</v>
      </c>
      <c r="O34">
        <v>2</v>
      </c>
      <c r="P34">
        <v>5</v>
      </c>
      <c r="Q34">
        <v>168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1</v>
      </c>
      <c r="AB34">
        <v>2</v>
      </c>
      <c r="AC34">
        <v>1</v>
      </c>
      <c r="AD34">
        <v>2</v>
      </c>
      <c r="AE34">
        <v>0</v>
      </c>
      <c r="AF34">
        <v>0</v>
      </c>
      <c r="AG34">
        <v>2</v>
      </c>
      <c r="AH34">
        <v>2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332</v>
      </c>
      <c r="AV34">
        <v>26.45999908447266</v>
      </c>
      <c r="AW34">
        <v>26.159999847412109</v>
      </c>
      <c r="AX34">
        <v>27.60000038146973</v>
      </c>
      <c r="AY34">
        <v>26</v>
      </c>
      <c r="AZ34">
        <v>27.440000534057621</v>
      </c>
      <c r="BA34" s="2">
        <f t="shared" si="16"/>
        <v>-1.1467860810795427E-2</v>
      </c>
      <c r="BB34" s="2">
        <f t="shared" si="17"/>
        <v>5.2173931672277019E-2</v>
      </c>
      <c r="BC34" s="2">
        <f t="shared" si="18"/>
        <v>6.1162021538748723E-3</v>
      </c>
      <c r="BD34" s="2">
        <f t="shared" si="19"/>
        <v>5.2478152552159707E-2</v>
      </c>
      <c r="BE34">
        <v>10</v>
      </c>
      <c r="BF34">
        <v>11</v>
      </c>
      <c r="BG34">
        <v>10</v>
      </c>
      <c r="BH34">
        <v>12</v>
      </c>
      <c r="BI34">
        <v>143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2</v>
      </c>
      <c r="BP34">
        <v>1</v>
      </c>
      <c r="BQ34">
        <v>4</v>
      </c>
      <c r="BR34">
        <v>1</v>
      </c>
      <c r="BS34">
        <v>1</v>
      </c>
      <c r="BT34">
        <v>11</v>
      </c>
      <c r="BU34">
        <v>1</v>
      </c>
      <c r="BV34">
        <v>11</v>
      </c>
      <c r="BW34">
        <v>2</v>
      </c>
      <c r="BX34">
        <v>0</v>
      </c>
      <c r="BY34">
        <v>1</v>
      </c>
      <c r="BZ34">
        <v>1</v>
      </c>
      <c r="CA34">
        <v>1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333</v>
      </c>
      <c r="CN34">
        <v>27.440000534057621</v>
      </c>
      <c r="CO34">
        <v>27.819999694824219</v>
      </c>
      <c r="CP34">
        <v>28.180000305175781</v>
      </c>
      <c r="CQ34">
        <v>27.10000038146973</v>
      </c>
      <c r="CR34">
        <v>27.85000038146973</v>
      </c>
      <c r="CS34" s="2">
        <f t="shared" si="20"/>
        <v>1.3659207941590812E-2</v>
      </c>
      <c r="CT34" s="2">
        <f t="shared" si="21"/>
        <v>1.2775039263766108E-2</v>
      </c>
      <c r="CU34" s="2">
        <f t="shared" si="22"/>
        <v>2.5880636996859496E-2</v>
      </c>
      <c r="CV34" s="2">
        <f t="shared" si="23"/>
        <v>2.6929981677810688E-2</v>
      </c>
      <c r="CW34">
        <v>11</v>
      </c>
      <c r="CX34">
        <v>89</v>
      </c>
      <c r="CY34">
        <v>36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7</v>
      </c>
      <c r="DG34">
        <v>5</v>
      </c>
      <c r="DH34">
        <v>1</v>
      </c>
      <c r="DI34">
        <v>0</v>
      </c>
      <c r="DJ34">
        <v>47</v>
      </c>
      <c r="DK34">
        <v>1</v>
      </c>
      <c r="DL34">
        <v>60</v>
      </c>
      <c r="DM34">
        <v>0</v>
      </c>
      <c r="DN34">
        <v>0</v>
      </c>
      <c r="DO34">
        <v>0</v>
      </c>
      <c r="DP34">
        <v>0</v>
      </c>
      <c r="DQ34">
        <v>47</v>
      </c>
      <c r="DR34">
        <v>47</v>
      </c>
      <c r="DS34">
        <v>0</v>
      </c>
      <c r="DT34">
        <v>0</v>
      </c>
      <c r="DU34">
        <v>1</v>
      </c>
      <c r="DV34">
        <v>1</v>
      </c>
      <c r="DW34">
        <v>1</v>
      </c>
      <c r="DX34">
        <v>0</v>
      </c>
      <c r="DY34">
        <v>34</v>
      </c>
      <c r="DZ34">
        <v>34</v>
      </c>
      <c r="EA34">
        <v>1</v>
      </c>
      <c r="EB34">
        <v>0</v>
      </c>
      <c r="EC34">
        <v>1</v>
      </c>
      <c r="ED34">
        <v>1</v>
      </c>
      <c r="EE34" t="s">
        <v>334</v>
      </c>
      <c r="EF34">
        <v>27.85000038146973</v>
      </c>
      <c r="EG34">
        <v>28.059999465942379</v>
      </c>
      <c r="EH34">
        <v>28.79999923706055</v>
      </c>
      <c r="EI34">
        <v>27.659999847412109</v>
      </c>
      <c r="EJ34">
        <v>27.680000305175781</v>
      </c>
      <c r="EK34" s="2">
        <f t="shared" si="24"/>
        <v>7.483930451514631E-3</v>
      </c>
      <c r="EL34" s="2">
        <f t="shared" si="25"/>
        <v>2.5694437177828822E-2</v>
      </c>
      <c r="EM34" s="2">
        <f t="shared" si="26"/>
        <v>1.4255154174744988E-2</v>
      </c>
      <c r="EN34" s="2">
        <f t="shared" si="27"/>
        <v>7.225598823397128E-4</v>
      </c>
      <c r="EO34">
        <v>22</v>
      </c>
      <c r="EP34">
        <v>18</v>
      </c>
      <c r="EQ34">
        <v>21</v>
      </c>
      <c r="ER34">
        <v>17</v>
      </c>
      <c r="ES34">
        <v>26</v>
      </c>
      <c r="ET34">
        <v>1</v>
      </c>
      <c r="EU34">
        <v>64</v>
      </c>
      <c r="EV34">
        <v>1</v>
      </c>
      <c r="EW34">
        <v>26</v>
      </c>
      <c r="EX34">
        <v>7</v>
      </c>
      <c r="EY34">
        <v>1</v>
      </c>
      <c r="EZ34">
        <v>3</v>
      </c>
      <c r="FA34">
        <v>4</v>
      </c>
      <c r="FB34">
        <v>64</v>
      </c>
      <c r="FC34">
        <v>1</v>
      </c>
      <c r="FD34">
        <v>6</v>
      </c>
      <c r="FE34">
        <v>1</v>
      </c>
      <c r="FF34">
        <v>6</v>
      </c>
      <c r="FG34">
        <v>85</v>
      </c>
      <c r="FH34">
        <v>64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107</v>
      </c>
      <c r="FP34">
        <v>85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 t="s">
        <v>335</v>
      </c>
      <c r="FX34">
        <v>27.680000305175781</v>
      </c>
      <c r="FY34">
        <v>27.579999923706051</v>
      </c>
      <c r="FZ34">
        <v>29.079999923706051</v>
      </c>
      <c r="GA34">
        <v>27.409999847412109</v>
      </c>
      <c r="GB34">
        <v>29.059999465942379</v>
      </c>
      <c r="GC34">
        <v>604</v>
      </c>
      <c r="GD34">
        <v>152</v>
      </c>
      <c r="GE34">
        <v>240</v>
      </c>
      <c r="GF34">
        <v>139</v>
      </c>
      <c r="GG34">
        <v>26</v>
      </c>
      <c r="GH34">
        <v>371</v>
      </c>
      <c r="GI34">
        <v>26</v>
      </c>
      <c r="GJ34">
        <v>43</v>
      </c>
      <c r="GK34">
        <v>19</v>
      </c>
      <c r="GL34">
        <v>114</v>
      </c>
      <c r="GM34">
        <v>6</v>
      </c>
      <c r="GN34">
        <v>111</v>
      </c>
      <c r="GO34">
        <v>4</v>
      </c>
      <c r="GP34">
        <v>2</v>
      </c>
      <c r="GQ34">
        <v>4</v>
      </c>
      <c r="GR34">
        <v>2</v>
      </c>
      <c r="GS34">
        <v>2</v>
      </c>
      <c r="GT34">
        <v>2</v>
      </c>
      <c r="GU34">
        <v>2</v>
      </c>
      <c r="GV34">
        <v>2</v>
      </c>
      <c r="GW34">
        <v>2.2000000000000002</v>
      </c>
      <c r="GX34" t="s">
        <v>218</v>
      </c>
      <c r="GY34">
        <v>538973</v>
      </c>
      <c r="GZ34">
        <v>998180</v>
      </c>
      <c r="HA34">
        <v>1.05</v>
      </c>
      <c r="HB34">
        <v>1.794</v>
      </c>
      <c r="HC34">
        <v>1.18</v>
      </c>
      <c r="HD34">
        <v>3.66</v>
      </c>
      <c r="HE34">
        <v>0</v>
      </c>
      <c r="HF34" s="2">
        <f t="shared" si="28"/>
        <v>-3.6258296499767084E-3</v>
      </c>
      <c r="HG34" s="2">
        <f t="shared" si="29"/>
        <v>5.1581843326526267E-2</v>
      </c>
      <c r="HH34" s="2">
        <f t="shared" si="30"/>
        <v>6.1638896578756208E-3</v>
      </c>
      <c r="HI34" s="2">
        <f t="shared" si="31"/>
        <v>5.6779065686633268E-2</v>
      </c>
      <c r="HJ34" s="3">
        <f t="shared" si="32"/>
        <v>29.002627158716262</v>
      </c>
      <c r="HK34" t="str">
        <f t="shared" si="33"/>
        <v>ARNC</v>
      </c>
    </row>
    <row r="35" spans="1:219" x14ac:dyDescent="0.25">
      <c r="A35">
        <v>26</v>
      </c>
      <c r="B35" t="s">
        <v>336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</v>
      </c>
      <c r="N35">
        <v>2</v>
      </c>
      <c r="O35">
        <v>6</v>
      </c>
      <c r="P35">
        <v>46</v>
      </c>
      <c r="Q35">
        <v>96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0</v>
      </c>
      <c r="Y35">
        <v>0</v>
      </c>
      <c r="Z35">
        <v>0</v>
      </c>
      <c r="AA35">
        <v>1</v>
      </c>
      <c r="AB35">
        <v>2</v>
      </c>
      <c r="AC35">
        <v>1</v>
      </c>
      <c r="AD35">
        <v>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270</v>
      </c>
      <c r="AV35">
        <v>98.849998474121094</v>
      </c>
      <c r="AW35">
        <v>98.660003662109375</v>
      </c>
      <c r="AX35">
        <v>99.290000915527344</v>
      </c>
      <c r="AY35">
        <v>97.400001525878906</v>
      </c>
      <c r="AZ35">
        <v>97.760002136230483</v>
      </c>
      <c r="BA35" s="2">
        <f t="shared" si="16"/>
        <v>-1.9257531416927431E-3</v>
      </c>
      <c r="BB35" s="2">
        <f t="shared" si="17"/>
        <v>6.3450221332352896E-3</v>
      </c>
      <c r="BC35" s="2">
        <f t="shared" si="18"/>
        <v>1.2771154363076298E-2</v>
      </c>
      <c r="BD35" s="2">
        <f t="shared" si="19"/>
        <v>3.6824938879390645E-3</v>
      </c>
      <c r="BE35">
        <v>48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31</v>
      </c>
      <c r="BO35">
        <v>9</v>
      </c>
      <c r="BP35">
        <v>6</v>
      </c>
      <c r="BQ35">
        <v>16</v>
      </c>
      <c r="BR35">
        <v>52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51</v>
      </c>
      <c r="CF35">
        <v>1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337</v>
      </c>
      <c r="CN35">
        <v>97.760002136230483</v>
      </c>
      <c r="CO35">
        <v>98.489997863769517</v>
      </c>
      <c r="CP35">
        <v>99.639999389648438</v>
      </c>
      <c r="CQ35">
        <v>97.779998779296875</v>
      </c>
      <c r="CR35">
        <v>99.599998474121094</v>
      </c>
      <c r="CS35" s="2">
        <f t="shared" si="20"/>
        <v>7.4118767729973722E-3</v>
      </c>
      <c r="CT35" s="2">
        <f t="shared" si="21"/>
        <v>1.1541564963100437E-2</v>
      </c>
      <c r="CU35" s="2">
        <f t="shared" si="22"/>
        <v>7.208844551450877E-3</v>
      </c>
      <c r="CV35" s="2">
        <f t="shared" si="23"/>
        <v>1.8273089585409075E-2</v>
      </c>
      <c r="CW35">
        <v>22</v>
      </c>
      <c r="CX35">
        <v>82</v>
      </c>
      <c r="CY35">
        <v>34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4</v>
      </c>
      <c r="DG35">
        <v>1</v>
      </c>
      <c r="DH35">
        <v>1</v>
      </c>
      <c r="DI35">
        <v>0</v>
      </c>
      <c r="DJ35">
        <v>1</v>
      </c>
      <c r="DK35">
        <v>1</v>
      </c>
      <c r="DL35">
        <v>7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1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338</v>
      </c>
      <c r="EF35">
        <v>99.599998474121094</v>
      </c>
      <c r="EG35">
        <v>100.36000061035161</v>
      </c>
      <c r="EH35">
        <v>101.6800003051758</v>
      </c>
      <c r="EI35">
        <v>100.36000061035161</v>
      </c>
      <c r="EJ35">
        <v>100.5</v>
      </c>
      <c r="EK35" s="2">
        <f t="shared" si="24"/>
        <v>7.5727593823083916E-3</v>
      </c>
      <c r="EL35" s="2">
        <f t="shared" si="25"/>
        <v>1.2981900972289795E-2</v>
      </c>
      <c r="EM35" s="2">
        <f t="shared" si="26"/>
        <v>0</v>
      </c>
      <c r="EN35" s="2">
        <f t="shared" si="27"/>
        <v>1.3930287527202934E-3</v>
      </c>
      <c r="EO35">
        <v>34</v>
      </c>
      <c r="EP35">
        <v>114</v>
      </c>
      <c r="EQ35">
        <v>18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339</v>
      </c>
      <c r="FX35">
        <v>100.5</v>
      </c>
      <c r="FY35">
        <v>94.489997863769531</v>
      </c>
      <c r="FZ35">
        <v>102.9100036621094</v>
      </c>
      <c r="GA35">
        <v>94.480003356933594</v>
      </c>
      <c r="GB35">
        <v>100.88999938964839</v>
      </c>
      <c r="GC35">
        <v>504</v>
      </c>
      <c r="GD35">
        <v>123</v>
      </c>
      <c r="GE35">
        <v>304</v>
      </c>
      <c r="GF35">
        <v>7</v>
      </c>
      <c r="GG35">
        <v>0</v>
      </c>
      <c r="GH35">
        <v>142</v>
      </c>
      <c r="GI35">
        <v>0</v>
      </c>
      <c r="GJ35">
        <v>0</v>
      </c>
      <c r="GK35">
        <v>2</v>
      </c>
      <c r="GL35">
        <v>53</v>
      </c>
      <c r="GM35">
        <v>0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2.7</v>
      </c>
      <c r="GX35" t="s">
        <v>223</v>
      </c>
      <c r="GY35">
        <v>425472</v>
      </c>
      <c r="GZ35">
        <v>216040</v>
      </c>
      <c r="HA35">
        <v>1.262</v>
      </c>
      <c r="HB35">
        <v>1.81</v>
      </c>
      <c r="HC35">
        <v>1.85</v>
      </c>
      <c r="HD35">
        <v>3.38</v>
      </c>
      <c r="HF35" s="2">
        <f t="shared" si="28"/>
        <v>-6.3604638290873483E-2</v>
      </c>
      <c r="HG35" s="2">
        <f t="shared" si="29"/>
        <v>8.1819118634819832E-2</v>
      </c>
      <c r="HH35" s="2">
        <f t="shared" si="30"/>
        <v>1.0577317241922124E-4</v>
      </c>
      <c r="HI35" s="2">
        <f t="shared" si="31"/>
        <v>6.3534503632601713E-2</v>
      </c>
      <c r="HJ35" s="3">
        <f t="shared" si="32"/>
        <v>102.22108620878916</v>
      </c>
      <c r="HK35" t="str">
        <f t="shared" si="33"/>
        <v>AWI</v>
      </c>
    </row>
    <row r="36" spans="1:219" x14ac:dyDescent="0.25">
      <c r="A36">
        <v>27</v>
      </c>
      <c r="B36" t="s">
        <v>340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</v>
      </c>
      <c r="N36">
        <v>28</v>
      </c>
      <c r="O36">
        <v>121</v>
      </c>
      <c r="P36">
        <v>18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1</v>
      </c>
      <c r="X36">
        <v>0</v>
      </c>
      <c r="Y36">
        <v>0</v>
      </c>
      <c r="Z36">
        <v>0</v>
      </c>
      <c r="AA36">
        <v>1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341</v>
      </c>
      <c r="AV36">
        <v>117.0899963378906</v>
      </c>
      <c r="AW36">
        <v>117.30999755859381</v>
      </c>
      <c r="AX36">
        <v>118.48000335693359</v>
      </c>
      <c r="AY36">
        <v>116.4499969482422</v>
      </c>
      <c r="AZ36">
        <v>116.6800003051758</v>
      </c>
      <c r="BA36" s="2">
        <f t="shared" si="16"/>
        <v>1.8753833883026205E-3</v>
      </c>
      <c r="BB36" s="2">
        <f t="shared" si="17"/>
        <v>9.8751330620325817E-3</v>
      </c>
      <c r="BC36" s="2">
        <f t="shared" si="18"/>
        <v>7.3310086799895924E-3</v>
      </c>
      <c r="BD36" s="2">
        <f t="shared" si="19"/>
        <v>1.9712320563252117E-3</v>
      </c>
      <c r="BE36">
        <v>65</v>
      </c>
      <c r="BF36">
        <v>33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29</v>
      </c>
      <c r="BO36">
        <v>19</v>
      </c>
      <c r="BP36">
        <v>12</v>
      </c>
      <c r="BQ36">
        <v>21</v>
      </c>
      <c r="BR36">
        <v>19</v>
      </c>
      <c r="BS36">
        <v>0</v>
      </c>
      <c r="BT36">
        <v>0</v>
      </c>
      <c r="BU36">
        <v>0</v>
      </c>
      <c r="BV36">
        <v>0</v>
      </c>
      <c r="BW36">
        <v>33</v>
      </c>
      <c r="BX36">
        <v>1</v>
      </c>
      <c r="BY36">
        <v>2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267</v>
      </c>
      <c r="CN36">
        <v>116.6800003051758</v>
      </c>
      <c r="CO36">
        <v>117.3399963378906</v>
      </c>
      <c r="CP36">
        <v>119.2200012207031</v>
      </c>
      <c r="CQ36">
        <v>116.98000335693359</v>
      </c>
      <c r="CR36">
        <v>118.5100021362305</v>
      </c>
      <c r="CS36" s="2">
        <f t="shared" si="20"/>
        <v>5.6246467812585133E-3</v>
      </c>
      <c r="CT36" s="2">
        <f t="shared" si="21"/>
        <v>1.5769207042132027E-2</v>
      </c>
      <c r="CU36" s="2">
        <f t="shared" si="22"/>
        <v>3.0679477773322139E-3</v>
      </c>
      <c r="CV36" s="2">
        <f t="shared" si="23"/>
        <v>1.2910292394882616E-2</v>
      </c>
      <c r="CW36">
        <v>30</v>
      </c>
      <c r="CX36">
        <v>93</v>
      </c>
      <c r="CY36">
        <v>49</v>
      </c>
      <c r="CZ36">
        <v>6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2</v>
      </c>
      <c r="DI36">
        <v>0</v>
      </c>
      <c r="DJ36">
        <v>0</v>
      </c>
      <c r="DK36">
        <v>1</v>
      </c>
      <c r="DL36">
        <v>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342</v>
      </c>
      <c r="EF36">
        <v>118.5100021362305</v>
      </c>
      <c r="EG36">
        <v>119.11000061035161</v>
      </c>
      <c r="EH36">
        <v>119.44000244140619</v>
      </c>
      <c r="EI36">
        <v>118.38999938964839</v>
      </c>
      <c r="EJ36">
        <v>118.48000335693359</v>
      </c>
      <c r="EK36" s="2">
        <f t="shared" si="24"/>
        <v>5.0373475866556383E-3</v>
      </c>
      <c r="EL36" s="2">
        <f t="shared" si="25"/>
        <v>2.7629087768687999E-3</v>
      </c>
      <c r="EM36" s="2">
        <f t="shared" si="26"/>
        <v>6.0448427253272374E-3</v>
      </c>
      <c r="EN36" s="2">
        <f t="shared" si="27"/>
        <v>7.5965534043798133E-4</v>
      </c>
      <c r="EO36">
        <v>15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23</v>
      </c>
      <c r="EY36">
        <v>55</v>
      </c>
      <c r="EZ36">
        <v>49</v>
      </c>
      <c r="FA36">
        <v>25</v>
      </c>
      <c r="FB36">
        <v>10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274</v>
      </c>
      <c r="FX36">
        <v>118.48000335693359</v>
      </c>
      <c r="FY36">
        <v>119.129997253418</v>
      </c>
      <c r="FZ36">
        <v>119.129997253418</v>
      </c>
      <c r="GA36">
        <v>117.5699996948242</v>
      </c>
      <c r="GB36">
        <v>118.2399978637695</v>
      </c>
      <c r="GC36">
        <v>460</v>
      </c>
      <c r="GD36">
        <v>269</v>
      </c>
      <c r="GE36">
        <v>193</v>
      </c>
      <c r="GF36">
        <v>165</v>
      </c>
      <c r="GG36">
        <v>0</v>
      </c>
      <c r="GH36">
        <v>24</v>
      </c>
      <c r="GI36">
        <v>0</v>
      </c>
      <c r="GJ36">
        <v>6</v>
      </c>
      <c r="GK36">
        <v>0</v>
      </c>
      <c r="GL36">
        <v>29</v>
      </c>
      <c r="GM36">
        <v>0</v>
      </c>
      <c r="GN36">
        <v>10</v>
      </c>
      <c r="GO36">
        <v>1</v>
      </c>
      <c r="GP36">
        <v>0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2.9</v>
      </c>
      <c r="GX36" t="s">
        <v>223</v>
      </c>
      <c r="GY36">
        <v>318097</v>
      </c>
      <c r="GZ36">
        <v>356820</v>
      </c>
      <c r="HA36">
        <v>1.0489999999999999</v>
      </c>
      <c r="HB36">
        <v>1.44</v>
      </c>
      <c r="HC36">
        <v>22.7</v>
      </c>
      <c r="HD36">
        <v>3.62</v>
      </c>
      <c r="HE36">
        <v>0</v>
      </c>
      <c r="HF36" s="2">
        <f t="shared" si="28"/>
        <v>5.4561731845063077E-3</v>
      </c>
      <c r="HG36" s="2">
        <f t="shared" si="29"/>
        <v>0</v>
      </c>
      <c r="HH36" s="2">
        <f t="shared" si="30"/>
        <v>1.3094918110971743E-2</v>
      </c>
      <c r="HI36" s="2">
        <f t="shared" si="31"/>
        <v>5.6664257531300333E-3</v>
      </c>
      <c r="HJ36" s="3">
        <f t="shared" si="32"/>
        <v>119.129997253418</v>
      </c>
      <c r="HK36" t="str">
        <f t="shared" si="33"/>
        <v>ARW</v>
      </c>
    </row>
    <row r="37" spans="1:219" x14ac:dyDescent="0.25">
      <c r="A37">
        <v>28</v>
      </c>
      <c r="B37" t="s">
        <v>343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35</v>
      </c>
      <c r="N37">
        <v>95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8</v>
      </c>
      <c r="W37">
        <v>2</v>
      </c>
      <c r="X37">
        <v>2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241</v>
      </c>
      <c r="AV37">
        <v>155.74000549316409</v>
      </c>
      <c r="AW37">
        <v>155.2200012207031</v>
      </c>
      <c r="AX37">
        <v>155.46000671386719</v>
      </c>
      <c r="AY37">
        <v>153.19000244140619</v>
      </c>
      <c r="AZ37">
        <v>153.8500061035156</v>
      </c>
      <c r="BA37" s="2">
        <f t="shared" si="16"/>
        <v>-3.3501112509437547E-3</v>
      </c>
      <c r="BB37" s="2">
        <f t="shared" si="17"/>
        <v>1.5438407487389227E-3</v>
      </c>
      <c r="BC37" s="2">
        <f t="shared" si="18"/>
        <v>1.3078203603480887E-2</v>
      </c>
      <c r="BD37" s="2">
        <f t="shared" si="19"/>
        <v>4.2899163856082723E-3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</v>
      </c>
      <c r="BO37">
        <v>6</v>
      </c>
      <c r="BP37">
        <v>15</v>
      </c>
      <c r="BQ37">
        <v>21</v>
      </c>
      <c r="BR37">
        <v>115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 t="s">
        <v>344</v>
      </c>
      <c r="CN37">
        <v>153.8500061035156</v>
      </c>
      <c r="CO37">
        <v>154.38999938964841</v>
      </c>
      <c r="CP37">
        <v>156.25</v>
      </c>
      <c r="CQ37">
        <v>154.17999267578119</v>
      </c>
      <c r="CR37">
        <v>155.78999328613281</v>
      </c>
      <c r="CS37" s="2">
        <f t="shared" si="20"/>
        <v>3.4975923846594092E-3</v>
      </c>
      <c r="CT37" s="2">
        <f t="shared" si="21"/>
        <v>1.1904003906250127E-2</v>
      </c>
      <c r="CU37" s="2">
        <f t="shared" si="22"/>
        <v>1.3602352140517082E-3</v>
      </c>
      <c r="CV37" s="2">
        <f t="shared" si="23"/>
        <v>1.0334428909016036E-2</v>
      </c>
      <c r="CW37">
        <v>13</v>
      </c>
      <c r="CX37">
        <v>88</v>
      </c>
      <c r="CY37">
        <v>34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345</v>
      </c>
      <c r="EF37">
        <v>155.78999328613281</v>
      </c>
      <c r="EG37">
        <v>156.1000061035156</v>
      </c>
      <c r="EH37">
        <v>157.3999938964844</v>
      </c>
      <c r="EI37">
        <v>155.08000183105469</v>
      </c>
      <c r="EJ37">
        <v>155.16999816894531</v>
      </c>
      <c r="EK37" s="2">
        <f t="shared" si="24"/>
        <v>1.9859885026346502E-3</v>
      </c>
      <c r="EL37" s="2">
        <f t="shared" si="25"/>
        <v>8.2591349642856526E-3</v>
      </c>
      <c r="EM37" s="2">
        <f t="shared" si="26"/>
        <v>6.5343000165195564E-3</v>
      </c>
      <c r="EN37" s="2">
        <f t="shared" si="27"/>
        <v>5.7998542857906621E-4</v>
      </c>
      <c r="EO37">
        <v>97</v>
      </c>
      <c r="EP37">
        <v>16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24</v>
      </c>
      <c r="EY37">
        <v>10</v>
      </c>
      <c r="EZ37">
        <v>5</v>
      </c>
      <c r="FA37">
        <v>8</v>
      </c>
      <c r="FB37">
        <v>4</v>
      </c>
      <c r="FC37">
        <v>0</v>
      </c>
      <c r="FD37">
        <v>0</v>
      </c>
      <c r="FE37">
        <v>0</v>
      </c>
      <c r="FF37">
        <v>0</v>
      </c>
      <c r="FG37">
        <v>16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265</v>
      </c>
      <c r="FX37">
        <v>155.16999816894531</v>
      </c>
      <c r="FY37">
        <v>155.6300048828125</v>
      </c>
      <c r="FZ37">
        <v>156.44999694824219</v>
      </c>
      <c r="GA37">
        <v>154.28999328613281</v>
      </c>
      <c r="GB37">
        <v>156.3399963378906</v>
      </c>
      <c r="GC37">
        <v>382</v>
      </c>
      <c r="GD37">
        <v>224</v>
      </c>
      <c r="GE37">
        <v>248</v>
      </c>
      <c r="GF37">
        <v>52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119</v>
      </c>
      <c r="GM37">
        <v>0</v>
      </c>
      <c r="GN37">
        <v>4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1.8</v>
      </c>
      <c r="GX37" t="s">
        <v>218</v>
      </c>
      <c r="GY37">
        <v>185945</v>
      </c>
      <c r="GZ37">
        <v>239600</v>
      </c>
      <c r="HA37">
        <v>0.17199999999999999</v>
      </c>
      <c r="HB37">
        <v>0.58699999999999997</v>
      </c>
      <c r="HC37">
        <v>0.83</v>
      </c>
      <c r="HD37">
        <v>1.88</v>
      </c>
      <c r="HE37">
        <v>0.36480000000000001</v>
      </c>
      <c r="HF37" s="2">
        <f t="shared" si="28"/>
        <v>2.9557713772069283E-3</v>
      </c>
      <c r="HG37" s="2">
        <f t="shared" si="29"/>
        <v>5.2412405332354917E-3</v>
      </c>
      <c r="HH37" s="2">
        <f t="shared" si="30"/>
        <v>8.6102393795379761E-3</v>
      </c>
      <c r="HI37" s="2">
        <f t="shared" si="31"/>
        <v>1.3112467057548094E-2</v>
      </c>
      <c r="HJ37" s="3">
        <f t="shared" si="32"/>
        <v>156.44569917259193</v>
      </c>
      <c r="HK37" t="str">
        <f t="shared" si="33"/>
        <v>AIZ</v>
      </c>
    </row>
    <row r="38" spans="1:219" x14ac:dyDescent="0.25">
      <c r="A38">
        <v>29</v>
      </c>
      <c r="B38" t="s">
        <v>346</v>
      </c>
      <c r="C38">
        <v>9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22</v>
      </c>
      <c r="N38">
        <v>98</v>
      </c>
      <c r="O38">
        <v>73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1</v>
      </c>
      <c r="Y38">
        <v>1</v>
      </c>
      <c r="Z38">
        <v>1</v>
      </c>
      <c r="AA38">
        <v>1</v>
      </c>
      <c r="AB38">
        <v>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347</v>
      </c>
      <c r="AV38">
        <v>288.8699951171875</v>
      </c>
      <c r="AW38">
        <v>287.54000854492188</v>
      </c>
      <c r="AX38">
        <v>292.239990234375</v>
      </c>
      <c r="AY38">
        <v>285.72000122070313</v>
      </c>
      <c r="AZ38">
        <v>288</v>
      </c>
      <c r="BA38" s="2">
        <f t="shared" si="16"/>
        <v>-4.6253965804479158E-3</v>
      </c>
      <c r="BB38" s="2">
        <f t="shared" si="17"/>
        <v>1.6082609658191416E-2</v>
      </c>
      <c r="BC38" s="2">
        <f t="shared" si="18"/>
        <v>6.3295794328892541E-3</v>
      </c>
      <c r="BD38" s="2">
        <f t="shared" si="19"/>
        <v>7.916662428114174E-3</v>
      </c>
      <c r="BE38">
        <v>42</v>
      </c>
      <c r="BF38">
        <v>55</v>
      </c>
      <c r="BG38">
        <v>50</v>
      </c>
      <c r="BH38">
        <v>16</v>
      </c>
      <c r="BI38">
        <v>0</v>
      </c>
      <c r="BJ38">
        <v>1</v>
      </c>
      <c r="BK38">
        <v>66</v>
      </c>
      <c r="BL38">
        <v>0</v>
      </c>
      <c r="BM38">
        <v>0</v>
      </c>
      <c r="BN38">
        <v>6</v>
      </c>
      <c r="BO38">
        <v>13</v>
      </c>
      <c r="BP38">
        <v>11</v>
      </c>
      <c r="BQ38">
        <v>7</v>
      </c>
      <c r="BR38">
        <v>6</v>
      </c>
      <c r="BS38">
        <v>1</v>
      </c>
      <c r="BT38">
        <v>27</v>
      </c>
      <c r="BU38">
        <v>0</v>
      </c>
      <c r="BV38">
        <v>0</v>
      </c>
      <c r="BW38">
        <v>89</v>
      </c>
      <c r="BX38">
        <v>66</v>
      </c>
      <c r="BY38">
        <v>6</v>
      </c>
      <c r="BZ38">
        <v>4</v>
      </c>
      <c r="CA38">
        <v>1</v>
      </c>
      <c r="CB38">
        <v>1</v>
      </c>
      <c r="CC38">
        <v>2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348</v>
      </c>
      <c r="CN38">
        <v>288</v>
      </c>
      <c r="CO38">
        <v>289.47000122070313</v>
      </c>
      <c r="CP38">
        <v>296.57000732421881</v>
      </c>
      <c r="CQ38">
        <v>289.1199951171875</v>
      </c>
      <c r="CR38">
        <v>295.26998901367188</v>
      </c>
      <c r="CS38" s="2">
        <f t="shared" si="20"/>
        <v>5.0782506460222976E-3</v>
      </c>
      <c r="CT38" s="2">
        <f t="shared" si="21"/>
        <v>2.3940405058404113E-2</v>
      </c>
      <c r="CU38" s="2">
        <f t="shared" si="22"/>
        <v>1.2091273777581346E-3</v>
      </c>
      <c r="CV38" s="2">
        <f t="shared" si="23"/>
        <v>2.0828374454945453E-2</v>
      </c>
      <c r="CW38">
        <v>30</v>
      </c>
      <c r="CX38">
        <v>21</v>
      </c>
      <c r="CY38">
        <v>4</v>
      </c>
      <c r="CZ38">
        <v>35</v>
      </c>
      <c r="DA38">
        <v>104</v>
      </c>
      <c r="DB38">
        <v>0</v>
      </c>
      <c r="DC38">
        <v>0</v>
      </c>
      <c r="DD38">
        <v>0</v>
      </c>
      <c r="DE38">
        <v>0</v>
      </c>
      <c r="DF38">
        <v>5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5</v>
      </c>
      <c r="DM38">
        <v>1</v>
      </c>
      <c r="DN38">
        <v>5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349</v>
      </c>
      <c r="EF38">
        <v>295.26998901367188</v>
      </c>
      <c r="EG38">
        <v>294.67001342773438</v>
      </c>
      <c r="EH38">
        <v>300.760009765625</v>
      </c>
      <c r="EI38">
        <v>294.39999389648438</v>
      </c>
      <c r="EJ38">
        <v>299.33999633789063</v>
      </c>
      <c r="EK38" s="2">
        <f t="shared" si="24"/>
        <v>-2.0360931163585505E-3</v>
      </c>
      <c r="EL38" s="2">
        <f t="shared" si="25"/>
        <v>2.0248690451354912E-2</v>
      </c>
      <c r="EM38" s="2">
        <f t="shared" si="26"/>
        <v>9.1634546762664471E-4</v>
      </c>
      <c r="EN38" s="2">
        <f t="shared" si="27"/>
        <v>1.6502981565584163E-2</v>
      </c>
      <c r="EO38">
        <v>6</v>
      </c>
      <c r="EP38">
        <v>18</v>
      </c>
      <c r="EQ38">
        <v>35</v>
      </c>
      <c r="ER38">
        <v>128</v>
      </c>
      <c r="ES38">
        <v>3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288</v>
      </c>
      <c r="FX38">
        <v>299.33999633789063</v>
      </c>
      <c r="FY38">
        <v>299.41000366210938</v>
      </c>
      <c r="FZ38">
        <v>299.97000122070313</v>
      </c>
      <c r="GA38">
        <v>294.25</v>
      </c>
      <c r="GB38">
        <v>297.8699951171875</v>
      </c>
      <c r="GC38">
        <v>740</v>
      </c>
      <c r="GD38">
        <v>55</v>
      </c>
      <c r="GE38">
        <v>384</v>
      </c>
      <c r="GF38">
        <v>6</v>
      </c>
      <c r="GG38">
        <v>0</v>
      </c>
      <c r="GH38">
        <v>286</v>
      </c>
      <c r="GI38">
        <v>0</v>
      </c>
      <c r="GJ38">
        <v>270</v>
      </c>
      <c r="GK38">
        <v>5</v>
      </c>
      <c r="GL38">
        <v>7</v>
      </c>
      <c r="GM38">
        <v>5</v>
      </c>
      <c r="GN38">
        <v>0</v>
      </c>
      <c r="GO38">
        <v>3</v>
      </c>
      <c r="GP38">
        <v>0</v>
      </c>
      <c r="GQ38">
        <v>2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2.1</v>
      </c>
      <c r="GX38" t="s">
        <v>218</v>
      </c>
      <c r="GY38">
        <v>833414</v>
      </c>
      <c r="GZ38">
        <v>1118900</v>
      </c>
      <c r="HA38">
        <v>0.76800000000000002</v>
      </c>
      <c r="HB38">
        <v>0.82899999999999996</v>
      </c>
      <c r="HC38">
        <v>1.49</v>
      </c>
      <c r="HD38">
        <v>1.55</v>
      </c>
      <c r="HE38">
        <v>0</v>
      </c>
      <c r="HF38" s="2">
        <f t="shared" si="28"/>
        <v>2.3381758579366085E-4</v>
      </c>
      <c r="HG38" s="2">
        <f t="shared" si="29"/>
        <v>1.8668452055701223E-3</v>
      </c>
      <c r="HH38" s="2">
        <f t="shared" si="30"/>
        <v>1.7233905343832623E-2</v>
      </c>
      <c r="HI38" s="2">
        <f t="shared" si="31"/>
        <v>1.2152936437130335E-2</v>
      </c>
      <c r="HJ38" s="3">
        <f t="shared" si="32"/>
        <v>299.96895579194569</v>
      </c>
      <c r="HK38" t="str">
        <f t="shared" si="33"/>
        <v>ADSK</v>
      </c>
    </row>
    <row r="39" spans="1:219" x14ac:dyDescent="0.25">
      <c r="A39">
        <v>30</v>
      </c>
      <c r="B39" t="s">
        <v>350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189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314</v>
      </c>
      <c r="AV39">
        <v>194.30999755859369</v>
      </c>
      <c r="AW39">
        <v>193.92999267578119</v>
      </c>
      <c r="AX39">
        <v>195.91999816894531</v>
      </c>
      <c r="AY39">
        <v>193.2200012207031</v>
      </c>
      <c r="AZ39">
        <v>194.83000183105469</v>
      </c>
      <c r="BA39" s="2">
        <f t="shared" si="16"/>
        <v>-1.9594951640502511E-3</v>
      </c>
      <c r="BB39" s="2">
        <f t="shared" si="17"/>
        <v>1.0157235155995203E-2</v>
      </c>
      <c r="BC39" s="2">
        <f t="shared" si="18"/>
        <v>3.6610709116309259E-3</v>
      </c>
      <c r="BD39" s="2">
        <f t="shared" si="19"/>
        <v>8.2636174881715041E-3</v>
      </c>
      <c r="BE39">
        <v>94</v>
      </c>
      <c r="BF39">
        <v>95</v>
      </c>
      <c r="BG39">
        <v>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</v>
      </c>
      <c r="BO39">
        <v>1</v>
      </c>
      <c r="BP39">
        <v>2</v>
      </c>
      <c r="BQ39">
        <v>0</v>
      </c>
      <c r="BR39">
        <v>0</v>
      </c>
      <c r="BS39">
        <v>1</v>
      </c>
      <c r="BT39">
        <v>8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351</v>
      </c>
      <c r="CN39">
        <v>194.83000183105469</v>
      </c>
      <c r="CO39">
        <v>195</v>
      </c>
      <c r="CP39">
        <v>197.2799987792969</v>
      </c>
      <c r="CQ39">
        <v>193.6199951171875</v>
      </c>
      <c r="CR39">
        <v>195.86000061035159</v>
      </c>
      <c r="CS39" s="2">
        <f t="shared" si="20"/>
        <v>8.7178548177080373E-4</v>
      </c>
      <c r="CT39" s="2">
        <f t="shared" si="21"/>
        <v>1.155717149941593E-2</v>
      </c>
      <c r="CU39" s="2">
        <f t="shared" si="22"/>
        <v>7.076948116987225E-3</v>
      </c>
      <c r="CV39" s="2">
        <f t="shared" si="23"/>
        <v>1.1436768539689779E-2</v>
      </c>
      <c r="CW39">
        <v>22</v>
      </c>
      <c r="CX39">
        <v>104</v>
      </c>
      <c r="CY39">
        <v>43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14</v>
      </c>
      <c r="DG39">
        <v>8</v>
      </c>
      <c r="DH39">
        <v>5</v>
      </c>
      <c r="DI39">
        <v>1</v>
      </c>
      <c r="DJ39">
        <v>3</v>
      </c>
      <c r="DK39">
        <v>1</v>
      </c>
      <c r="DL39">
        <v>31</v>
      </c>
      <c r="DM39">
        <v>0</v>
      </c>
      <c r="DN39">
        <v>0</v>
      </c>
      <c r="DO39">
        <v>0</v>
      </c>
      <c r="DP39">
        <v>0</v>
      </c>
      <c r="DQ39">
        <v>3</v>
      </c>
      <c r="DR39">
        <v>3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352</v>
      </c>
      <c r="EF39">
        <v>195.86000061035159</v>
      </c>
      <c r="EG39">
        <v>195.57000732421881</v>
      </c>
      <c r="EH39">
        <v>196.53999328613281</v>
      </c>
      <c r="EI39">
        <v>194.69999694824219</v>
      </c>
      <c r="EJ39">
        <v>195.13999938964841</v>
      </c>
      <c r="EK39" s="2">
        <f t="shared" si="24"/>
        <v>-1.4828106318574008E-3</v>
      </c>
      <c r="EL39" s="2">
        <f t="shared" si="25"/>
        <v>4.9353108530020284E-3</v>
      </c>
      <c r="EM39" s="2">
        <f t="shared" si="26"/>
        <v>4.4485879398383776E-3</v>
      </c>
      <c r="EN39" s="2">
        <f t="shared" si="27"/>
        <v>2.2548039498946348E-3</v>
      </c>
      <c r="EO39">
        <v>75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65</v>
      </c>
      <c r="EY39">
        <v>43</v>
      </c>
      <c r="EZ39">
        <v>28</v>
      </c>
      <c r="FA39">
        <v>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353</v>
      </c>
      <c r="FX39">
        <v>195.13999938964841</v>
      </c>
      <c r="FY39">
        <v>194.96000671386719</v>
      </c>
      <c r="FZ39">
        <v>196</v>
      </c>
      <c r="GA39">
        <v>193.8399963378906</v>
      </c>
      <c r="GB39">
        <v>195.88999938964841</v>
      </c>
      <c r="GC39">
        <v>628</v>
      </c>
      <c r="GD39">
        <v>189</v>
      </c>
      <c r="GE39">
        <v>244</v>
      </c>
      <c r="GF39">
        <v>170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3</v>
      </c>
      <c r="GM39">
        <v>0</v>
      </c>
      <c r="GN39">
        <v>3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2.9</v>
      </c>
      <c r="GX39" t="s">
        <v>223</v>
      </c>
      <c r="GY39">
        <v>1398929</v>
      </c>
      <c r="GZ39">
        <v>1320240</v>
      </c>
      <c r="HA39">
        <v>0.105</v>
      </c>
      <c r="HB39">
        <v>1.0629999999999999</v>
      </c>
      <c r="HC39">
        <v>3.06</v>
      </c>
      <c r="HD39">
        <v>1.79</v>
      </c>
      <c r="HE39">
        <v>0.63429999999999997</v>
      </c>
      <c r="HF39" s="2">
        <f t="shared" si="28"/>
        <v>-9.2322871144223662E-4</v>
      </c>
      <c r="HG39" s="2">
        <f t="shared" si="29"/>
        <v>5.3060881945551364E-3</v>
      </c>
      <c r="HH39" s="2">
        <f t="shared" si="30"/>
        <v>5.7448211807890059E-3</v>
      </c>
      <c r="HI39" s="2">
        <f t="shared" si="31"/>
        <v>1.0465072531242958E-2</v>
      </c>
      <c r="HJ39" s="3">
        <f t="shared" si="32"/>
        <v>195.99448170390204</v>
      </c>
      <c r="HK39" t="str">
        <f t="shared" si="33"/>
        <v>ADP</v>
      </c>
    </row>
    <row r="40" spans="1:219" x14ac:dyDescent="0.25">
      <c r="A40">
        <v>31</v>
      </c>
      <c r="B40" t="s">
        <v>354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131</v>
      </c>
      <c r="N40">
        <v>50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7</v>
      </c>
      <c r="W40">
        <v>1</v>
      </c>
      <c r="X40">
        <v>0</v>
      </c>
      <c r="Y40">
        <v>0</v>
      </c>
      <c r="Z40">
        <v>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4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282</v>
      </c>
      <c r="AV40">
        <v>193.6199951171875</v>
      </c>
      <c r="AW40">
        <v>194.1499938964844</v>
      </c>
      <c r="AX40">
        <v>195.27000427246091</v>
      </c>
      <c r="AY40">
        <v>192.33000183105469</v>
      </c>
      <c r="AZ40">
        <v>192.3999938964844</v>
      </c>
      <c r="BA40" s="2">
        <f t="shared" si="16"/>
        <v>2.7298418540228075E-3</v>
      </c>
      <c r="BB40" s="2">
        <f t="shared" si="17"/>
        <v>5.7357010880879633E-3</v>
      </c>
      <c r="BC40" s="2">
        <f t="shared" si="18"/>
        <v>9.3741546363379502E-3</v>
      </c>
      <c r="BD40" s="2">
        <f t="shared" si="19"/>
        <v>3.6378413539539523E-4</v>
      </c>
      <c r="BE40">
        <v>86</v>
      </c>
      <c r="BF40">
        <v>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56</v>
      </c>
      <c r="BO40">
        <v>10</v>
      </c>
      <c r="BP40">
        <v>10</v>
      </c>
      <c r="BQ40">
        <v>8</v>
      </c>
      <c r="BR40">
        <v>54</v>
      </c>
      <c r="BS40">
        <v>0</v>
      </c>
      <c r="BT40">
        <v>0</v>
      </c>
      <c r="BU40">
        <v>0</v>
      </c>
      <c r="BV40">
        <v>0</v>
      </c>
      <c r="BW40">
        <v>3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355</v>
      </c>
      <c r="CN40">
        <v>192.3999938964844</v>
      </c>
      <c r="CO40">
        <v>192.55000305175781</v>
      </c>
      <c r="CP40">
        <v>194.5299987792969</v>
      </c>
      <c r="CQ40">
        <v>192.08000183105469</v>
      </c>
      <c r="CR40">
        <v>193.8800048828125</v>
      </c>
      <c r="CS40" s="2">
        <f t="shared" si="20"/>
        <v>7.7906597193400096E-4</v>
      </c>
      <c r="CT40" s="2">
        <f t="shared" si="21"/>
        <v>1.0178356757126639E-2</v>
      </c>
      <c r="CU40" s="2">
        <f t="shared" si="22"/>
        <v>2.4409307361932253E-3</v>
      </c>
      <c r="CV40" s="2">
        <f t="shared" si="23"/>
        <v>9.2841087601880368E-3</v>
      </c>
      <c r="CW40">
        <v>50</v>
      </c>
      <c r="CX40">
        <v>126</v>
      </c>
      <c r="CY40">
        <v>2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5</v>
      </c>
      <c r="DG40">
        <v>1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356</v>
      </c>
      <c r="EF40">
        <v>193.8800048828125</v>
      </c>
      <c r="EG40">
        <v>194.99000549316409</v>
      </c>
      <c r="EH40">
        <v>195.55000305175781</v>
      </c>
      <c r="EI40">
        <v>194.19000244140619</v>
      </c>
      <c r="EJ40">
        <v>194.77000427246091</v>
      </c>
      <c r="EK40" s="2">
        <f t="shared" si="24"/>
        <v>5.6926025902928057E-3</v>
      </c>
      <c r="EL40" s="2">
        <f t="shared" si="25"/>
        <v>2.8637051897437704E-3</v>
      </c>
      <c r="EM40" s="2">
        <f t="shared" si="26"/>
        <v>4.1027900365178116E-3</v>
      </c>
      <c r="EN40" s="2">
        <f t="shared" si="27"/>
        <v>2.9778806712114081E-3</v>
      </c>
      <c r="EO40">
        <v>91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99</v>
      </c>
      <c r="EY40">
        <v>19</v>
      </c>
      <c r="EZ40">
        <v>6</v>
      </c>
      <c r="FA40">
        <v>2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357</v>
      </c>
      <c r="FX40">
        <v>194.77000427246091</v>
      </c>
      <c r="FY40">
        <v>195.52000427246091</v>
      </c>
      <c r="FZ40">
        <v>196.44000244140619</v>
      </c>
      <c r="GA40">
        <v>193.69999694824219</v>
      </c>
      <c r="GB40">
        <v>195.30999755859381</v>
      </c>
      <c r="GC40">
        <v>539</v>
      </c>
      <c r="GD40">
        <v>282</v>
      </c>
      <c r="GE40">
        <v>269</v>
      </c>
      <c r="GF40">
        <v>132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58</v>
      </c>
      <c r="GM40">
        <v>0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2.7</v>
      </c>
      <c r="GX40" t="s">
        <v>223</v>
      </c>
      <c r="GY40">
        <v>549808</v>
      </c>
      <c r="GZ40">
        <v>668360</v>
      </c>
      <c r="HA40">
        <v>0.33</v>
      </c>
      <c r="HB40">
        <v>0.83299999999999996</v>
      </c>
      <c r="HC40">
        <v>26.22</v>
      </c>
      <c r="HD40">
        <v>3.02</v>
      </c>
      <c r="HE40">
        <v>1.0798000000000001</v>
      </c>
      <c r="HF40" s="2">
        <f t="shared" si="28"/>
        <v>3.835924629762455E-3</v>
      </c>
      <c r="HG40" s="2">
        <f t="shared" si="29"/>
        <v>4.683354497614145E-3</v>
      </c>
      <c r="HH40" s="2">
        <f t="shared" si="30"/>
        <v>9.3085478950916123E-3</v>
      </c>
      <c r="HI40" s="2">
        <f t="shared" si="31"/>
        <v>8.2433087423935403E-3</v>
      </c>
      <c r="HJ40" s="3">
        <f t="shared" si="32"/>
        <v>196.43569376384389</v>
      </c>
      <c r="HK40" t="str">
        <f t="shared" si="33"/>
        <v>AVB</v>
      </c>
    </row>
    <row r="41" spans="1:219" x14ac:dyDescent="0.25">
      <c r="A41">
        <v>32</v>
      </c>
      <c r="B41" t="s">
        <v>358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150</v>
      </c>
      <c r="N41">
        <v>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359</v>
      </c>
      <c r="AV41">
        <v>199.22999572753901</v>
      </c>
      <c r="AW41">
        <v>200.30000305175781</v>
      </c>
      <c r="AX41">
        <v>200.96000671386719</v>
      </c>
      <c r="AY41">
        <v>197.52000427246091</v>
      </c>
      <c r="AZ41">
        <v>200</v>
      </c>
      <c r="BA41" s="2">
        <f t="shared" si="16"/>
        <v>5.3420235043247777E-3</v>
      </c>
      <c r="BB41" s="2">
        <f t="shared" si="17"/>
        <v>3.2842537821423656E-3</v>
      </c>
      <c r="BC41" s="2">
        <f t="shared" si="18"/>
        <v>1.3879174922321602E-2</v>
      </c>
      <c r="BD41" s="2">
        <f t="shared" si="19"/>
        <v>1.2399978637695486E-2</v>
      </c>
      <c r="BE41">
        <v>57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72</v>
      </c>
      <c r="BO41">
        <v>13</v>
      </c>
      <c r="BP41">
        <v>2</v>
      </c>
      <c r="BQ41">
        <v>1</v>
      </c>
      <c r="BR41">
        <v>60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13</v>
      </c>
      <c r="CH41">
        <v>0</v>
      </c>
      <c r="CI41">
        <v>1</v>
      </c>
      <c r="CJ41">
        <v>0</v>
      </c>
      <c r="CK41">
        <v>1</v>
      </c>
      <c r="CL41">
        <v>0</v>
      </c>
      <c r="CM41" t="s">
        <v>360</v>
      </c>
      <c r="CN41">
        <v>200</v>
      </c>
      <c r="CO41">
        <v>201.0299987792969</v>
      </c>
      <c r="CP41">
        <v>202.91000366210929</v>
      </c>
      <c r="CQ41">
        <v>200.44000244140619</v>
      </c>
      <c r="CR41">
        <v>202.16000366210929</v>
      </c>
      <c r="CS41" s="2">
        <f t="shared" si="20"/>
        <v>5.1236073499045798E-3</v>
      </c>
      <c r="CT41" s="2">
        <f t="shared" si="21"/>
        <v>9.2652153609095178E-3</v>
      </c>
      <c r="CU41" s="2">
        <f t="shared" si="22"/>
        <v>2.9348671415874161E-3</v>
      </c>
      <c r="CV41" s="2">
        <f t="shared" si="23"/>
        <v>8.5081182704067615E-3</v>
      </c>
      <c r="CW41">
        <v>69</v>
      </c>
      <c r="CX41">
        <v>100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5</v>
      </c>
      <c r="DG41">
        <v>5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361</v>
      </c>
      <c r="EF41">
        <v>202.16000366210929</v>
      </c>
      <c r="EG41">
        <v>202.58999633789071</v>
      </c>
      <c r="EH41">
        <v>203.49000549316409</v>
      </c>
      <c r="EI41">
        <v>200.44000244140619</v>
      </c>
      <c r="EJ41">
        <v>200.78999328613281</v>
      </c>
      <c r="EK41" s="2">
        <f t="shared" si="24"/>
        <v>2.1224773362661375E-3</v>
      </c>
      <c r="EL41" s="2">
        <f t="shared" si="25"/>
        <v>4.4228666321580734E-3</v>
      </c>
      <c r="EM41" s="2">
        <f t="shared" si="26"/>
        <v>1.0612537318469784E-2</v>
      </c>
      <c r="EN41" s="2">
        <f t="shared" si="27"/>
        <v>1.7430691589688241E-3</v>
      </c>
      <c r="EO41">
        <v>19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31</v>
      </c>
      <c r="EY41">
        <v>18</v>
      </c>
      <c r="EZ41">
        <v>6</v>
      </c>
      <c r="FA41">
        <v>11</v>
      </c>
      <c r="FB41">
        <v>107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24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 t="s">
        <v>226</v>
      </c>
      <c r="FX41">
        <v>200.78999328613281</v>
      </c>
      <c r="FY41">
        <v>200.00999450683591</v>
      </c>
      <c r="FZ41">
        <v>205.49000549316409</v>
      </c>
      <c r="GA41">
        <v>199.8399963378906</v>
      </c>
      <c r="GB41">
        <v>204.24000549316409</v>
      </c>
      <c r="GC41">
        <v>403</v>
      </c>
      <c r="GD41">
        <v>373</v>
      </c>
      <c r="GE41">
        <v>188</v>
      </c>
      <c r="GF41">
        <v>183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167</v>
      </c>
      <c r="GM41">
        <v>0</v>
      </c>
      <c r="GN41">
        <v>107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478468</v>
      </c>
      <c r="GZ41">
        <v>532080</v>
      </c>
      <c r="HA41">
        <v>0.78900000000000003</v>
      </c>
      <c r="HB41">
        <v>1.2549999999999999</v>
      </c>
      <c r="HC41">
        <v>3.17</v>
      </c>
      <c r="HD41">
        <v>1.74</v>
      </c>
      <c r="HE41">
        <v>0.35699999999999998</v>
      </c>
      <c r="HF41" s="2">
        <f t="shared" si="28"/>
        <v>-3.8997990136451222E-3</v>
      </c>
      <c r="HG41" s="2">
        <f t="shared" si="29"/>
        <v>2.6668017128991139E-2</v>
      </c>
      <c r="HH41" s="2">
        <f t="shared" si="30"/>
        <v>8.4994837065255346E-4</v>
      </c>
      <c r="HI41" s="2">
        <f t="shared" si="31"/>
        <v>2.1543326659481332E-2</v>
      </c>
      <c r="HJ41" s="3">
        <f t="shared" si="32"/>
        <v>205.34386446631362</v>
      </c>
      <c r="HK41" t="str">
        <f t="shared" si="33"/>
        <v>AVY</v>
      </c>
    </row>
    <row r="42" spans="1:219" x14ac:dyDescent="0.25">
      <c r="A42">
        <v>33</v>
      </c>
      <c r="B42" t="s">
        <v>362</v>
      </c>
      <c r="C42">
        <v>10</v>
      </c>
      <c r="D42">
        <v>0</v>
      </c>
      <c r="E42">
        <v>5</v>
      </c>
      <c r="F42">
        <v>1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26</v>
      </c>
      <c r="N42">
        <v>156</v>
      </c>
      <c r="O42">
        <v>12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</v>
      </c>
      <c r="W42">
        <v>0</v>
      </c>
      <c r="X42">
        <v>0</v>
      </c>
      <c r="Y42">
        <v>0</v>
      </c>
      <c r="Z42">
        <v>0</v>
      </c>
      <c r="AA42">
        <v>1</v>
      </c>
      <c r="AB42">
        <v>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363</v>
      </c>
      <c r="AV42">
        <v>92.900001525878906</v>
      </c>
      <c r="AW42">
        <v>92.900001525878906</v>
      </c>
      <c r="AX42">
        <v>93.580001831054673</v>
      </c>
      <c r="AY42">
        <v>92.059997558593764</v>
      </c>
      <c r="AZ42">
        <v>92.690002441406236</v>
      </c>
      <c r="BA42" s="2">
        <f t="shared" si="16"/>
        <v>0</v>
      </c>
      <c r="BB42" s="2">
        <f t="shared" si="17"/>
        <v>7.2665130569606884E-3</v>
      </c>
      <c r="BC42" s="2">
        <f t="shared" si="18"/>
        <v>9.042023180711567E-3</v>
      </c>
      <c r="BD42" s="2">
        <f t="shared" si="19"/>
        <v>6.796902214030287E-3</v>
      </c>
      <c r="BE42">
        <v>105</v>
      </c>
      <c r="BF42">
        <v>37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33</v>
      </c>
      <c r="BO42">
        <v>20</v>
      </c>
      <c r="BP42">
        <v>4</v>
      </c>
      <c r="BQ42">
        <v>3</v>
      </c>
      <c r="BR42">
        <v>10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364</v>
      </c>
      <c r="CN42">
        <v>92.690002441406236</v>
      </c>
      <c r="CO42">
        <v>92.849998474121094</v>
      </c>
      <c r="CP42">
        <v>94.199996948242202</v>
      </c>
      <c r="CQ42">
        <v>92.669998168945327</v>
      </c>
      <c r="CR42">
        <v>93.980003356933594</v>
      </c>
      <c r="CS42" s="2">
        <f t="shared" si="20"/>
        <v>1.7231667780743809E-3</v>
      </c>
      <c r="CT42" s="2">
        <f t="shared" si="21"/>
        <v>1.4331194457074758E-2</v>
      </c>
      <c r="CU42" s="2">
        <f t="shared" si="22"/>
        <v>1.9386139809784986E-3</v>
      </c>
      <c r="CV42" s="2">
        <f t="shared" si="23"/>
        <v>1.3939190691586778E-2</v>
      </c>
      <c r="CW42">
        <v>21</v>
      </c>
      <c r="CX42">
        <v>39</v>
      </c>
      <c r="CY42">
        <v>132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5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5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365</v>
      </c>
      <c r="EF42">
        <v>93.980003356933594</v>
      </c>
      <c r="EG42">
        <v>94.160003662109375</v>
      </c>
      <c r="EH42">
        <v>94.290000915527344</v>
      </c>
      <c r="EI42">
        <v>92.620002746582045</v>
      </c>
      <c r="EJ42">
        <v>92.900001525878906</v>
      </c>
      <c r="EK42" s="2">
        <f t="shared" si="24"/>
        <v>1.9116429287928671E-3</v>
      </c>
      <c r="EL42" s="2">
        <f t="shared" si="25"/>
        <v>1.3786960669820436E-3</v>
      </c>
      <c r="EM42" s="2">
        <f t="shared" si="26"/>
        <v>1.6355149273927228E-2</v>
      </c>
      <c r="EN42" s="2">
        <f t="shared" si="27"/>
        <v>3.0139803519686481E-3</v>
      </c>
      <c r="EO42">
        <v>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1</v>
      </c>
      <c r="EZ42">
        <v>2</v>
      </c>
      <c r="FA42">
        <v>15</v>
      </c>
      <c r="FB42">
        <v>172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366</v>
      </c>
      <c r="FX42">
        <v>92.900001525878906</v>
      </c>
      <c r="FY42">
        <v>92.519996643066406</v>
      </c>
      <c r="FZ42">
        <v>93.449996948242188</v>
      </c>
      <c r="GA42">
        <v>91.900001525878906</v>
      </c>
      <c r="GB42">
        <v>92.900001525878906</v>
      </c>
      <c r="GC42">
        <v>529</v>
      </c>
      <c r="GD42">
        <v>270</v>
      </c>
      <c r="GE42">
        <v>193</v>
      </c>
      <c r="GF42">
        <v>197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182</v>
      </c>
      <c r="GM42">
        <v>0</v>
      </c>
      <c r="GN42">
        <v>172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2.2999999999999998</v>
      </c>
      <c r="GX42" t="s">
        <v>218</v>
      </c>
      <c r="GY42">
        <v>1005561</v>
      </c>
      <c r="GZ42">
        <v>1426960</v>
      </c>
      <c r="HA42">
        <v>0.69799999999999995</v>
      </c>
      <c r="HB42">
        <v>1.052</v>
      </c>
      <c r="HC42">
        <v>1.77</v>
      </c>
      <c r="HD42">
        <v>4.12</v>
      </c>
      <c r="HE42">
        <v>0.34089999999999998</v>
      </c>
      <c r="HF42" s="2">
        <f t="shared" si="28"/>
        <v>-4.1072729853042222E-3</v>
      </c>
      <c r="HG42" s="2">
        <f t="shared" si="29"/>
        <v>9.9518494975538996E-3</v>
      </c>
      <c r="HH42" s="2">
        <f t="shared" si="30"/>
        <v>6.7012012503565588E-3</v>
      </c>
      <c r="HI42" s="2">
        <f t="shared" si="31"/>
        <v>1.0764262471205988E-2</v>
      </c>
      <c r="HJ42" s="3">
        <f t="shared" si="32"/>
        <v>93.440741725172401</v>
      </c>
      <c r="HK42" t="str">
        <f t="shared" si="33"/>
        <v>BLL</v>
      </c>
    </row>
    <row r="43" spans="1:219" x14ac:dyDescent="0.25">
      <c r="A43">
        <v>34</v>
      </c>
      <c r="B43" t="s">
        <v>367</v>
      </c>
      <c r="C43">
        <v>9</v>
      </c>
      <c r="D43">
        <v>0</v>
      </c>
      <c r="E43">
        <v>5</v>
      </c>
      <c r="F43">
        <v>1</v>
      </c>
      <c r="G43" t="s">
        <v>218</v>
      </c>
      <c r="H43" t="s">
        <v>218</v>
      </c>
      <c r="I43">
        <v>5</v>
      </c>
      <c r="J43">
        <v>1</v>
      </c>
      <c r="K43" t="s">
        <v>218</v>
      </c>
      <c r="L43" t="s">
        <v>218</v>
      </c>
      <c r="M43">
        <v>126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54</v>
      </c>
      <c r="W43">
        <v>19</v>
      </c>
      <c r="X43">
        <v>5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368</v>
      </c>
      <c r="AV43">
        <v>87.900001525878906</v>
      </c>
      <c r="AW43">
        <v>87.889999389648438</v>
      </c>
      <c r="AX43">
        <v>88.300003051757813</v>
      </c>
      <c r="AY43">
        <v>87.290000915527344</v>
      </c>
      <c r="AZ43">
        <v>88.010002136230469</v>
      </c>
      <c r="BA43" s="2">
        <f t="shared" si="16"/>
        <v>-1.1380289338869254E-4</v>
      </c>
      <c r="BB43" s="2">
        <f t="shared" si="17"/>
        <v>4.6433029211681021E-3</v>
      </c>
      <c r="BC43" s="2">
        <f t="shared" si="18"/>
        <v>6.8266978983704263E-3</v>
      </c>
      <c r="BD43" s="2">
        <f t="shared" si="19"/>
        <v>8.180902206872287E-3</v>
      </c>
      <c r="BE43">
        <v>153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38</v>
      </c>
      <c r="BO43">
        <v>6</v>
      </c>
      <c r="BP43">
        <v>5</v>
      </c>
      <c r="BQ43">
        <v>5</v>
      </c>
      <c r="BR43">
        <v>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369</v>
      </c>
      <c r="CN43">
        <v>88.010002136230469</v>
      </c>
      <c r="CO43">
        <v>87.860000610351563</v>
      </c>
      <c r="CP43">
        <v>88.319999694824219</v>
      </c>
      <c r="CQ43">
        <v>87.480003356933594</v>
      </c>
      <c r="CR43">
        <v>87.870002746582031</v>
      </c>
      <c r="CS43" s="2">
        <f t="shared" si="20"/>
        <v>-1.707278907772114E-3</v>
      </c>
      <c r="CT43" s="2">
        <f t="shared" si="21"/>
        <v>5.2083229853047142E-3</v>
      </c>
      <c r="CU43" s="2">
        <f t="shared" si="22"/>
        <v>4.3250313086521386E-3</v>
      </c>
      <c r="CV43" s="2">
        <f t="shared" si="23"/>
        <v>4.4383677871639993E-3</v>
      </c>
      <c r="CW43">
        <v>161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13</v>
      </c>
      <c r="DG43">
        <v>17</v>
      </c>
      <c r="DH43">
        <v>8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370</v>
      </c>
      <c r="EF43">
        <v>87.870002746582031</v>
      </c>
      <c r="EG43">
        <v>88</v>
      </c>
      <c r="EH43">
        <v>88</v>
      </c>
      <c r="EI43">
        <v>87.010002136230469</v>
      </c>
      <c r="EJ43">
        <v>87.360000610351563</v>
      </c>
      <c r="EK43" s="2">
        <f t="shared" si="24"/>
        <v>1.4772415161132813E-3</v>
      </c>
      <c r="EL43" s="2">
        <f t="shared" si="25"/>
        <v>0</v>
      </c>
      <c r="EM43" s="2">
        <f t="shared" si="26"/>
        <v>1.1249975724653805E-2</v>
      </c>
      <c r="EN43" s="2">
        <f t="shared" si="27"/>
        <v>4.0063927618565476E-3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5</v>
      </c>
      <c r="FB43">
        <v>188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 t="s">
        <v>371</v>
      </c>
      <c r="FX43">
        <v>87.360000610351563</v>
      </c>
      <c r="FY43">
        <v>86.970001220703125</v>
      </c>
      <c r="FZ43">
        <v>87.209999084472656</v>
      </c>
      <c r="GA43">
        <v>86.169998168945313</v>
      </c>
      <c r="GB43">
        <v>86.760002136230469</v>
      </c>
      <c r="GC43">
        <v>443</v>
      </c>
      <c r="GD43">
        <v>373</v>
      </c>
      <c r="GE43">
        <v>164</v>
      </c>
      <c r="GF43">
        <v>234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193</v>
      </c>
      <c r="GM43">
        <v>0</v>
      </c>
      <c r="GN43">
        <v>188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2.1</v>
      </c>
      <c r="GX43" t="s">
        <v>218</v>
      </c>
      <c r="GY43">
        <v>1644260</v>
      </c>
      <c r="GZ43">
        <v>2277620</v>
      </c>
      <c r="HA43">
        <v>1.742</v>
      </c>
      <c r="HB43">
        <v>2.524</v>
      </c>
      <c r="HC43">
        <v>2.44</v>
      </c>
      <c r="HD43">
        <v>3.48</v>
      </c>
      <c r="HE43">
        <v>0.44840000000000002</v>
      </c>
      <c r="HF43" s="2">
        <f t="shared" si="28"/>
        <v>-4.4842978518391252E-3</v>
      </c>
      <c r="HG43" s="2">
        <f t="shared" si="29"/>
        <v>2.7519535178193166E-3</v>
      </c>
      <c r="HH43" s="2">
        <f t="shared" si="30"/>
        <v>9.1986091816608218E-3</v>
      </c>
      <c r="HI43" s="2">
        <f t="shared" si="31"/>
        <v>6.8004143932446359E-3</v>
      </c>
      <c r="HJ43" s="3">
        <f t="shared" si="32"/>
        <v>87.209338621507186</v>
      </c>
      <c r="HK43" t="str">
        <f t="shared" si="33"/>
        <v>BAX</v>
      </c>
    </row>
    <row r="44" spans="1:219" x14ac:dyDescent="0.25">
      <c r="A44">
        <v>35</v>
      </c>
      <c r="B44" t="s">
        <v>372</v>
      </c>
      <c r="C44">
        <v>10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161</v>
      </c>
      <c r="N44">
        <v>32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363</v>
      </c>
      <c r="AV44">
        <v>258.1400146484375</v>
      </c>
      <c r="AW44">
        <v>257.02999877929688</v>
      </c>
      <c r="AX44">
        <v>258.48001098632813</v>
      </c>
      <c r="AY44">
        <v>256.08999633789063</v>
      </c>
      <c r="AZ44">
        <v>257.1300048828125</v>
      </c>
      <c r="BA44" s="2">
        <f t="shared" si="16"/>
        <v>-4.3186237964920604E-3</v>
      </c>
      <c r="BB44" s="2">
        <f t="shared" si="17"/>
        <v>5.6097653412277015E-3</v>
      </c>
      <c r="BC44" s="2">
        <f t="shared" si="18"/>
        <v>3.6571701586218808E-3</v>
      </c>
      <c r="BD44" s="2">
        <f t="shared" si="19"/>
        <v>4.0446798318845012E-3</v>
      </c>
      <c r="BE44">
        <v>113</v>
      </c>
      <c r="BF44">
        <v>6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59</v>
      </c>
      <c r="BO44">
        <v>38</v>
      </c>
      <c r="BP44">
        <v>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373</v>
      </c>
      <c r="CN44">
        <v>257.1300048828125</v>
      </c>
      <c r="CO44">
        <v>257.54998779296881</v>
      </c>
      <c r="CP44">
        <v>257.54998779296881</v>
      </c>
      <c r="CQ44">
        <v>252.1300048828125</v>
      </c>
      <c r="CR44">
        <v>255.8500061035156</v>
      </c>
      <c r="CS44" s="2">
        <f t="shared" si="20"/>
        <v>1.6306850322738153E-3</v>
      </c>
      <c r="CT44" s="2">
        <f t="shared" si="21"/>
        <v>0</v>
      </c>
      <c r="CU44" s="2">
        <f t="shared" si="22"/>
        <v>2.1044392028910286E-2</v>
      </c>
      <c r="CV44" s="2">
        <f t="shared" si="23"/>
        <v>1.4539773820439139E-2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195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 t="s">
        <v>374</v>
      </c>
      <c r="EF44">
        <v>255.8500061035156</v>
      </c>
      <c r="EG44">
        <v>255.99000549316409</v>
      </c>
      <c r="EH44">
        <v>258.3599853515625</v>
      </c>
      <c r="EI44">
        <v>255.8500061035156</v>
      </c>
      <c r="EJ44">
        <v>257.45001220703119</v>
      </c>
      <c r="EK44" s="2">
        <f t="shared" si="24"/>
        <v>5.4689396712492844E-4</v>
      </c>
      <c r="EL44" s="2">
        <f t="shared" si="25"/>
        <v>9.1731691932613879E-3</v>
      </c>
      <c r="EM44" s="2">
        <f t="shared" si="26"/>
        <v>5.4689396712492844E-4</v>
      </c>
      <c r="EN44" s="2">
        <f t="shared" si="27"/>
        <v>6.2148224029949795E-3</v>
      </c>
      <c r="EO44">
        <v>24</v>
      </c>
      <c r="EP44">
        <v>170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375</v>
      </c>
      <c r="FX44">
        <v>257.45001220703119</v>
      </c>
      <c r="FY44">
        <v>257.1400146484375</v>
      </c>
      <c r="FZ44">
        <v>259.44000244140619</v>
      </c>
      <c r="GA44">
        <v>253.2799987792969</v>
      </c>
      <c r="GB44">
        <v>258.20999145507813</v>
      </c>
      <c r="GC44">
        <v>506</v>
      </c>
      <c r="GD44">
        <v>320</v>
      </c>
      <c r="GE44">
        <v>194</v>
      </c>
      <c r="GF44">
        <v>197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195</v>
      </c>
      <c r="GM44">
        <v>0</v>
      </c>
      <c r="GN44">
        <v>195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1067399</v>
      </c>
      <c r="GZ44">
        <v>1364940</v>
      </c>
      <c r="HA44">
        <v>0.80300000000000005</v>
      </c>
      <c r="HB44">
        <v>1.3580000000000001</v>
      </c>
      <c r="HC44">
        <v>8.4700000000000006</v>
      </c>
      <c r="HD44">
        <v>1.61</v>
      </c>
      <c r="HE44">
        <v>0.61660000000000004</v>
      </c>
      <c r="HF44" s="2">
        <f t="shared" si="28"/>
        <v>-1.2055593876258985E-3</v>
      </c>
      <c r="HG44" s="2">
        <f t="shared" si="29"/>
        <v>8.8652010920642343E-3</v>
      </c>
      <c r="HH44" s="2">
        <f t="shared" si="30"/>
        <v>1.5011338761950488E-2</v>
      </c>
      <c r="HI44" s="2">
        <f t="shared" si="31"/>
        <v>1.9092958595441911E-2</v>
      </c>
      <c r="HJ44" s="3">
        <f t="shared" si="32"/>
        <v>259.41961258711223</v>
      </c>
      <c r="HK44" t="str">
        <f t="shared" si="33"/>
        <v>BDX</v>
      </c>
    </row>
    <row r="45" spans="1:219" x14ac:dyDescent="0.25">
      <c r="A45">
        <v>36</v>
      </c>
      <c r="B45" t="s">
        <v>376</v>
      </c>
      <c r="C45">
        <v>9</v>
      </c>
      <c r="D45">
        <v>0</v>
      </c>
      <c r="E45">
        <v>5</v>
      </c>
      <c r="F45">
        <v>1</v>
      </c>
      <c r="G45" t="s">
        <v>218</v>
      </c>
      <c r="H45" t="s">
        <v>377</v>
      </c>
      <c r="I45">
        <v>6</v>
      </c>
      <c r="J45">
        <v>0</v>
      </c>
      <c r="K45" t="s">
        <v>218</v>
      </c>
      <c r="L45" t="s">
        <v>218</v>
      </c>
      <c r="M45">
        <v>2</v>
      </c>
      <c r="N45">
        <v>12</v>
      </c>
      <c r="O45">
        <v>14</v>
      </c>
      <c r="P45">
        <v>17</v>
      </c>
      <c r="Q45">
        <v>143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3</v>
      </c>
      <c r="AA45">
        <v>1</v>
      </c>
      <c r="AB45">
        <v>6</v>
      </c>
      <c r="AC45">
        <v>1</v>
      </c>
      <c r="AD45">
        <v>6</v>
      </c>
      <c r="AE45">
        <v>0</v>
      </c>
      <c r="AF45">
        <v>0</v>
      </c>
      <c r="AG45">
        <v>3</v>
      </c>
      <c r="AH45">
        <v>3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378</v>
      </c>
      <c r="AV45">
        <v>117.0100021362305</v>
      </c>
      <c r="AW45">
        <v>116.65000152587891</v>
      </c>
      <c r="AX45">
        <v>121.3199996948242</v>
      </c>
      <c r="AY45">
        <v>116.65000152587891</v>
      </c>
      <c r="AZ45">
        <v>117.7900009155273</v>
      </c>
      <c r="BA45" s="2">
        <f t="shared" si="16"/>
        <v>-3.0861603569865004E-3</v>
      </c>
      <c r="BB45" s="2">
        <f t="shared" si="17"/>
        <v>3.8493226019555737E-2</v>
      </c>
      <c r="BC45" s="2">
        <f t="shared" si="18"/>
        <v>0</v>
      </c>
      <c r="BD45" s="2">
        <f t="shared" si="19"/>
        <v>9.6782356803438718E-3</v>
      </c>
      <c r="BE45">
        <v>4</v>
      </c>
      <c r="BF45">
        <v>9</v>
      </c>
      <c r="BG45">
        <v>34</v>
      </c>
      <c r="BH45">
        <v>33</v>
      </c>
      <c r="BI45">
        <v>104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379</v>
      </c>
      <c r="CN45">
        <v>117.7900009155273</v>
      </c>
      <c r="CO45">
        <v>118.6800003051758</v>
      </c>
      <c r="CP45">
        <v>120.3300018310547</v>
      </c>
      <c r="CQ45">
        <v>117.7099990844727</v>
      </c>
      <c r="CR45">
        <v>120.0500030517578</v>
      </c>
      <c r="CS45" s="2">
        <f t="shared" si="20"/>
        <v>7.4991522359280083E-3</v>
      </c>
      <c r="CT45" s="2">
        <f t="shared" si="21"/>
        <v>1.3712303671328252E-2</v>
      </c>
      <c r="CU45" s="2">
        <f t="shared" si="22"/>
        <v>8.1732492265657042E-3</v>
      </c>
      <c r="CV45" s="2">
        <f t="shared" si="23"/>
        <v>1.9491910935447776E-2</v>
      </c>
      <c r="CW45">
        <v>34</v>
      </c>
      <c r="CX45">
        <v>57</v>
      </c>
      <c r="CY45">
        <v>50</v>
      </c>
      <c r="CZ45">
        <v>0</v>
      </c>
      <c r="DA45">
        <v>0</v>
      </c>
      <c r="DB45">
        <v>1</v>
      </c>
      <c r="DC45">
        <v>8</v>
      </c>
      <c r="DD45">
        <v>0</v>
      </c>
      <c r="DE45">
        <v>0</v>
      </c>
      <c r="DF45">
        <v>7</v>
      </c>
      <c r="DG45">
        <v>2</v>
      </c>
      <c r="DH45">
        <v>5</v>
      </c>
      <c r="DI45">
        <v>2</v>
      </c>
      <c r="DJ45">
        <v>1</v>
      </c>
      <c r="DK45">
        <v>2</v>
      </c>
      <c r="DL45">
        <v>17</v>
      </c>
      <c r="DM45">
        <v>0</v>
      </c>
      <c r="DN45">
        <v>0</v>
      </c>
      <c r="DO45">
        <v>22</v>
      </c>
      <c r="DP45">
        <v>8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269</v>
      </c>
      <c r="EF45">
        <v>120.0500030517578</v>
      </c>
      <c r="EG45">
        <v>120.2799987792969</v>
      </c>
      <c r="EH45">
        <v>122.40000152587891</v>
      </c>
      <c r="EI45">
        <v>118.6999969482422</v>
      </c>
      <c r="EJ45">
        <v>121.13999938964839</v>
      </c>
      <c r="EK45" s="2">
        <f t="shared" si="24"/>
        <v>1.9121693537853535E-3</v>
      </c>
      <c r="EL45" s="2">
        <f t="shared" si="25"/>
        <v>1.7320283661383606E-2</v>
      </c>
      <c r="EM45" s="2">
        <f t="shared" si="26"/>
        <v>1.3136031319337382E-2</v>
      </c>
      <c r="EN45" s="2">
        <f t="shared" si="27"/>
        <v>2.0142004735841934E-2</v>
      </c>
      <c r="EO45">
        <v>8</v>
      </c>
      <c r="EP45">
        <v>78</v>
      </c>
      <c r="EQ45">
        <v>33</v>
      </c>
      <c r="ER45">
        <v>8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</v>
      </c>
      <c r="EY45">
        <v>3</v>
      </c>
      <c r="EZ45">
        <v>4</v>
      </c>
      <c r="FA45">
        <v>3</v>
      </c>
      <c r="FB45">
        <v>8</v>
      </c>
      <c r="FC45">
        <v>1</v>
      </c>
      <c r="FD45">
        <v>20</v>
      </c>
      <c r="FE45">
        <v>0</v>
      </c>
      <c r="FF45">
        <v>0</v>
      </c>
      <c r="FG45">
        <v>0</v>
      </c>
      <c r="FH45">
        <v>0</v>
      </c>
      <c r="FI45">
        <v>8</v>
      </c>
      <c r="FJ45">
        <v>8</v>
      </c>
      <c r="FK45">
        <v>0</v>
      </c>
      <c r="FL45">
        <v>0</v>
      </c>
      <c r="FM45">
        <v>1</v>
      </c>
      <c r="FN45">
        <v>1</v>
      </c>
      <c r="FO45">
        <v>3</v>
      </c>
      <c r="FP45">
        <v>0</v>
      </c>
      <c r="FQ45">
        <v>1</v>
      </c>
      <c r="FR45">
        <v>1</v>
      </c>
      <c r="FS45">
        <v>1</v>
      </c>
      <c r="FT45">
        <v>0</v>
      </c>
      <c r="FU45">
        <v>1</v>
      </c>
      <c r="FV45">
        <v>1</v>
      </c>
      <c r="FW45" t="s">
        <v>259</v>
      </c>
      <c r="FX45">
        <v>121.13999938964839</v>
      </c>
      <c r="FY45">
        <v>121.9499969482422</v>
      </c>
      <c r="FZ45">
        <v>122.4899978637695</v>
      </c>
      <c r="GA45">
        <v>119.2200012207031</v>
      </c>
      <c r="GB45">
        <v>120.6999969482422</v>
      </c>
      <c r="GC45">
        <v>640</v>
      </c>
      <c r="GD45">
        <v>43</v>
      </c>
      <c r="GE45">
        <v>268</v>
      </c>
      <c r="GF45">
        <v>37</v>
      </c>
      <c r="GG45">
        <v>0</v>
      </c>
      <c r="GH45">
        <v>305</v>
      </c>
      <c r="GI45">
        <v>0</v>
      </c>
      <c r="GJ45">
        <v>8</v>
      </c>
      <c r="GK45">
        <v>6</v>
      </c>
      <c r="GL45">
        <v>12</v>
      </c>
      <c r="GM45">
        <v>0</v>
      </c>
      <c r="GN45">
        <v>9</v>
      </c>
      <c r="GO45">
        <v>3</v>
      </c>
      <c r="GP45">
        <v>2</v>
      </c>
      <c r="GQ45">
        <v>3</v>
      </c>
      <c r="GR45">
        <v>2</v>
      </c>
      <c r="GS45">
        <v>1</v>
      </c>
      <c r="GT45">
        <v>1</v>
      </c>
      <c r="GU45">
        <v>1</v>
      </c>
      <c r="GV45">
        <v>1</v>
      </c>
      <c r="GW45">
        <v>2.1</v>
      </c>
      <c r="GX45" t="s">
        <v>218</v>
      </c>
      <c r="GY45">
        <v>317262</v>
      </c>
      <c r="GZ45">
        <v>626180</v>
      </c>
      <c r="HA45">
        <v>2.698</v>
      </c>
      <c r="HB45">
        <v>2.782</v>
      </c>
      <c r="HC45">
        <v>10.98</v>
      </c>
      <c r="HD45">
        <v>8.5</v>
      </c>
      <c r="HE45">
        <v>0</v>
      </c>
      <c r="HF45" s="2">
        <f t="shared" si="28"/>
        <v>6.6420465671481743E-3</v>
      </c>
      <c r="HG45" s="2">
        <f t="shared" si="29"/>
        <v>4.4085306959338322E-3</v>
      </c>
      <c r="HH45" s="2">
        <f t="shared" si="30"/>
        <v>2.2386189387915811E-2</v>
      </c>
      <c r="HI45" s="2">
        <f t="shared" si="31"/>
        <v>1.226177104357129E-2</v>
      </c>
      <c r="HJ45" s="3">
        <f t="shared" si="32"/>
        <v>122.48761725315757</v>
      </c>
      <c r="HK45" t="str">
        <f t="shared" si="33"/>
        <v>BL</v>
      </c>
    </row>
    <row r="46" spans="1:219" x14ac:dyDescent="0.25">
      <c r="A46">
        <v>37</v>
      </c>
      <c r="B46" t="s">
        <v>380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21</v>
      </c>
      <c r="N46">
        <v>110</v>
      </c>
      <c r="O46">
        <v>28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</v>
      </c>
      <c r="W46">
        <v>3</v>
      </c>
      <c r="X46">
        <v>1</v>
      </c>
      <c r="Y46">
        <v>2</v>
      </c>
      <c r="Z46">
        <v>0</v>
      </c>
      <c r="AA46">
        <v>1</v>
      </c>
      <c r="AB46">
        <v>14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381</v>
      </c>
      <c r="AV46">
        <v>811.530029296875</v>
      </c>
      <c r="AW46">
        <v>811.010009765625</v>
      </c>
      <c r="AX46">
        <v>811.010009765625</v>
      </c>
      <c r="AY46">
        <v>793.530029296875</v>
      </c>
      <c r="AZ46">
        <v>795.32000732421875</v>
      </c>
      <c r="BA46" s="2">
        <f t="shared" si="16"/>
        <v>-6.4119989271183009E-4</v>
      </c>
      <c r="BB46" s="2">
        <f t="shared" si="17"/>
        <v>0</v>
      </c>
      <c r="BC46" s="2">
        <f t="shared" si="18"/>
        <v>2.1553347379524412E-2</v>
      </c>
      <c r="BD46" s="2">
        <f t="shared" si="19"/>
        <v>2.250638750263545E-3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21</v>
      </c>
      <c r="BO46">
        <v>14</v>
      </c>
      <c r="BP46">
        <v>12</v>
      </c>
      <c r="BQ46">
        <v>10</v>
      </c>
      <c r="BR46">
        <v>132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0</v>
      </c>
      <c r="CG46">
        <v>20</v>
      </c>
      <c r="CH46">
        <v>0</v>
      </c>
      <c r="CI46">
        <v>2</v>
      </c>
      <c r="CJ46">
        <v>0</v>
      </c>
      <c r="CK46">
        <v>1</v>
      </c>
      <c r="CL46">
        <v>0</v>
      </c>
      <c r="CM46" t="s">
        <v>382</v>
      </c>
      <c r="CN46">
        <v>795.32000732421875</v>
      </c>
      <c r="CO46">
        <v>798.42999267578125</v>
      </c>
      <c r="CP46">
        <v>816.90997314453125</v>
      </c>
      <c r="CQ46">
        <v>795.8900146484375</v>
      </c>
      <c r="CR46">
        <v>813.16998291015625</v>
      </c>
      <c r="CS46" s="2">
        <f t="shared" si="20"/>
        <v>3.8951259097118607E-3</v>
      </c>
      <c r="CT46" s="2">
        <f t="shared" si="21"/>
        <v>2.2621807881246681E-2</v>
      </c>
      <c r="CU46" s="2">
        <f t="shared" si="22"/>
        <v>3.1812156991141149E-3</v>
      </c>
      <c r="CV46" s="2">
        <f t="shared" si="23"/>
        <v>2.1250130507618481E-2</v>
      </c>
      <c r="CW46">
        <v>19</v>
      </c>
      <c r="CX46">
        <v>26</v>
      </c>
      <c r="CY46">
        <v>15</v>
      </c>
      <c r="CZ46">
        <v>97</v>
      </c>
      <c r="DA46">
        <v>17</v>
      </c>
      <c r="DB46">
        <v>0</v>
      </c>
      <c r="DC46">
        <v>0</v>
      </c>
      <c r="DD46">
        <v>0</v>
      </c>
      <c r="DE46">
        <v>0</v>
      </c>
      <c r="DF46">
        <v>7</v>
      </c>
      <c r="DG46">
        <v>0</v>
      </c>
      <c r="DH46">
        <v>3</v>
      </c>
      <c r="DI46">
        <v>0</v>
      </c>
      <c r="DJ46">
        <v>0</v>
      </c>
      <c r="DK46">
        <v>1</v>
      </c>
      <c r="DL46">
        <v>10</v>
      </c>
      <c r="DM46">
        <v>1</v>
      </c>
      <c r="DN46">
        <v>10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383</v>
      </c>
      <c r="EF46">
        <v>813.16998291015625</v>
      </c>
      <c r="EG46">
        <v>814.52001953125</v>
      </c>
      <c r="EH46">
        <v>822.280029296875</v>
      </c>
      <c r="EI46">
        <v>814.02001953125</v>
      </c>
      <c r="EJ46">
        <v>818.32000732421875</v>
      </c>
      <c r="EK46" s="2">
        <f t="shared" si="24"/>
        <v>1.657462786329944E-3</v>
      </c>
      <c r="EL46" s="2">
        <f t="shared" si="25"/>
        <v>9.4371862250631766E-3</v>
      </c>
      <c r="EM46" s="2">
        <f t="shared" si="26"/>
        <v>6.1385845407180284E-4</v>
      </c>
      <c r="EN46" s="2">
        <f t="shared" si="27"/>
        <v>5.2546531362822613E-3</v>
      </c>
      <c r="EO46">
        <v>9</v>
      </c>
      <c r="EP46">
        <v>168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375</v>
      </c>
      <c r="FX46">
        <v>818.32000732421875</v>
      </c>
      <c r="FY46">
        <v>817.70001220703125</v>
      </c>
      <c r="FZ46">
        <v>822.69000244140625</v>
      </c>
      <c r="GA46">
        <v>812.67999267578125</v>
      </c>
      <c r="GB46">
        <v>820.510009765625</v>
      </c>
      <c r="GC46">
        <v>510</v>
      </c>
      <c r="GD46">
        <v>214</v>
      </c>
      <c r="GE46">
        <v>351</v>
      </c>
      <c r="GF46">
        <v>11</v>
      </c>
      <c r="GG46">
        <v>0</v>
      </c>
      <c r="GH46">
        <v>114</v>
      </c>
      <c r="GI46">
        <v>0</v>
      </c>
      <c r="GJ46">
        <v>114</v>
      </c>
      <c r="GK46">
        <v>10</v>
      </c>
      <c r="GL46">
        <v>132</v>
      </c>
      <c r="GM46">
        <v>10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1.9</v>
      </c>
      <c r="GX46" t="s">
        <v>218</v>
      </c>
      <c r="GY46">
        <v>478259</v>
      </c>
      <c r="GZ46">
        <v>482920</v>
      </c>
      <c r="HC46">
        <v>1.73</v>
      </c>
      <c r="HD46">
        <v>3.37</v>
      </c>
      <c r="HE46">
        <v>0.43569999999999998</v>
      </c>
      <c r="HF46" s="2">
        <f t="shared" si="28"/>
        <v>-7.5821830491862308E-4</v>
      </c>
      <c r="HG46" s="2">
        <f t="shared" si="29"/>
        <v>6.0654562709729909E-3</v>
      </c>
      <c r="HH46" s="2">
        <f t="shared" si="30"/>
        <v>6.1391946389980356E-3</v>
      </c>
      <c r="HI46" s="2">
        <f t="shared" si="31"/>
        <v>9.5428660182711456E-3</v>
      </c>
      <c r="HJ46" s="3">
        <f t="shared" si="32"/>
        <v>822.65973587384713</v>
      </c>
      <c r="HK46" t="str">
        <f t="shared" si="33"/>
        <v>BLK</v>
      </c>
    </row>
    <row r="47" spans="1:219" x14ac:dyDescent="0.25">
      <c r="A47">
        <v>38</v>
      </c>
      <c r="B47" t="s">
        <v>384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</v>
      </c>
      <c r="N47">
        <v>0</v>
      </c>
      <c r="O47">
        <v>1</v>
      </c>
      <c r="P47">
        <v>3</v>
      </c>
      <c r="Q47">
        <v>159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385</v>
      </c>
      <c r="AV47">
        <v>68.040000915527344</v>
      </c>
      <c r="AW47">
        <v>68.589996337890625</v>
      </c>
      <c r="AX47">
        <v>70.050003051757813</v>
      </c>
      <c r="AY47">
        <v>68.220001220703125</v>
      </c>
      <c r="AZ47">
        <v>68.839996337890625</v>
      </c>
      <c r="BA47" s="2">
        <f t="shared" si="16"/>
        <v>8.0185953014761946E-3</v>
      </c>
      <c r="BB47" s="2">
        <f t="shared" si="17"/>
        <v>2.0842350467685677E-2</v>
      </c>
      <c r="BC47" s="2">
        <f t="shared" si="18"/>
        <v>5.3943014570931869E-3</v>
      </c>
      <c r="BD47" s="2">
        <f t="shared" si="19"/>
        <v>9.0063211820109457E-3</v>
      </c>
      <c r="BE47">
        <v>28</v>
      </c>
      <c r="BF47">
        <v>56</v>
      </c>
      <c r="BG47">
        <v>24</v>
      </c>
      <c r="BH47">
        <v>42</v>
      </c>
      <c r="BI47">
        <v>2</v>
      </c>
      <c r="BJ47">
        <v>4</v>
      </c>
      <c r="BK47">
        <v>68</v>
      </c>
      <c r="BL47">
        <v>1</v>
      </c>
      <c r="BM47">
        <v>2</v>
      </c>
      <c r="BN47">
        <v>11</v>
      </c>
      <c r="BO47">
        <v>4</v>
      </c>
      <c r="BP47">
        <v>5</v>
      </c>
      <c r="BQ47">
        <v>0</v>
      </c>
      <c r="BR47">
        <v>1</v>
      </c>
      <c r="BS47">
        <v>3</v>
      </c>
      <c r="BT47">
        <v>6</v>
      </c>
      <c r="BU47">
        <v>1</v>
      </c>
      <c r="BV47">
        <v>0</v>
      </c>
      <c r="BW47">
        <v>95</v>
      </c>
      <c r="BX47">
        <v>68</v>
      </c>
      <c r="BY47">
        <v>1</v>
      </c>
      <c r="BZ47">
        <v>0</v>
      </c>
      <c r="CA47">
        <v>1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386</v>
      </c>
      <c r="CN47">
        <v>68.839996337890625</v>
      </c>
      <c r="CO47">
        <v>69.580001831054688</v>
      </c>
      <c r="CP47">
        <v>72.900001525878906</v>
      </c>
      <c r="CQ47">
        <v>68.769996643066406</v>
      </c>
      <c r="CR47">
        <v>72.349998474121094</v>
      </c>
      <c r="CS47" s="2">
        <f t="shared" si="20"/>
        <v>1.0635318679077521E-2</v>
      </c>
      <c r="CT47" s="2">
        <f t="shared" si="21"/>
        <v>4.5541832994964282E-2</v>
      </c>
      <c r="CU47" s="2">
        <f t="shared" si="22"/>
        <v>1.1641350483936885E-2</v>
      </c>
      <c r="CV47" s="2">
        <f t="shared" si="23"/>
        <v>4.948171259927836E-2</v>
      </c>
      <c r="CW47">
        <v>14</v>
      </c>
      <c r="CX47">
        <v>10</v>
      </c>
      <c r="CY47">
        <v>23</v>
      </c>
      <c r="CZ47">
        <v>23</v>
      </c>
      <c r="DA47">
        <v>81</v>
      </c>
      <c r="DB47">
        <v>0</v>
      </c>
      <c r="DC47">
        <v>0</v>
      </c>
      <c r="DD47">
        <v>0</v>
      </c>
      <c r="DE47">
        <v>0</v>
      </c>
      <c r="DF47">
        <v>15</v>
      </c>
      <c r="DG47">
        <v>4</v>
      </c>
      <c r="DH47">
        <v>2</v>
      </c>
      <c r="DI47">
        <v>5</v>
      </c>
      <c r="DJ47">
        <v>8</v>
      </c>
      <c r="DK47">
        <v>1</v>
      </c>
      <c r="DL47">
        <v>34</v>
      </c>
      <c r="DM47">
        <v>1</v>
      </c>
      <c r="DN47">
        <v>34</v>
      </c>
      <c r="DO47">
        <v>1</v>
      </c>
      <c r="DP47">
        <v>0</v>
      </c>
      <c r="DQ47">
        <v>8</v>
      </c>
      <c r="DR47">
        <v>8</v>
      </c>
      <c r="DS47">
        <v>1</v>
      </c>
      <c r="DT47">
        <v>0</v>
      </c>
      <c r="DU47">
        <v>1</v>
      </c>
      <c r="DV47">
        <v>1</v>
      </c>
      <c r="DW47">
        <v>3</v>
      </c>
      <c r="DX47">
        <v>1</v>
      </c>
      <c r="DY47">
        <v>2</v>
      </c>
      <c r="DZ47">
        <v>2</v>
      </c>
      <c r="EA47">
        <v>1</v>
      </c>
      <c r="EB47">
        <v>1</v>
      </c>
      <c r="EC47">
        <v>1</v>
      </c>
      <c r="ED47">
        <v>1</v>
      </c>
      <c r="EE47" t="s">
        <v>387</v>
      </c>
      <c r="EF47">
        <v>72.349998474121094</v>
      </c>
      <c r="EG47">
        <v>73.269996643066406</v>
      </c>
      <c r="EH47">
        <v>73.669998168945313</v>
      </c>
      <c r="EI47">
        <v>69.019996643066406</v>
      </c>
      <c r="EJ47">
        <v>69.980003356933594</v>
      </c>
      <c r="EK47" s="2">
        <f t="shared" si="24"/>
        <v>1.2556274206304008E-2</v>
      </c>
      <c r="EL47" s="2">
        <f t="shared" si="25"/>
        <v>5.4296394165993522E-3</v>
      </c>
      <c r="EM47" s="2">
        <f t="shared" si="26"/>
        <v>5.8004643028766734E-2</v>
      </c>
      <c r="EN47" s="2">
        <f t="shared" si="27"/>
        <v>1.3718300483220425E-2</v>
      </c>
      <c r="EO47">
        <v>3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2</v>
      </c>
      <c r="FB47">
        <v>178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4</v>
      </c>
      <c r="FP47">
        <v>1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0</v>
      </c>
      <c r="FW47" t="s">
        <v>388</v>
      </c>
      <c r="FX47">
        <v>69.980003356933594</v>
      </c>
      <c r="FY47">
        <v>69.849998474121094</v>
      </c>
      <c r="FZ47">
        <v>73.169998168945313</v>
      </c>
      <c r="GA47">
        <v>69.849998474121094</v>
      </c>
      <c r="GB47">
        <v>71.919998168945313</v>
      </c>
      <c r="GC47">
        <v>471</v>
      </c>
      <c r="GD47">
        <v>237</v>
      </c>
      <c r="GE47">
        <v>155</v>
      </c>
      <c r="GF47">
        <v>215</v>
      </c>
      <c r="GG47">
        <v>2</v>
      </c>
      <c r="GH47">
        <v>310</v>
      </c>
      <c r="GI47">
        <v>0</v>
      </c>
      <c r="GJ47">
        <v>104</v>
      </c>
      <c r="GK47">
        <v>35</v>
      </c>
      <c r="GL47">
        <v>187</v>
      </c>
      <c r="GM47">
        <v>34</v>
      </c>
      <c r="GN47">
        <v>186</v>
      </c>
      <c r="GO47">
        <v>2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2.2000000000000002</v>
      </c>
      <c r="GX47" t="s">
        <v>218</v>
      </c>
      <c r="GY47">
        <v>366887</v>
      </c>
      <c r="GZ47">
        <v>303340</v>
      </c>
      <c r="HA47">
        <v>0.38400000000000001</v>
      </c>
      <c r="HB47">
        <v>1.496</v>
      </c>
      <c r="HC47">
        <v>3.84</v>
      </c>
      <c r="HD47">
        <v>4.22</v>
      </c>
      <c r="HE47">
        <v>0</v>
      </c>
      <c r="HF47" s="2">
        <f t="shared" si="28"/>
        <v>-1.8612009399063822E-3</v>
      </c>
      <c r="HG47" s="2">
        <f t="shared" si="29"/>
        <v>4.537378403589043E-2</v>
      </c>
      <c r="HH47" s="2">
        <f t="shared" si="30"/>
        <v>0</v>
      </c>
      <c r="HI47" s="2">
        <f t="shared" si="31"/>
        <v>2.8781976467263548E-2</v>
      </c>
      <c r="HJ47" s="3">
        <f t="shared" si="32"/>
        <v>73.019357219793136</v>
      </c>
      <c r="HK47" t="str">
        <f t="shared" si="33"/>
        <v>BOOT</v>
      </c>
    </row>
    <row r="48" spans="1:219" x14ac:dyDescent="0.25">
      <c r="A48">
        <v>39</v>
      </c>
      <c r="B48" t="s">
        <v>389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2</v>
      </c>
      <c r="N48">
        <v>2</v>
      </c>
      <c r="O48">
        <v>3</v>
      </c>
      <c r="P48">
        <v>2</v>
      </c>
      <c r="Q48">
        <v>186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390</v>
      </c>
      <c r="AV48">
        <v>50.139999389648438</v>
      </c>
      <c r="AW48">
        <v>50.439998626708977</v>
      </c>
      <c r="AX48">
        <v>50.520000457763672</v>
      </c>
      <c r="AY48">
        <v>48.909999847412109</v>
      </c>
      <c r="AZ48">
        <v>49.540000915527337</v>
      </c>
      <c r="BA48" s="2">
        <f t="shared" si="16"/>
        <v>5.9476456230845853E-3</v>
      </c>
      <c r="BB48" s="2">
        <f t="shared" si="17"/>
        <v>1.5835675045485775E-3</v>
      </c>
      <c r="BC48" s="2">
        <f t="shared" si="18"/>
        <v>3.0333045617624288E-2</v>
      </c>
      <c r="BD48" s="2">
        <f t="shared" si="19"/>
        <v>1.2717017692217447E-2</v>
      </c>
      <c r="BE48">
        <v>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193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 t="s">
        <v>391</v>
      </c>
      <c r="CN48">
        <v>49.540000915527337</v>
      </c>
      <c r="CO48">
        <v>49.869998931884773</v>
      </c>
      <c r="CP48">
        <v>51.209999084472663</v>
      </c>
      <c r="CQ48">
        <v>49.75</v>
      </c>
      <c r="CR48">
        <v>50.970001220703118</v>
      </c>
      <c r="CS48" s="2">
        <f t="shared" si="20"/>
        <v>6.6171650977607799E-3</v>
      </c>
      <c r="CT48" s="2">
        <f t="shared" si="21"/>
        <v>2.616676775130411E-2</v>
      </c>
      <c r="CU48" s="2">
        <f t="shared" si="22"/>
        <v>2.4062348998377114E-3</v>
      </c>
      <c r="CV48" s="2">
        <f t="shared" si="23"/>
        <v>2.3935671796836755E-2</v>
      </c>
      <c r="CW48">
        <v>2</v>
      </c>
      <c r="CX48">
        <v>3</v>
      </c>
      <c r="CY48">
        <v>13</v>
      </c>
      <c r="CZ48">
        <v>96</v>
      </c>
      <c r="DA48">
        <v>81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2</v>
      </c>
      <c r="DM48">
        <v>1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392</v>
      </c>
      <c r="EF48">
        <v>50.970001220703118</v>
      </c>
      <c r="EG48">
        <v>51.25</v>
      </c>
      <c r="EH48">
        <v>51.880001068115227</v>
      </c>
      <c r="EI48">
        <v>50.380001068115227</v>
      </c>
      <c r="EJ48">
        <v>50.490001678466797</v>
      </c>
      <c r="EK48" s="2">
        <f t="shared" si="24"/>
        <v>5.4633908155489186E-3</v>
      </c>
      <c r="EL48" s="2">
        <f t="shared" si="25"/>
        <v>1.2143428202479711E-2</v>
      </c>
      <c r="EM48" s="2">
        <f t="shared" si="26"/>
        <v>1.6975588914824868E-2</v>
      </c>
      <c r="EN48" s="2">
        <f t="shared" si="27"/>
        <v>2.1786612536097705E-3</v>
      </c>
      <c r="EO48">
        <v>16</v>
      </c>
      <c r="EP48">
        <v>15</v>
      </c>
      <c r="EQ48">
        <v>5</v>
      </c>
      <c r="ER48">
        <v>0</v>
      </c>
      <c r="ES48">
        <v>0</v>
      </c>
      <c r="ET48">
        <v>1</v>
      </c>
      <c r="EU48">
        <v>5</v>
      </c>
      <c r="EV48">
        <v>0</v>
      </c>
      <c r="EW48">
        <v>0</v>
      </c>
      <c r="EX48">
        <v>8</v>
      </c>
      <c r="EY48">
        <v>7</v>
      </c>
      <c r="EZ48">
        <v>5</v>
      </c>
      <c r="FA48">
        <v>9</v>
      </c>
      <c r="FB48">
        <v>134</v>
      </c>
      <c r="FC48">
        <v>1</v>
      </c>
      <c r="FD48">
        <v>1</v>
      </c>
      <c r="FE48">
        <v>0</v>
      </c>
      <c r="FF48">
        <v>0</v>
      </c>
      <c r="FG48">
        <v>20</v>
      </c>
      <c r="FH48">
        <v>5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0</v>
      </c>
      <c r="FO48">
        <v>37</v>
      </c>
      <c r="FP48">
        <v>20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290</v>
      </c>
      <c r="FX48">
        <v>50.490001678466797</v>
      </c>
      <c r="FY48">
        <v>50.290000915527337</v>
      </c>
      <c r="FZ48">
        <v>50.630001068115227</v>
      </c>
      <c r="GA48">
        <v>50.020000457763672</v>
      </c>
      <c r="GB48">
        <v>50.110000610351563</v>
      </c>
      <c r="GC48">
        <v>429</v>
      </c>
      <c r="GD48">
        <v>361</v>
      </c>
      <c r="GE48">
        <v>231</v>
      </c>
      <c r="GF48">
        <v>165</v>
      </c>
      <c r="GG48">
        <v>0</v>
      </c>
      <c r="GH48">
        <v>365</v>
      </c>
      <c r="GI48">
        <v>0</v>
      </c>
      <c r="GJ48">
        <v>177</v>
      </c>
      <c r="GK48">
        <v>3</v>
      </c>
      <c r="GL48">
        <v>327</v>
      </c>
      <c r="GM48">
        <v>2</v>
      </c>
      <c r="GN48">
        <v>134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2.4</v>
      </c>
      <c r="GX48" t="s">
        <v>218</v>
      </c>
      <c r="GY48">
        <v>1668154</v>
      </c>
      <c r="GZ48">
        <v>2012780</v>
      </c>
      <c r="HA48">
        <v>1.2030000000000001</v>
      </c>
      <c r="HB48">
        <v>1.619</v>
      </c>
      <c r="HC48">
        <v>0.61</v>
      </c>
      <c r="HD48">
        <v>5.47</v>
      </c>
      <c r="HE48">
        <v>0.29060000000000002</v>
      </c>
      <c r="HF48" s="2">
        <f t="shared" si="28"/>
        <v>-3.9769488824508148E-3</v>
      </c>
      <c r="HG48" s="2">
        <f t="shared" si="29"/>
        <v>6.7153890068157862E-3</v>
      </c>
      <c r="HH48" s="2">
        <f t="shared" si="30"/>
        <v>5.3688696132097036E-3</v>
      </c>
      <c r="HI48" s="2">
        <f t="shared" si="31"/>
        <v>1.7960517160580114E-3</v>
      </c>
      <c r="HJ48" s="3">
        <f t="shared" si="32"/>
        <v>50.627717834828225</v>
      </c>
      <c r="HK48" t="str">
        <f t="shared" si="33"/>
        <v>BWA</v>
      </c>
    </row>
    <row r="49" spans="1:219" x14ac:dyDescent="0.25">
      <c r="A49">
        <v>40</v>
      </c>
      <c r="B49" t="s">
        <v>393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44</v>
      </c>
      <c r="N49">
        <v>105</v>
      </c>
      <c r="O49">
        <v>38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</v>
      </c>
      <c r="W49">
        <v>1</v>
      </c>
      <c r="X49">
        <v>0</v>
      </c>
      <c r="Y49">
        <v>1</v>
      </c>
      <c r="Z49">
        <v>1</v>
      </c>
      <c r="AA49">
        <v>1</v>
      </c>
      <c r="AB49">
        <v>10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394</v>
      </c>
      <c r="AV49">
        <v>107.40000152587891</v>
      </c>
      <c r="AW49">
        <v>107.5</v>
      </c>
      <c r="AX49">
        <v>107.9100036621094</v>
      </c>
      <c r="AY49">
        <v>105.30999755859381</v>
      </c>
      <c r="AZ49">
        <v>106</v>
      </c>
      <c r="BA49" s="2">
        <f t="shared" si="16"/>
        <v>9.3021836391715684E-4</v>
      </c>
      <c r="BB49" s="2">
        <f t="shared" si="17"/>
        <v>3.7994963228175083E-3</v>
      </c>
      <c r="BC49" s="2">
        <f t="shared" si="18"/>
        <v>2.0372115734011098E-2</v>
      </c>
      <c r="BD49" s="2">
        <f t="shared" si="19"/>
        <v>6.5094569943980884E-3</v>
      </c>
      <c r="BE49">
        <v>13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11</v>
      </c>
      <c r="BO49">
        <v>8</v>
      </c>
      <c r="BP49">
        <v>20</v>
      </c>
      <c r="BQ49">
        <v>32</v>
      </c>
      <c r="BR49">
        <v>115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19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 t="s">
        <v>395</v>
      </c>
      <c r="CN49">
        <v>106</v>
      </c>
      <c r="CO49">
        <v>105.9599990844727</v>
      </c>
      <c r="CP49">
        <v>106.5899963378906</v>
      </c>
      <c r="CQ49">
        <v>105.59999847412109</v>
      </c>
      <c r="CR49">
        <v>106.0500030517578</v>
      </c>
      <c r="CS49" s="2">
        <f t="shared" si="20"/>
        <v>-3.7750958732463147E-4</v>
      </c>
      <c r="CT49" s="2">
        <f t="shared" si="21"/>
        <v>5.9104726058982759E-3</v>
      </c>
      <c r="CU49" s="2">
        <f t="shared" si="22"/>
        <v>3.3975142833344574E-3</v>
      </c>
      <c r="CV49" s="2">
        <f t="shared" si="23"/>
        <v>4.2433245137869502E-3</v>
      </c>
      <c r="CW49">
        <v>146</v>
      </c>
      <c r="CX49">
        <v>14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26</v>
      </c>
      <c r="DG49">
        <v>5</v>
      </c>
      <c r="DH49">
        <v>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396</v>
      </c>
      <c r="EF49">
        <v>106.0500030517578</v>
      </c>
      <c r="EG49">
        <v>106.3199996948242</v>
      </c>
      <c r="EH49">
        <v>107.90000152587891</v>
      </c>
      <c r="EI49">
        <v>106.3199996948242</v>
      </c>
      <c r="EJ49">
        <v>107.3300018310547</v>
      </c>
      <c r="EK49" s="2">
        <f t="shared" si="24"/>
        <v>2.5394718194261534E-3</v>
      </c>
      <c r="EL49" s="2">
        <f t="shared" si="25"/>
        <v>1.4643204900008699E-2</v>
      </c>
      <c r="EM49" s="2">
        <f t="shared" si="26"/>
        <v>0</v>
      </c>
      <c r="EN49" s="2">
        <f t="shared" si="27"/>
        <v>9.410249874218013E-3</v>
      </c>
      <c r="EO49">
        <v>0</v>
      </c>
      <c r="EP49">
        <v>39</v>
      </c>
      <c r="EQ49">
        <v>152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227</v>
      </c>
      <c r="FX49">
        <v>107.3300018310547</v>
      </c>
      <c r="FY49">
        <v>107.620002746582</v>
      </c>
      <c r="FZ49">
        <v>108.7799987792969</v>
      </c>
      <c r="GA49">
        <v>106.63999938964839</v>
      </c>
      <c r="GB49">
        <v>108.09999847412109</v>
      </c>
      <c r="GC49">
        <v>551</v>
      </c>
      <c r="GD49">
        <v>232</v>
      </c>
      <c r="GE49">
        <v>351</v>
      </c>
      <c r="GF49">
        <v>36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116</v>
      </c>
      <c r="GM49">
        <v>0</v>
      </c>
      <c r="GN49">
        <v>0</v>
      </c>
      <c r="GO49">
        <v>1</v>
      </c>
      <c r="GP49">
        <v>0</v>
      </c>
      <c r="GQ49">
        <v>1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2.5</v>
      </c>
      <c r="GX49" t="s">
        <v>218</v>
      </c>
      <c r="GY49">
        <v>1124296</v>
      </c>
      <c r="GZ49">
        <v>1210460</v>
      </c>
      <c r="HA49">
        <v>4.45</v>
      </c>
      <c r="HB49">
        <v>4.7300000000000004</v>
      </c>
      <c r="HC49">
        <v>5.79</v>
      </c>
      <c r="HD49">
        <v>3.99</v>
      </c>
      <c r="HE49">
        <v>0.70760000000000001</v>
      </c>
      <c r="HF49" s="2">
        <f t="shared" si="28"/>
        <v>2.694674857146917E-3</v>
      </c>
      <c r="HG49" s="2">
        <f t="shared" si="29"/>
        <v>1.0663688598382959E-2</v>
      </c>
      <c r="HH49" s="2">
        <f t="shared" si="30"/>
        <v>9.1061450652558662E-3</v>
      </c>
      <c r="HI49" s="2">
        <f t="shared" si="31"/>
        <v>1.3506004672351746E-2</v>
      </c>
      <c r="HJ49" s="3">
        <f t="shared" si="32"/>
        <v>108.76762894282867</v>
      </c>
      <c r="HK49" t="str">
        <f t="shared" si="33"/>
        <v>BXP</v>
      </c>
    </row>
    <row r="50" spans="1:219" x14ac:dyDescent="0.25">
      <c r="A50">
        <v>41</v>
      </c>
      <c r="B50" t="s">
        <v>397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3</v>
      </c>
      <c r="N50">
        <v>4</v>
      </c>
      <c r="O50">
        <v>3</v>
      </c>
      <c r="P50">
        <v>7</v>
      </c>
      <c r="Q50">
        <v>178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3</v>
      </c>
      <c r="AC50">
        <v>1</v>
      </c>
      <c r="AD50">
        <v>3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398</v>
      </c>
      <c r="AV50">
        <v>42.310001373291023</v>
      </c>
      <c r="AW50">
        <v>42.310001373291023</v>
      </c>
      <c r="AX50">
        <v>42.799999237060547</v>
      </c>
      <c r="AY50">
        <v>42.029998779296882</v>
      </c>
      <c r="AZ50">
        <v>42.569999694824219</v>
      </c>
      <c r="BA50" s="2">
        <f t="shared" si="16"/>
        <v>0</v>
      </c>
      <c r="BB50" s="2">
        <f t="shared" si="17"/>
        <v>1.1448548422992366E-2</v>
      </c>
      <c r="BC50" s="2">
        <f t="shared" si="18"/>
        <v>6.6178819405782185E-3</v>
      </c>
      <c r="BD50" s="2">
        <f t="shared" si="19"/>
        <v>1.2685011026509208E-2</v>
      </c>
      <c r="BE50">
        <v>44</v>
      </c>
      <c r="BF50">
        <v>134</v>
      </c>
      <c r="BG50">
        <v>10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</v>
      </c>
      <c r="BO50">
        <v>4</v>
      </c>
      <c r="BP50">
        <v>1</v>
      </c>
      <c r="BQ50">
        <v>0</v>
      </c>
      <c r="BR50">
        <v>3</v>
      </c>
      <c r="BS50">
        <v>1</v>
      </c>
      <c r="BT50">
        <v>11</v>
      </c>
      <c r="BU50">
        <v>0</v>
      </c>
      <c r="BV50">
        <v>0</v>
      </c>
      <c r="BW50">
        <v>0</v>
      </c>
      <c r="BX50">
        <v>0</v>
      </c>
      <c r="BY50">
        <v>3</v>
      </c>
      <c r="BZ50">
        <v>3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399</v>
      </c>
      <c r="CN50">
        <v>42.569999694824219</v>
      </c>
      <c r="CO50">
        <v>42.599998474121087</v>
      </c>
      <c r="CP50">
        <v>42.939998626708977</v>
      </c>
      <c r="CQ50">
        <v>42.580001831054688</v>
      </c>
      <c r="CR50">
        <v>42.729999542236328</v>
      </c>
      <c r="CS50" s="2">
        <f t="shared" si="20"/>
        <v>7.04196722333017E-4</v>
      </c>
      <c r="CT50" s="2">
        <f t="shared" si="21"/>
        <v>7.9180289581194385E-3</v>
      </c>
      <c r="CU50" s="2">
        <f t="shared" si="22"/>
        <v>4.6940478363033389E-4</v>
      </c>
      <c r="CV50" s="2">
        <f t="shared" si="23"/>
        <v>3.5103607018149852E-3</v>
      </c>
      <c r="CW50">
        <v>87</v>
      </c>
      <c r="CX50">
        <v>108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400</v>
      </c>
      <c r="EF50">
        <v>42.729999542236328</v>
      </c>
      <c r="EG50">
        <v>42.810001373291023</v>
      </c>
      <c r="EH50">
        <v>42.909999847412109</v>
      </c>
      <c r="EI50">
        <v>42.229999542236328</v>
      </c>
      <c r="EJ50">
        <v>42.270000457763672</v>
      </c>
      <c r="EK50" s="2">
        <f t="shared" si="24"/>
        <v>1.8687649728647004E-3</v>
      </c>
      <c r="EL50" s="2">
        <f t="shared" si="25"/>
        <v>2.3304235487457969E-3</v>
      </c>
      <c r="EM50" s="2">
        <f t="shared" si="26"/>
        <v>1.3548278730412644E-2</v>
      </c>
      <c r="EN50" s="2">
        <f t="shared" si="27"/>
        <v>9.46319259383821E-4</v>
      </c>
      <c r="EO50">
        <v>19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38</v>
      </c>
      <c r="EY50">
        <v>21</v>
      </c>
      <c r="EZ50">
        <v>96</v>
      </c>
      <c r="FA50">
        <v>17</v>
      </c>
      <c r="FB50">
        <v>18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23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401</v>
      </c>
      <c r="FX50">
        <v>42.270000457763672</v>
      </c>
      <c r="FY50">
        <v>41.990001678466797</v>
      </c>
      <c r="FZ50">
        <v>42.759998321533203</v>
      </c>
      <c r="GA50">
        <v>41.590000152587891</v>
      </c>
      <c r="GB50">
        <v>42.409999847412109</v>
      </c>
      <c r="GC50">
        <v>597</v>
      </c>
      <c r="GD50">
        <v>208</v>
      </c>
      <c r="GE50">
        <v>214</v>
      </c>
      <c r="GF50">
        <v>194</v>
      </c>
      <c r="GG50">
        <v>0</v>
      </c>
      <c r="GH50">
        <v>185</v>
      </c>
      <c r="GI50">
        <v>0</v>
      </c>
      <c r="GJ50">
        <v>0</v>
      </c>
      <c r="GK50">
        <v>3</v>
      </c>
      <c r="GL50">
        <v>22</v>
      </c>
      <c r="GM50">
        <v>0</v>
      </c>
      <c r="GN50">
        <v>18</v>
      </c>
      <c r="GO50">
        <v>2</v>
      </c>
      <c r="GP50">
        <v>0</v>
      </c>
      <c r="GQ50">
        <v>2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1.7</v>
      </c>
      <c r="GX50" t="s">
        <v>218</v>
      </c>
      <c r="GY50">
        <v>11177678</v>
      </c>
      <c r="GZ50">
        <v>10759700</v>
      </c>
      <c r="HA50">
        <v>0.88700000000000001</v>
      </c>
      <c r="HB50">
        <v>1.819</v>
      </c>
      <c r="HC50">
        <v>2.37</v>
      </c>
      <c r="HD50">
        <v>2.29</v>
      </c>
      <c r="HE50">
        <v>0</v>
      </c>
      <c r="HF50" s="2">
        <f t="shared" si="28"/>
        <v>-6.6682250084419969E-3</v>
      </c>
      <c r="HG50" s="2">
        <f t="shared" si="29"/>
        <v>1.8007405830010259E-2</v>
      </c>
      <c r="HH50" s="2">
        <f t="shared" si="30"/>
        <v>9.5261135958476517E-3</v>
      </c>
      <c r="HI50" s="2">
        <f t="shared" si="31"/>
        <v>1.9335055358984055E-2</v>
      </c>
      <c r="HJ50" s="3">
        <f t="shared" si="32"/>
        <v>42.746132679493762</v>
      </c>
      <c r="HK50" t="str">
        <f t="shared" si="33"/>
        <v>BSX</v>
      </c>
    </row>
    <row r="51" spans="1:219" x14ac:dyDescent="0.25">
      <c r="A51">
        <v>42</v>
      </c>
      <c r="B51" t="s">
        <v>402</v>
      </c>
      <c r="C51">
        <v>10</v>
      </c>
      <c r="D51">
        <v>0</v>
      </c>
      <c r="E51">
        <v>5</v>
      </c>
      <c r="F51">
        <v>1</v>
      </c>
      <c r="G51" t="s">
        <v>218</v>
      </c>
      <c r="H51" t="s">
        <v>218</v>
      </c>
      <c r="I51">
        <v>5</v>
      </c>
      <c r="J51">
        <v>1</v>
      </c>
      <c r="K51" t="s">
        <v>218</v>
      </c>
      <c r="L51" t="s">
        <v>218</v>
      </c>
      <c r="M51">
        <v>48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133</v>
      </c>
      <c r="W51">
        <v>33</v>
      </c>
      <c r="X51">
        <v>7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403</v>
      </c>
      <c r="AV51">
        <v>66.319999694824219</v>
      </c>
      <c r="AW51">
        <v>66.150001525878906</v>
      </c>
      <c r="AX51">
        <v>66.55999755859375</v>
      </c>
      <c r="AY51">
        <v>65.819999694824219</v>
      </c>
      <c r="AZ51">
        <v>66.319999694824219</v>
      </c>
      <c r="BA51" s="2">
        <f t="shared" si="16"/>
        <v>-2.569889116008639E-3</v>
      </c>
      <c r="BB51" s="2">
        <f t="shared" si="17"/>
        <v>6.1597963905259956E-3</v>
      </c>
      <c r="BC51" s="2">
        <f t="shared" si="18"/>
        <v>4.9886896967883398E-3</v>
      </c>
      <c r="BD51" s="2">
        <f t="shared" si="19"/>
        <v>7.5392038947644791E-3</v>
      </c>
      <c r="BE51">
        <v>146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38</v>
      </c>
      <c r="BO51">
        <v>10</v>
      </c>
      <c r="BP51">
        <v>7</v>
      </c>
      <c r="BQ51">
        <v>7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247</v>
      </c>
      <c r="CN51">
        <v>66.319999694824219</v>
      </c>
      <c r="CO51">
        <v>66.300003051757813</v>
      </c>
      <c r="CP51">
        <v>66.930000305175781</v>
      </c>
      <c r="CQ51">
        <v>65.860000610351563</v>
      </c>
      <c r="CR51">
        <v>66.010002136230469</v>
      </c>
      <c r="CS51" s="2">
        <f t="shared" si="20"/>
        <v>-3.0160847882299002E-4</v>
      </c>
      <c r="CT51" s="2">
        <f t="shared" si="21"/>
        <v>9.4127782839595886E-3</v>
      </c>
      <c r="CU51" s="2">
        <f t="shared" si="22"/>
        <v>6.6365372722948512E-3</v>
      </c>
      <c r="CV51" s="2">
        <f t="shared" si="23"/>
        <v>2.2724060146117608E-3</v>
      </c>
      <c r="CW51">
        <v>91</v>
      </c>
      <c r="CX51">
        <v>11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63</v>
      </c>
      <c r="DG51">
        <v>26</v>
      </c>
      <c r="DH51">
        <v>16</v>
      </c>
      <c r="DI51">
        <v>5</v>
      </c>
      <c r="DJ51">
        <v>7</v>
      </c>
      <c r="DK51">
        <v>0</v>
      </c>
      <c r="DL51">
        <v>0</v>
      </c>
      <c r="DM51">
        <v>0</v>
      </c>
      <c r="DN51">
        <v>0</v>
      </c>
      <c r="DO51">
        <v>11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404</v>
      </c>
      <c r="EF51">
        <v>66.010002136230469</v>
      </c>
      <c r="EG51">
        <v>65.959999084472656</v>
      </c>
      <c r="EH51">
        <v>66</v>
      </c>
      <c r="EI51">
        <v>65.080001831054688</v>
      </c>
      <c r="EJ51">
        <v>65.889999389648438</v>
      </c>
      <c r="EK51" s="2">
        <f t="shared" si="24"/>
        <v>-7.5808145014932826E-4</v>
      </c>
      <c r="EL51" s="2">
        <f t="shared" si="25"/>
        <v>6.0607447768701306E-4</v>
      </c>
      <c r="EM51" s="2">
        <f t="shared" si="26"/>
        <v>1.3341377586906678E-2</v>
      </c>
      <c r="EN51" s="2">
        <f t="shared" si="27"/>
        <v>1.2293179027119572E-2</v>
      </c>
      <c r="EO51">
        <v>18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92</v>
      </c>
      <c r="EY51">
        <v>34</v>
      </c>
      <c r="EZ51">
        <v>20</v>
      </c>
      <c r="FA51">
        <v>7</v>
      </c>
      <c r="FB51">
        <v>42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8</v>
      </c>
      <c r="FR51">
        <v>0</v>
      </c>
      <c r="FS51">
        <v>1</v>
      </c>
      <c r="FT51">
        <v>0</v>
      </c>
      <c r="FU51">
        <v>1</v>
      </c>
      <c r="FV51">
        <v>0</v>
      </c>
      <c r="FW51" t="s">
        <v>405</v>
      </c>
      <c r="FX51">
        <v>65.889999389648438</v>
      </c>
      <c r="FY51">
        <v>66</v>
      </c>
      <c r="FZ51">
        <v>66.279998779296875</v>
      </c>
      <c r="GA51">
        <v>65.599998474121094</v>
      </c>
      <c r="GB51">
        <v>65.959999084472656</v>
      </c>
      <c r="GC51">
        <v>317</v>
      </c>
      <c r="GD51">
        <v>549</v>
      </c>
      <c r="GE51">
        <v>120</v>
      </c>
      <c r="GF51">
        <v>312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50</v>
      </c>
      <c r="GM51">
        <v>0</v>
      </c>
      <c r="GN51">
        <v>49</v>
      </c>
      <c r="GO51">
        <v>1</v>
      </c>
      <c r="GP51">
        <v>0</v>
      </c>
      <c r="GQ51">
        <v>0</v>
      </c>
      <c r="GR51">
        <v>0</v>
      </c>
      <c r="GS51">
        <v>1</v>
      </c>
      <c r="GT51">
        <v>1</v>
      </c>
      <c r="GU51">
        <v>0</v>
      </c>
      <c r="GV51">
        <v>0</v>
      </c>
      <c r="GW51">
        <v>1.8</v>
      </c>
      <c r="GX51" t="s">
        <v>218</v>
      </c>
      <c r="GY51">
        <v>11774706</v>
      </c>
      <c r="GZ51">
        <v>11739680</v>
      </c>
      <c r="HA51">
        <v>1.3080000000000001</v>
      </c>
      <c r="HB51">
        <v>1.5820000000000001</v>
      </c>
      <c r="HC51">
        <v>1.1000000000000001</v>
      </c>
      <c r="HD51">
        <v>1.63</v>
      </c>
      <c r="HF51" s="2">
        <f t="shared" si="28"/>
        <v>1.6666759144176035E-3</v>
      </c>
      <c r="HG51" s="2">
        <f t="shared" si="29"/>
        <v>4.2244837726873596E-3</v>
      </c>
      <c r="HH51" s="2">
        <f t="shared" si="30"/>
        <v>6.0606291799834011E-3</v>
      </c>
      <c r="HI51" s="2">
        <f t="shared" si="31"/>
        <v>5.4578625735048902E-3</v>
      </c>
      <c r="HJ51" s="3">
        <f t="shared" si="32"/>
        <v>66.278815928997361</v>
      </c>
      <c r="HK51" t="str">
        <f t="shared" si="33"/>
        <v>BMY</v>
      </c>
    </row>
    <row r="52" spans="1:219" x14ac:dyDescent="0.25">
      <c r="A52">
        <v>43</v>
      </c>
      <c r="B52" t="s">
        <v>406</v>
      </c>
      <c r="C52">
        <v>11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9</v>
      </c>
      <c r="N52">
        <v>180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2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394</v>
      </c>
      <c r="AV52">
        <v>160.75</v>
      </c>
      <c r="AW52">
        <v>160.50999450683591</v>
      </c>
      <c r="AX52">
        <v>163.42999267578119</v>
      </c>
      <c r="AY52">
        <v>160.4100036621094</v>
      </c>
      <c r="AZ52">
        <v>161.2799987792969</v>
      </c>
      <c r="BA52" s="2">
        <f t="shared" si="16"/>
        <v>-1.4952682161724073E-3</v>
      </c>
      <c r="BB52" s="2">
        <f t="shared" si="17"/>
        <v>1.7866966284077912E-2</v>
      </c>
      <c r="BC52" s="2">
        <f t="shared" si="18"/>
        <v>6.2295712509197188E-4</v>
      </c>
      <c r="BD52" s="2">
        <f t="shared" si="19"/>
        <v>5.3943150035488108E-3</v>
      </c>
      <c r="BE52">
        <v>26</v>
      </c>
      <c r="BF52">
        <v>83</v>
      </c>
      <c r="BG52">
        <v>46</v>
      </c>
      <c r="BH52">
        <v>34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309</v>
      </c>
      <c r="CN52">
        <v>161.2799987792969</v>
      </c>
      <c r="CO52">
        <v>161.2799987792969</v>
      </c>
      <c r="CP52">
        <v>163.1600036621094</v>
      </c>
      <c r="CQ52">
        <v>160.63999938964841</v>
      </c>
      <c r="CR52">
        <v>162.6300048828125</v>
      </c>
      <c r="CS52" s="2">
        <f t="shared" si="20"/>
        <v>0</v>
      </c>
      <c r="CT52" s="2">
        <f t="shared" si="21"/>
        <v>1.152246163652848E-2</v>
      </c>
      <c r="CU52" s="2">
        <f t="shared" si="22"/>
        <v>3.9682502138674858E-3</v>
      </c>
      <c r="CV52" s="2">
        <f t="shared" si="23"/>
        <v>1.2236398164029105E-2</v>
      </c>
      <c r="CW52">
        <v>17</v>
      </c>
      <c r="CX52">
        <v>95</v>
      </c>
      <c r="CY52">
        <v>15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10</v>
      </c>
      <c r="DG52">
        <v>12</v>
      </c>
      <c r="DH52">
        <v>6</v>
      </c>
      <c r="DI52">
        <v>0</v>
      </c>
      <c r="DJ52">
        <v>0</v>
      </c>
      <c r="DK52">
        <v>1</v>
      </c>
      <c r="DL52">
        <v>28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407</v>
      </c>
      <c r="EF52">
        <v>162.6300048828125</v>
      </c>
      <c r="EG52">
        <v>162.94000244140619</v>
      </c>
      <c r="EH52">
        <v>163</v>
      </c>
      <c r="EI52">
        <v>160.69999694824219</v>
      </c>
      <c r="EJ52">
        <v>161.02000427246091</v>
      </c>
      <c r="EK52" s="2">
        <f t="shared" si="24"/>
        <v>1.9025258005944679E-3</v>
      </c>
      <c r="EL52" s="2">
        <f t="shared" si="25"/>
        <v>3.6808318155712172E-4</v>
      </c>
      <c r="EM52" s="2">
        <f t="shared" si="26"/>
        <v>1.3747425184736484E-2</v>
      </c>
      <c r="EN52" s="2">
        <f t="shared" si="27"/>
        <v>1.9873762000232054E-3</v>
      </c>
      <c r="EO52">
        <v>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6</v>
      </c>
      <c r="EZ52">
        <v>3</v>
      </c>
      <c r="FA52">
        <v>10</v>
      </c>
      <c r="FB52">
        <v>149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3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 t="s">
        <v>408</v>
      </c>
      <c r="FX52">
        <v>161.02000427246091</v>
      </c>
      <c r="FY52">
        <v>160.4700012207031</v>
      </c>
      <c r="FZ52">
        <v>161.49000549316409</v>
      </c>
      <c r="GA52">
        <v>160.02000427246091</v>
      </c>
      <c r="GB52">
        <v>161.22999572753909</v>
      </c>
      <c r="GC52">
        <v>508</v>
      </c>
      <c r="GD52">
        <v>202</v>
      </c>
      <c r="GE52">
        <v>129</v>
      </c>
      <c r="GF52">
        <v>197</v>
      </c>
      <c r="GG52">
        <v>0</v>
      </c>
      <c r="GH52">
        <v>34</v>
      </c>
      <c r="GI52">
        <v>0</v>
      </c>
      <c r="GJ52">
        <v>0</v>
      </c>
      <c r="GK52">
        <v>0</v>
      </c>
      <c r="GL52">
        <v>149</v>
      </c>
      <c r="GM52">
        <v>0</v>
      </c>
      <c r="GN52">
        <v>149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2.5</v>
      </c>
      <c r="GX52" t="s">
        <v>218</v>
      </c>
      <c r="GY52">
        <v>266852</v>
      </c>
      <c r="GZ52">
        <v>504260</v>
      </c>
      <c r="HA52">
        <v>1.1830000000000001</v>
      </c>
      <c r="HB52">
        <v>1.371</v>
      </c>
      <c r="HC52">
        <v>2.63</v>
      </c>
      <c r="HD52">
        <v>4.04</v>
      </c>
      <c r="HE52">
        <v>0.50339999999999996</v>
      </c>
      <c r="HF52" s="2">
        <f t="shared" si="28"/>
        <v>-3.4274509102880657E-3</v>
      </c>
      <c r="HG52" s="2">
        <f t="shared" si="29"/>
        <v>6.3162068101122459E-3</v>
      </c>
      <c r="HH52" s="2">
        <f t="shared" si="30"/>
        <v>2.8042434400139538E-3</v>
      </c>
      <c r="HI52" s="2">
        <f t="shared" si="31"/>
        <v>7.5047539982754374E-3</v>
      </c>
      <c r="HJ52" s="3">
        <f t="shared" si="32"/>
        <v>161.48356293523202</v>
      </c>
      <c r="HK52" t="str">
        <f t="shared" si="33"/>
        <v>BR</v>
      </c>
    </row>
    <row r="53" spans="1:219" x14ac:dyDescent="0.25">
      <c r="A53">
        <v>44</v>
      </c>
      <c r="B53" t="s">
        <v>409</v>
      </c>
      <c r="C53">
        <v>9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5</v>
      </c>
      <c r="J53">
        <v>1</v>
      </c>
      <c r="K53" t="s">
        <v>218</v>
      </c>
      <c r="L53" t="s">
        <v>218</v>
      </c>
      <c r="M53">
        <v>22</v>
      </c>
      <c r="N53">
        <v>165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2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410</v>
      </c>
      <c r="AV53">
        <v>49.799999237060547</v>
      </c>
      <c r="AW53">
        <v>49.689998626708977</v>
      </c>
      <c r="AX53">
        <v>50.240001678466797</v>
      </c>
      <c r="AY53">
        <v>49.450000762939453</v>
      </c>
      <c r="AZ53">
        <v>49.970001220703118</v>
      </c>
      <c r="BA53" s="2">
        <f t="shared" si="16"/>
        <v>-2.2137374399613385E-3</v>
      </c>
      <c r="BB53" s="2">
        <f t="shared" si="17"/>
        <v>1.094751260714133E-2</v>
      </c>
      <c r="BC53" s="2">
        <f t="shared" si="18"/>
        <v>4.8299028054414883E-3</v>
      </c>
      <c r="BD53" s="2">
        <f t="shared" si="19"/>
        <v>1.0406252652806036E-2</v>
      </c>
      <c r="BE53">
        <v>72</v>
      </c>
      <c r="BF53">
        <v>107</v>
      </c>
      <c r="BG53">
        <v>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12</v>
      </c>
      <c r="BO53">
        <v>2</v>
      </c>
      <c r="BP53">
        <v>2</v>
      </c>
      <c r="BQ53">
        <v>2</v>
      </c>
      <c r="BR53">
        <v>0</v>
      </c>
      <c r="BS53">
        <v>1</v>
      </c>
      <c r="BT53">
        <v>18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411</v>
      </c>
      <c r="CN53">
        <v>49.970001220703118</v>
      </c>
      <c r="CO53">
        <v>50.080001831054688</v>
      </c>
      <c r="CP53">
        <v>50.619998931884773</v>
      </c>
      <c r="CQ53">
        <v>50.020000457763672</v>
      </c>
      <c r="CR53">
        <v>50.479999542236328</v>
      </c>
      <c r="CS53" s="2">
        <f t="shared" si="20"/>
        <v>2.1964977302249E-3</v>
      </c>
      <c r="CT53" s="2">
        <f t="shared" si="21"/>
        <v>1.0667663220552681E-2</v>
      </c>
      <c r="CU53" s="2">
        <f t="shared" si="22"/>
        <v>1.1981104452318814E-3</v>
      </c>
      <c r="CV53" s="2">
        <f t="shared" si="23"/>
        <v>9.1125017560227395E-3</v>
      </c>
      <c r="CW53">
        <v>45</v>
      </c>
      <c r="CX53">
        <v>147</v>
      </c>
      <c r="CY53">
        <v>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4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412</v>
      </c>
      <c r="EF53">
        <v>50.479999542236328</v>
      </c>
      <c r="EG53">
        <v>50.580001831054688</v>
      </c>
      <c r="EH53">
        <v>50.900001525878913</v>
      </c>
      <c r="EI53">
        <v>49.779998779296882</v>
      </c>
      <c r="EJ53">
        <v>49.799999237060547</v>
      </c>
      <c r="EK53" s="2">
        <f t="shared" si="24"/>
        <v>1.9771112138822211E-3</v>
      </c>
      <c r="EL53" s="2">
        <f t="shared" si="25"/>
        <v>6.2868307511058097E-3</v>
      </c>
      <c r="EM53" s="2">
        <f t="shared" si="26"/>
        <v>1.5816588034732404E-2</v>
      </c>
      <c r="EN53" s="2">
        <f t="shared" si="27"/>
        <v>4.0161562389706695E-4</v>
      </c>
      <c r="EO53">
        <v>9</v>
      </c>
      <c r="EP53">
        <v>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12</v>
      </c>
      <c r="EY53">
        <v>5</v>
      </c>
      <c r="EZ53">
        <v>11</v>
      </c>
      <c r="FA53">
        <v>16</v>
      </c>
      <c r="FB53">
        <v>145</v>
      </c>
      <c r="FC53">
        <v>0</v>
      </c>
      <c r="FD53">
        <v>0</v>
      </c>
      <c r="FE53">
        <v>0</v>
      </c>
      <c r="FF53">
        <v>0</v>
      </c>
      <c r="FG53">
        <v>2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11</v>
      </c>
      <c r="FP53">
        <v>2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0</v>
      </c>
      <c r="FW53" t="s">
        <v>413</v>
      </c>
      <c r="FX53">
        <v>49.799999237060547</v>
      </c>
      <c r="FY53">
        <v>52.270000457763672</v>
      </c>
      <c r="FZ53">
        <v>53</v>
      </c>
      <c r="GA53">
        <v>51.650001525878913</v>
      </c>
      <c r="GB53">
        <v>51.869998931884773</v>
      </c>
      <c r="GC53">
        <v>576</v>
      </c>
      <c r="GD53">
        <v>217</v>
      </c>
      <c r="GE53">
        <v>205</v>
      </c>
      <c r="GF53">
        <v>193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146</v>
      </c>
      <c r="GM53">
        <v>0</v>
      </c>
      <c r="GN53">
        <v>145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2.6</v>
      </c>
      <c r="GX53" t="s">
        <v>223</v>
      </c>
      <c r="GY53">
        <v>831110</v>
      </c>
      <c r="GZ53">
        <v>958320</v>
      </c>
      <c r="HA53">
        <v>0.84</v>
      </c>
      <c r="HB53">
        <v>1.2569999999999999</v>
      </c>
      <c r="HC53">
        <v>2.65</v>
      </c>
      <c r="HD53">
        <v>3.47</v>
      </c>
      <c r="HE53">
        <v>0.2056</v>
      </c>
      <c r="HF53" s="2">
        <f t="shared" si="28"/>
        <v>4.7254662312448015E-2</v>
      </c>
      <c r="HG53" s="2">
        <f t="shared" si="29"/>
        <v>1.3773576268609977E-2</v>
      </c>
      <c r="HH53" s="2">
        <f t="shared" si="30"/>
        <v>1.186146788702902E-2</v>
      </c>
      <c r="HI53" s="2">
        <f t="shared" si="31"/>
        <v>4.2413227402368081E-3</v>
      </c>
      <c r="HJ53" s="3">
        <f t="shared" si="32"/>
        <v>52.989945295628957</v>
      </c>
      <c r="HK53" t="str">
        <f t="shared" si="33"/>
        <v>BRO</v>
      </c>
    </row>
    <row r="54" spans="1:219" x14ac:dyDescent="0.25">
      <c r="A54">
        <v>45</v>
      </c>
      <c r="B54" t="s">
        <v>414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6</v>
      </c>
      <c r="N54">
        <v>48</v>
      </c>
      <c r="O54">
        <v>86</v>
      </c>
      <c r="P54">
        <v>55</v>
      </c>
      <c r="Q54">
        <v>0</v>
      </c>
      <c r="R54">
        <v>0</v>
      </c>
      <c r="S54">
        <v>0</v>
      </c>
      <c r="T54">
        <v>0</v>
      </c>
      <c r="U54">
        <v>0</v>
      </c>
      <c r="V54">
        <v>3</v>
      </c>
      <c r="W54">
        <v>1</v>
      </c>
      <c r="X54">
        <v>0</v>
      </c>
      <c r="Y54">
        <v>0</v>
      </c>
      <c r="Z54">
        <v>0</v>
      </c>
      <c r="AA54">
        <v>1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330</v>
      </c>
      <c r="AV54">
        <v>48.169998168945313</v>
      </c>
      <c r="AW54">
        <v>48.439998626708977</v>
      </c>
      <c r="AX54">
        <v>48.959999084472663</v>
      </c>
      <c r="AY54">
        <v>47.229999542236328</v>
      </c>
      <c r="AZ54">
        <v>47.759998321533203</v>
      </c>
      <c r="BA54" s="2">
        <f t="shared" si="16"/>
        <v>5.5739154710625627E-3</v>
      </c>
      <c r="BB54" s="2">
        <f t="shared" si="17"/>
        <v>1.0620924581034141E-2</v>
      </c>
      <c r="BC54" s="2">
        <f t="shared" si="18"/>
        <v>2.4979337712150107E-2</v>
      </c>
      <c r="BD54" s="2">
        <f t="shared" si="19"/>
        <v>1.1097127259695028E-2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9</v>
      </c>
      <c r="BO54">
        <v>6</v>
      </c>
      <c r="BP54">
        <v>1</v>
      </c>
      <c r="BQ54">
        <v>5</v>
      </c>
      <c r="BR54">
        <v>173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1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2</v>
      </c>
      <c r="CF54">
        <v>2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415</v>
      </c>
      <c r="CN54">
        <v>47.759998321533203</v>
      </c>
      <c r="CO54">
        <v>48.159999847412109</v>
      </c>
      <c r="CP54">
        <v>49.130001068115227</v>
      </c>
      <c r="CQ54">
        <v>47.779998779296882</v>
      </c>
      <c r="CR54">
        <v>48.770000457763672</v>
      </c>
      <c r="CS54" s="2">
        <f t="shared" si="20"/>
        <v>8.3056795503789749E-3</v>
      </c>
      <c r="CT54" s="2">
        <f t="shared" si="21"/>
        <v>1.9743561970582468E-2</v>
      </c>
      <c r="CU54" s="2">
        <f t="shared" si="22"/>
        <v>7.8903876519768046E-3</v>
      </c>
      <c r="CV54" s="2">
        <f t="shared" si="23"/>
        <v>2.0299398588773054E-2</v>
      </c>
      <c r="CW54">
        <v>6</v>
      </c>
      <c r="CX54">
        <v>16</v>
      </c>
      <c r="CY54">
        <v>110</v>
      </c>
      <c r="CZ54">
        <v>59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4</v>
      </c>
      <c r="DG54">
        <v>0</v>
      </c>
      <c r="DH54">
        <v>2</v>
      </c>
      <c r="DI54">
        <v>0</v>
      </c>
      <c r="DJ54">
        <v>3</v>
      </c>
      <c r="DK54">
        <v>1</v>
      </c>
      <c r="DL54">
        <v>9</v>
      </c>
      <c r="DM54">
        <v>1</v>
      </c>
      <c r="DN54">
        <v>0</v>
      </c>
      <c r="DO54">
        <v>0</v>
      </c>
      <c r="DP54">
        <v>0</v>
      </c>
      <c r="DQ54">
        <v>3</v>
      </c>
      <c r="DR54">
        <v>3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416</v>
      </c>
      <c r="EF54">
        <v>48.770000457763672</v>
      </c>
      <c r="EG54">
        <v>49.189998626708977</v>
      </c>
      <c r="EH54">
        <v>49.830001831054688</v>
      </c>
      <c r="EI54">
        <v>49.020000457763672</v>
      </c>
      <c r="EJ54">
        <v>49.599998474121087</v>
      </c>
      <c r="EK54" s="2">
        <f t="shared" si="24"/>
        <v>8.538283811157843E-3</v>
      </c>
      <c r="EL54" s="2">
        <f t="shared" si="25"/>
        <v>1.2843732306404454E-2</v>
      </c>
      <c r="EM54" s="2">
        <f t="shared" si="26"/>
        <v>3.4559498615842621E-3</v>
      </c>
      <c r="EN54" s="2">
        <f t="shared" si="27"/>
        <v>1.1693508754038184E-2</v>
      </c>
      <c r="EO54">
        <v>64</v>
      </c>
      <c r="EP54">
        <v>77</v>
      </c>
      <c r="EQ54">
        <v>53</v>
      </c>
      <c r="ER54">
        <v>0</v>
      </c>
      <c r="ES54">
        <v>0</v>
      </c>
      <c r="ET54">
        <v>1</v>
      </c>
      <c r="EU54">
        <v>2</v>
      </c>
      <c r="EV54">
        <v>0</v>
      </c>
      <c r="EW54">
        <v>0</v>
      </c>
      <c r="EX54">
        <v>2</v>
      </c>
      <c r="EY54">
        <v>1</v>
      </c>
      <c r="EZ54">
        <v>1</v>
      </c>
      <c r="FA54">
        <v>0</v>
      </c>
      <c r="FB54">
        <v>0</v>
      </c>
      <c r="FC54">
        <v>2</v>
      </c>
      <c r="FD54">
        <v>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417</v>
      </c>
      <c r="FX54">
        <v>49.599998474121087</v>
      </c>
      <c r="FY54">
        <v>49.869998931884773</v>
      </c>
      <c r="FZ54">
        <v>50.830001831054688</v>
      </c>
      <c r="GA54">
        <v>49.529998779296882</v>
      </c>
      <c r="GB54">
        <v>49.959999084472663</v>
      </c>
      <c r="GC54">
        <v>583</v>
      </c>
      <c r="GD54">
        <v>211</v>
      </c>
      <c r="GE54">
        <v>386</v>
      </c>
      <c r="GF54">
        <v>13</v>
      </c>
      <c r="GG54">
        <v>0</v>
      </c>
      <c r="GH54">
        <v>115</v>
      </c>
      <c r="GI54">
        <v>0</v>
      </c>
      <c r="GJ54">
        <v>60</v>
      </c>
      <c r="GK54">
        <v>0</v>
      </c>
      <c r="GL54">
        <v>176</v>
      </c>
      <c r="GM54">
        <v>0</v>
      </c>
      <c r="GN54">
        <v>3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1.5</v>
      </c>
      <c r="GX54" t="s">
        <v>283</v>
      </c>
      <c r="GY54">
        <v>1742849</v>
      </c>
      <c r="GZ54">
        <v>1740140</v>
      </c>
      <c r="HA54">
        <v>1.284</v>
      </c>
      <c r="HB54">
        <v>2.069</v>
      </c>
      <c r="HC54">
        <v>0.85</v>
      </c>
      <c r="HD54">
        <v>4.9400000000000004</v>
      </c>
      <c r="HE54">
        <v>0</v>
      </c>
      <c r="HF54" s="2">
        <f t="shared" si="28"/>
        <v>5.414085894256182E-3</v>
      </c>
      <c r="HG54" s="2">
        <f t="shared" si="29"/>
        <v>1.8886540715869038E-2</v>
      </c>
      <c r="HH54" s="2">
        <f t="shared" si="30"/>
        <v>6.8177292935635014E-3</v>
      </c>
      <c r="HI54" s="2">
        <f t="shared" si="31"/>
        <v>8.6068917745321105E-3</v>
      </c>
      <c r="HJ54" s="3">
        <f t="shared" si="32"/>
        <v>50.811870697212157</v>
      </c>
      <c r="HK54" t="str">
        <f t="shared" si="33"/>
        <v>BLDR</v>
      </c>
    </row>
    <row r="55" spans="1:219" x14ac:dyDescent="0.25">
      <c r="A55">
        <v>46</v>
      </c>
      <c r="B55" t="s">
        <v>418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8</v>
      </c>
      <c r="N55">
        <v>31</v>
      </c>
      <c r="O55">
        <v>24</v>
      </c>
      <c r="P55">
        <v>28</v>
      </c>
      <c r="Q55">
        <v>49</v>
      </c>
      <c r="R55">
        <v>2</v>
      </c>
      <c r="S55">
        <v>78</v>
      </c>
      <c r="T55">
        <v>1</v>
      </c>
      <c r="U55">
        <v>45</v>
      </c>
      <c r="V55">
        <v>2</v>
      </c>
      <c r="W55">
        <v>3</v>
      </c>
      <c r="X55">
        <v>2</v>
      </c>
      <c r="Y55">
        <v>0</v>
      </c>
      <c r="Z55">
        <v>28</v>
      </c>
      <c r="AA55">
        <v>2</v>
      </c>
      <c r="AB55">
        <v>35</v>
      </c>
      <c r="AC55">
        <v>2</v>
      </c>
      <c r="AD55">
        <v>35</v>
      </c>
      <c r="AE55">
        <v>89</v>
      </c>
      <c r="AF55">
        <v>78</v>
      </c>
      <c r="AG55">
        <v>28</v>
      </c>
      <c r="AH55">
        <v>28</v>
      </c>
      <c r="AI55">
        <v>1</v>
      </c>
      <c r="AJ55">
        <v>1</v>
      </c>
      <c r="AK55">
        <v>1</v>
      </c>
      <c r="AL55">
        <v>1</v>
      </c>
      <c r="AM55">
        <v>95</v>
      </c>
      <c r="AN55">
        <v>89</v>
      </c>
      <c r="AO55">
        <v>8</v>
      </c>
      <c r="AP55">
        <v>8</v>
      </c>
      <c r="AQ55">
        <v>1</v>
      </c>
      <c r="AR55">
        <v>1</v>
      </c>
      <c r="AS55">
        <v>1</v>
      </c>
      <c r="AT55">
        <v>1</v>
      </c>
      <c r="AU55" t="s">
        <v>419</v>
      </c>
      <c r="AV55">
        <v>119.6600036621094</v>
      </c>
      <c r="AW55">
        <v>120.9499969482422</v>
      </c>
      <c r="AX55">
        <v>125.5100021362305</v>
      </c>
      <c r="AY55">
        <v>120.44000244140619</v>
      </c>
      <c r="AZ55">
        <v>124.5400009155273</v>
      </c>
      <c r="BA55" s="2">
        <f t="shared" si="16"/>
        <v>1.0665509042425358E-2</v>
      </c>
      <c r="BB55" s="2">
        <f t="shared" si="17"/>
        <v>3.6331807109992731E-2</v>
      </c>
      <c r="BC55" s="2">
        <f t="shared" si="18"/>
        <v>4.2165731269447893E-3</v>
      </c>
      <c r="BD55" s="2">
        <f t="shared" si="19"/>
        <v>3.292113733724833E-2</v>
      </c>
      <c r="BE55">
        <v>13</v>
      </c>
      <c r="BF55">
        <v>17</v>
      </c>
      <c r="BG55">
        <v>23</v>
      </c>
      <c r="BH55">
        <v>12</v>
      </c>
      <c r="BI55">
        <v>85</v>
      </c>
      <c r="BJ55">
        <v>1</v>
      </c>
      <c r="BK55">
        <v>71</v>
      </c>
      <c r="BL55">
        <v>1</v>
      </c>
      <c r="BM55">
        <v>45</v>
      </c>
      <c r="BN55">
        <v>4</v>
      </c>
      <c r="BO55">
        <v>0</v>
      </c>
      <c r="BP55">
        <v>1</v>
      </c>
      <c r="BQ55">
        <v>1</v>
      </c>
      <c r="BR55">
        <v>0</v>
      </c>
      <c r="BS55">
        <v>2</v>
      </c>
      <c r="BT55">
        <v>6</v>
      </c>
      <c r="BU55">
        <v>2</v>
      </c>
      <c r="BV55">
        <v>6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420</v>
      </c>
      <c r="CN55">
        <v>124.5400009155273</v>
      </c>
      <c r="CO55">
        <v>125.2900009155273</v>
      </c>
      <c r="CP55">
        <v>131.8800048828125</v>
      </c>
      <c r="CQ55">
        <v>124.5</v>
      </c>
      <c r="CR55">
        <v>129.8500061035156</v>
      </c>
      <c r="CS55" s="2">
        <f t="shared" si="20"/>
        <v>5.9861121759082758E-3</v>
      </c>
      <c r="CT55" s="2">
        <f t="shared" si="21"/>
        <v>4.9969697628848508E-2</v>
      </c>
      <c r="CU55" s="2">
        <f t="shared" si="22"/>
        <v>6.3053787992222166E-3</v>
      </c>
      <c r="CV55" s="2">
        <f t="shared" si="23"/>
        <v>4.1201431282572365E-2</v>
      </c>
      <c r="CW55">
        <v>11</v>
      </c>
      <c r="CX55">
        <v>9</v>
      </c>
      <c r="CY55">
        <v>10</v>
      </c>
      <c r="CZ55">
        <v>16</v>
      </c>
      <c r="DA55">
        <v>70</v>
      </c>
      <c r="DB55">
        <v>0</v>
      </c>
      <c r="DC55">
        <v>0</v>
      </c>
      <c r="DD55">
        <v>0</v>
      </c>
      <c r="DE55">
        <v>0</v>
      </c>
      <c r="DF55">
        <v>5</v>
      </c>
      <c r="DG55">
        <v>0</v>
      </c>
      <c r="DH55">
        <v>1</v>
      </c>
      <c r="DI55">
        <v>1</v>
      </c>
      <c r="DJ55">
        <v>1</v>
      </c>
      <c r="DK55">
        <v>1</v>
      </c>
      <c r="DL55">
        <v>8</v>
      </c>
      <c r="DM55">
        <v>1</v>
      </c>
      <c r="DN55">
        <v>8</v>
      </c>
      <c r="DO55">
        <v>0</v>
      </c>
      <c r="DP55">
        <v>0</v>
      </c>
      <c r="DQ55">
        <v>1</v>
      </c>
      <c r="DR55">
        <v>1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421</v>
      </c>
      <c r="EF55">
        <v>129.8500061035156</v>
      </c>
      <c r="EG55">
        <v>130.83000183105469</v>
      </c>
      <c r="EH55">
        <v>136</v>
      </c>
      <c r="EI55">
        <v>130.49000549316409</v>
      </c>
      <c r="EJ55">
        <v>135.0299987792969</v>
      </c>
      <c r="EK55" s="2">
        <f t="shared" si="24"/>
        <v>7.4906039426996252E-3</v>
      </c>
      <c r="EL55" s="2">
        <f t="shared" si="25"/>
        <v>3.8014692418715579E-2</v>
      </c>
      <c r="EM55" s="2">
        <f t="shared" si="26"/>
        <v>2.5987642981893933E-3</v>
      </c>
      <c r="EN55" s="2">
        <f t="shared" si="27"/>
        <v>3.3622108621605751E-2</v>
      </c>
      <c r="EO55">
        <v>1</v>
      </c>
      <c r="EP55">
        <v>2</v>
      </c>
      <c r="EQ55">
        <v>3</v>
      </c>
      <c r="ER55">
        <v>7</v>
      </c>
      <c r="ES55">
        <v>156</v>
      </c>
      <c r="ET55">
        <v>1</v>
      </c>
      <c r="EU55">
        <v>1</v>
      </c>
      <c r="EV55">
        <v>0</v>
      </c>
      <c r="EW55">
        <v>0</v>
      </c>
      <c r="EX55">
        <v>1</v>
      </c>
      <c r="EY55">
        <v>2</v>
      </c>
      <c r="EZ55">
        <v>0</v>
      </c>
      <c r="FA55">
        <v>0</v>
      </c>
      <c r="FB55">
        <v>0</v>
      </c>
      <c r="FC55">
        <v>2</v>
      </c>
      <c r="FD55">
        <v>3</v>
      </c>
      <c r="FE55">
        <v>1</v>
      </c>
      <c r="FF55">
        <v>3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422</v>
      </c>
      <c r="FX55">
        <v>135.0299987792969</v>
      </c>
      <c r="FY55">
        <v>134.05000305175781</v>
      </c>
      <c r="FZ55">
        <v>141.80000305175781</v>
      </c>
      <c r="GA55">
        <v>132.86000061035159</v>
      </c>
      <c r="GB55">
        <v>139.99000549316409</v>
      </c>
      <c r="GC55">
        <v>575</v>
      </c>
      <c r="GD55">
        <v>52</v>
      </c>
      <c r="GE55">
        <v>285</v>
      </c>
      <c r="GF55">
        <v>11</v>
      </c>
      <c r="GG55">
        <v>90</v>
      </c>
      <c r="GH55">
        <v>423</v>
      </c>
      <c r="GI55">
        <v>0</v>
      </c>
      <c r="GJ55">
        <v>249</v>
      </c>
      <c r="GK55">
        <v>52</v>
      </c>
      <c r="GL55">
        <v>29</v>
      </c>
      <c r="GM55">
        <v>11</v>
      </c>
      <c r="GN55">
        <v>1</v>
      </c>
      <c r="GO55">
        <v>2</v>
      </c>
      <c r="GP55">
        <v>1</v>
      </c>
      <c r="GQ55">
        <v>2</v>
      </c>
      <c r="GR55">
        <v>1</v>
      </c>
      <c r="GS55">
        <v>1</v>
      </c>
      <c r="GT55">
        <v>0</v>
      </c>
      <c r="GU55">
        <v>1</v>
      </c>
      <c r="GV55">
        <v>0</v>
      </c>
      <c r="GW55">
        <v>2.5</v>
      </c>
      <c r="GX55" t="s">
        <v>218</v>
      </c>
      <c r="GY55">
        <v>194136</v>
      </c>
      <c r="GZ55">
        <v>311840</v>
      </c>
      <c r="HA55">
        <v>4.673</v>
      </c>
      <c r="HB55">
        <v>4.7439999999999998</v>
      </c>
      <c r="HC55">
        <v>-10.59</v>
      </c>
      <c r="HD55">
        <v>6.22</v>
      </c>
      <c r="HE55">
        <v>0</v>
      </c>
      <c r="HF55" s="2">
        <f t="shared" si="28"/>
        <v>-7.3106729222580658E-3</v>
      </c>
      <c r="HG55" s="2">
        <f t="shared" si="29"/>
        <v>5.4654441701042833E-2</v>
      </c>
      <c r="HH55" s="2">
        <f t="shared" si="30"/>
        <v>8.8773026058548421E-3</v>
      </c>
      <c r="HI55" s="2">
        <f t="shared" si="31"/>
        <v>5.0932242324689847E-2</v>
      </c>
      <c r="HJ55" s="3">
        <f t="shared" si="32"/>
        <v>141.37643112857472</v>
      </c>
      <c r="HK55" t="str">
        <f t="shared" si="33"/>
        <v>CDLX</v>
      </c>
    </row>
    <row r="56" spans="1:219" x14ac:dyDescent="0.25">
      <c r="A56">
        <v>47</v>
      </c>
      <c r="B56" t="s">
        <v>423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19</v>
      </c>
      <c r="N56">
        <v>48</v>
      </c>
      <c r="O56">
        <v>51</v>
      </c>
      <c r="P56">
        <v>61</v>
      </c>
      <c r="Q56">
        <v>12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368</v>
      </c>
      <c r="AV56">
        <v>98.389999389648438</v>
      </c>
      <c r="AW56">
        <v>100</v>
      </c>
      <c r="AX56">
        <v>100.40000152587891</v>
      </c>
      <c r="AY56">
        <v>99.010002136230483</v>
      </c>
      <c r="AZ56">
        <v>99.569999694824219</v>
      </c>
      <c r="BA56" s="2">
        <f t="shared" si="16"/>
        <v>1.6100006103515585E-2</v>
      </c>
      <c r="BB56" s="2">
        <f t="shared" si="17"/>
        <v>3.9840788824669904E-3</v>
      </c>
      <c r="BC56" s="2">
        <f t="shared" si="18"/>
        <v>9.8999786376952059E-3</v>
      </c>
      <c r="BD56" s="2">
        <f t="shared" si="19"/>
        <v>5.6241594889032687E-3</v>
      </c>
      <c r="BE56">
        <v>55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68</v>
      </c>
      <c r="BO56">
        <v>23</v>
      </c>
      <c r="BP56">
        <v>17</v>
      </c>
      <c r="BQ56">
        <v>35</v>
      </c>
      <c r="BR56">
        <v>22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394</v>
      </c>
      <c r="CN56">
        <v>99.569999694824219</v>
      </c>
      <c r="CO56">
        <v>100.0299987792969</v>
      </c>
      <c r="CP56">
        <v>100.9899978637695</v>
      </c>
      <c r="CQ56">
        <v>98.790000915527344</v>
      </c>
      <c r="CR56">
        <v>100.4599990844727</v>
      </c>
      <c r="CS56" s="2">
        <f t="shared" si="20"/>
        <v>4.5986113174669718E-3</v>
      </c>
      <c r="CT56" s="2">
        <f t="shared" si="21"/>
        <v>9.5058828079944702E-3</v>
      </c>
      <c r="CU56" s="2">
        <f t="shared" si="22"/>
        <v>1.2396259911043761E-2</v>
      </c>
      <c r="CV56" s="2">
        <f t="shared" si="23"/>
        <v>1.6623513678724278E-2</v>
      </c>
      <c r="CW56">
        <v>36</v>
      </c>
      <c r="CX56">
        <v>20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55</v>
      </c>
      <c r="DG56">
        <v>35</v>
      </c>
      <c r="DH56">
        <v>10</v>
      </c>
      <c r="DI56">
        <v>8</v>
      </c>
      <c r="DJ56">
        <v>30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30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1</v>
      </c>
      <c r="DX56">
        <v>0</v>
      </c>
      <c r="DY56">
        <v>8</v>
      </c>
      <c r="DZ56">
        <v>8</v>
      </c>
      <c r="EA56">
        <v>1</v>
      </c>
      <c r="EB56">
        <v>0</v>
      </c>
      <c r="EC56">
        <v>1</v>
      </c>
      <c r="ED56">
        <v>1</v>
      </c>
      <c r="EE56" t="s">
        <v>424</v>
      </c>
      <c r="EF56">
        <v>100.4599990844727</v>
      </c>
      <c r="EG56">
        <v>100.9100036621094</v>
      </c>
      <c r="EH56">
        <v>102</v>
      </c>
      <c r="EI56">
        <v>100.120002746582</v>
      </c>
      <c r="EJ56">
        <v>101.5</v>
      </c>
      <c r="EK56" s="2">
        <f t="shared" si="24"/>
        <v>4.4594644862319122E-3</v>
      </c>
      <c r="EL56" s="2">
        <f t="shared" si="25"/>
        <v>1.0686238606770537E-2</v>
      </c>
      <c r="EM56" s="2">
        <f t="shared" si="26"/>
        <v>7.8287670880745619E-3</v>
      </c>
      <c r="EN56" s="2">
        <f t="shared" si="27"/>
        <v>1.3596032053379337E-2</v>
      </c>
      <c r="EO56">
        <v>120</v>
      </c>
      <c r="EP56">
        <v>52</v>
      </c>
      <c r="EQ56">
        <v>5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19</v>
      </c>
      <c r="EY56">
        <v>2</v>
      </c>
      <c r="EZ56">
        <v>2</v>
      </c>
      <c r="FA56">
        <v>3</v>
      </c>
      <c r="FB56">
        <v>5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5</v>
      </c>
      <c r="FJ56">
        <v>0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425</v>
      </c>
      <c r="FX56">
        <v>101.5</v>
      </c>
      <c r="FY56">
        <v>102.0100021362305</v>
      </c>
      <c r="FZ56">
        <v>105.9300003051758</v>
      </c>
      <c r="GA56">
        <v>101.5100021362305</v>
      </c>
      <c r="GB56">
        <v>105.2099990844727</v>
      </c>
      <c r="GC56">
        <v>479</v>
      </c>
      <c r="GD56">
        <v>335</v>
      </c>
      <c r="GE56">
        <v>233</v>
      </c>
      <c r="GF56">
        <v>169</v>
      </c>
      <c r="GG56">
        <v>0</v>
      </c>
      <c r="GH56">
        <v>73</v>
      </c>
      <c r="GI56">
        <v>0</v>
      </c>
      <c r="GJ56">
        <v>0</v>
      </c>
      <c r="GK56">
        <v>1</v>
      </c>
      <c r="GL56">
        <v>57</v>
      </c>
      <c r="GM56">
        <v>0</v>
      </c>
      <c r="GN56">
        <v>35</v>
      </c>
      <c r="GO56">
        <v>2</v>
      </c>
      <c r="GP56">
        <v>2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2.1</v>
      </c>
      <c r="GX56" t="s">
        <v>218</v>
      </c>
      <c r="GY56">
        <v>683052</v>
      </c>
      <c r="GZ56">
        <v>616840</v>
      </c>
      <c r="HA56">
        <v>1.6259999999999999</v>
      </c>
      <c r="HB56">
        <v>2.4550000000000001</v>
      </c>
      <c r="HC56">
        <v>1.19</v>
      </c>
      <c r="HD56">
        <v>5.37</v>
      </c>
      <c r="HE56">
        <v>0.24</v>
      </c>
      <c r="HF56" s="2">
        <f t="shared" si="28"/>
        <v>4.9995306886613244E-3</v>
      </c>
      <c r="HG56" s="2">
        <f t="shared" si="29"/>
        <v>3.7005552323724156E-2</v>
      </c>
      <c r="HH56" s="2">
        <f t="shared" si="30"/>
        <v>4.9014801443908462E-3</v>
      </c>
      <c r="HI56" s="2">
        <f t="shared" si="31"/>
        <v>3.5167731018336812E-2</v>
      </c>
      <c r="HJ56" s="3">
        <f t="shared" si="32"/>
        <v>105.78493860782599</v>
      </c>
      <c r="HK56" t="str">
        <f t="shared" si="33"/>
        <v>CRI</v>
      </c>
    </row>
    <row r="57" spans="1:219" x14ac:dyDescent="0.25">
      <c r="A57">
        <v>48</v>
      </c>
      <c r="B57" t="s">
        <v>426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99</v>
      </c>
      <c r="N57">
        <v>48</v>
      </c>
      <c r="O57">
        <v>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40</v>
      </c>
      <c r="W57">
        <v>7</v>
      </c>
      <c r="X57">
        <v>5</v>
      </c>
      <c r="Y57">
        <v>1</v>
      </c>
      <c r="Z57">
        <v>9</v>
      </c>
      <c r="AA57">
        <v>1</v>
      </c>
      <c r="AB57">
        <v>62</v>
      </c>
      <c r="AC57">
        <v>0</v>
      </c>
      <c r="AD57">
        <v>0</v>
      </c>
      <c r="AE57">
        <v>0</v>
      </c>
      <c r="AF57">
        <v>0</v>
      </c>
      <c r="AG57">
        <v>9</v>
      </c>
      <c r="AH57">
        <v>9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 t="s">
        <v>427</v>
      </c>
      <c r="AV57">
        <v>111.26999664306641</v>
      </c>
      <c r="AW57">
        <v>111.4700012207031</v>
      </c>
      <c r="AX57">
        <v>114.19000244140619</v>
      </c>
      <c r="AY57">
        <v>111.379997253418</v>
      </c>
      <c r="AZ57">
        <v>113.2099990844727</v>
      </c>
      <c r="BA57" s="2">
        <f t="shared" si="16"/>
        <v>1.7942457651964894E-3</v>
      </c>
      <c r="BB57" s="2">
        <f t="shared" si="17"/>
        <v>2.3819959388290624E-2</v>
      </c>
      <c r="BC57" s="2">
        <f t="shared" si="18"/>
        <v>8.0742770520736418E-4</v>
      </c>
      <c r="BD57" s="2">
        <f t="shared" si="19"/>
        <v>1.6164666070611178E-2</v>
      </c>
      <c r="BE57">
        <v>9</v>
      </c>
      <c r="BF57">
        <v>31</v>
      </c>
      <c r="BG57">
        <v>53</v>
      </c>
      <c r="BH57">
        <v>73</v>
      </c>
      <c r="BI57">
        <v>22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428</v>
      </c>
      <c r="CN57">
        <v>113.2099990844727</v>
      </c>
      <c r="CO57">
        <v>113.4499969482422</v>
      </c>
      <c r="CP57">
        <v>115.0800018310547</v>
      </c>
      <c r="CQ57">
        <v>112.5699996948242</v>
      </c>
      <c r="CR57">
        <v>114.88999938964839</v>
      </c>
      <c r="CS57" s="2">
        <f t="shared" si="20"/>
        <v>2.1154505969620541E-3</v>
      </c>
      <c r="CT57" s="2">
        <f t="shared" si="21"/>
        <v>1.4164101988853428E-2</v>
      </c>
      <c r="CU57" s="2">
        <f t="shared" si="22"/>
        <v>7.7566970215033892E-3</v>
      </c>
      <c r="CV57" s="2">
        <f t="shared" si="23"/>
        <v>2.0193225756368283E-2</v>
      </c>
      <c r="CW57">
        <v>24</v>
      </c>
      <c r="CX57">
        <v>44</v>
      </c>
      <c r="CY57">
        <v>48</v>
      </c>
      <c r="CZ57">
        <v>0</v>
      </c>
      <c r="DA57">
        <v>0</v>
      </c>
      <c r="DB57">
        <v>1</v>
      </c>
      <c r="DC57">
        <v>2</v>
      </c>
      <c r="DD57">
        <v>0</v>
      </c>
      <c r="DE57">
        <v>0</v>
      </c>
      <c r="DF57">
        <v>20</v>
      </c>
      <c r="DG57">
        <v>14</v>
      </c>
      <c r="DH57">
        <v>13</v>
      </c>
      <c r="DI57">
        <v>24</v>
      </c>
      <c r="DJ57">
        <v>10</v>
      </c>
      <c r="DK57">
        <v>2</v>
      </c>
      <c r="DL57">
        <v>81</v>
      </c>
      <c r="DM57">
        <v>0</v>
      </c>
      <c r="DN57">
        <v>0</v>
      </c>
      <c r="DO57">
        <v>10</v>
      </c>
      <c r="DP57">
        <v>3</v>
      </c>
      <c r="DQ57">
        <v>10</v>
      </c>
      <c r="DR57">
        <v>10</v>
      </c>
      <c r="DS57">
        <v>1</v>
      </c>
      <c r="DT57">
        <v>1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429</v>
      </c>
      <c r="EF57">
        <v>114.88999938964839</v>
      </c>
      <c r="EG57">
        <v>115</v>
      </c>
      <c r="EH57">
        <v>115.9700012207031</v>
      </c>
      <c r="EI57">
        <v>113.620002746582</v>
      </c>
      <c r="EJ57">
        <v>115.69000244140619</v>
      </c>
      <c r="EK57" s="2">
        <f t="shared" si="24"/>
        <v>9.5652704653570453E-4</v>
      </c>
      <c r="EL57" s="2">
        <f t="shared" si="25"/>
        <v>8.364242566981428E-3</v>
      </c>
      <c r="EM57" s="2">
        <f t="shared" si="26"/>
        <v>1.1999976116678246E-2</v>
      </c>
      <c r="EN57" s="2">
        <f t="shared" si="27"/>
        <v>1.7892641119724995E-2</v>
      </c>
      <c r="EO57">
        <v>80</v>
      </c>
      <c r="EP57">
        <v>37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12</v>
      </c>
      <c r="EY57">
        <v>8</v>
      </c>
      <c r="EZ57">
        <v>7</v>
      </c>
      <c r="FA57">
        <v>8</v>
      </c>
      <c r="FB57">
        <v>41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41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2</v>
      </c>
      <c r="FP57">
        <v>0</v>
      </c>
      <c r="FQ57">
        <v>6</v>
      </c>
      <c r="FR57">
        <v>6</v>
      </c>
      <c r="FS57">
        <v>1</v>
      </c>
      <c r="FT57">
        <v>0</v>
      </c>
      <c r="FU57">
        <v>1</v>
      </c>
      <c r="FV57">
        <v>1</v>
      </c>
      <c r="FW57" t="s">
        <v>430</v>
      </c>
      <c r="FX57">
        <v>115.69000244140619</v>
      </c>
      <c r="FY57">
        <v>115.0299987792969</v>
      </c>
      <c r="FZ57">
        <v>115.11000061035161</v>
      </c>
      <c r="GA57">
        <v>112.6999969482422</v>
      </c>
      <c r="GB57">
        <v>112.73000335693359</v>
      </c>
      <c r="GC57">
        <v>574</v>
      </c>
      <c r="GD57">
        <v>220</v>
      </c>
      <c r="GE57">
        <v>233</v>
      </c>
      <c r="GF57">
        <v>157</v>
      </c>
      <c r="GG57">
        <v>0</v>
      </c>
      <c r="GH57">
        <v>95</v>
      </c>
      <c r="GI57">
        <v>0</v>
      </c>
      <c r="GJ57">
        <v>0</v>
      </c>
      <c r="GK57">
        <v>1</v>
      </c>
      <c r="GL57">
        <v>60</v>
      </c>
      <c r="GM57">
        <v>0</v>
      </c>
      <c r="GN57">
        <v>51</v>
      </c>
      <c r="GO57">
        <v>3</v>
      </c>
      <c r="GP57">
        <v>2</v>
      </c>
      <c r="GQ57">
        <v>2</v>
      </c>
      <c r="GR57">
        <v>1</v>
      </c>
      <c r="GS57">
        <v>2</v>
      </c>
      <c r="GT57">
        <v>1</v>
      </c>
      <c r="GU57">
        <v>2</v>
      </c>
      <c r="GV57">
        <v>1</v>
      </c>
      <c r="GW57">
        <v>1.7</v>
      </c>
      <c r="GX57" t="s">
        <v>218</v>
      </c>
      <c r="GY57">
        <v>573813</v>
      </c>
      <c r="GZ57">
        <v>792540</v>
      </c>
      <c r="HA57">
        <v>1.6870000000000001</v>
      </c>
      <c r="HB57">
        <v>2.46</v>
      </c>
      <c r="HC57">
        <v>2.4500000000000002</v>
      </c>
      <c r="HD57">
        <v>2.35</v>
      </c>
      <c r="HE57">
        <v>0</v>
      </c>
      <c r="HF57" s="2">
        <f t="shared" si="28"/>
        <v>-5.73766555779609E-3</v>
      </c>
      <c r="HG57" s="2">
        <f t="shared" si="29"/>
        <v>6.9500330666760757E-4</v>
      </c>
      <c r="HH57" s="2">
        <f t="shared" si="30"/>
        <v>2.0255601632450437E-2</v>
      </c>
      <c r="HI57" s="2">
        <f t="shared" si="31"/>
        <v>2.6617943580098391E-4</v>
      </c>
      <c r="HJ57" s="3">
        <f t="shared" si="32"/>
        <v>115.10994500881449</v>
      </c>
      <c r="HK57" t="str">
        <f t="shared" si="33"/>
        <v>CTLT</v>
      </c>
    </row>
    <row r="58" spans="1:219" x14ac:dyDescent="0.25">
      <c r="A58">
        <v>49</v>
      </c>
      <c r="B58" t="s">
        <v>431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111</v>
      </c>
      <c r="N58">
        <v>38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46</v>
      </c>
      <c r="W58">
        <v>12</v>
      </c>
      <c r="X58">
        <v>3</v>
      </c>
      <c r="Y58">
        <v>5</v>
      </c>
      <c r="Z58">
        <v>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7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2</v>
      </c>
      <c r="AN58">
        <v>1</v>
      </c>
      <c r="AO58">
        <v>4</v>
      </c>
      <c r="AP58">
        <v>4</v>
      </c>
      <c r="AQ58">
        <v>1</v>
      </c>
      <c r="AR58">
        <v>1</v>
      </c>
      <c r="AS58">
        <v>1</v>
      </c>
      <c r="AT58">
        <v>1</v>
      </c>
      <c r="AU58" t="s">
        <v>312</v>
      </c>
      <c r="AV58">
        <v>81.300003051757813</v>
      </c>
      <c r="AW58">
        <v>81.839996337890625</v>
      </c>
      <c r="AX58">
        <v>82.330001831054688</v>
      </c>
      <c r="AY58">
        <v>80.790000915527344</v>
      </c>
      <c r="AZ58">
        <v>81.610000610351563</v>
      </c>
      <c r="BA58" s="2">
        <f t="shared" si="16"/>
        <v>6.5981587279568821E-3</v>
      </c>
      <c r="BB58" s="2">
        <f t="shared" si="17"/>
        <v>5.9517245507849648E-3</v>
      </c>
      <c r="BC58" s="2">
        <f t="shared" si="18"/>
        <v>1.2829856663582828E-2</v>
      </c>
      <c r="BD58" s="2">
        <f t="shared" si="19"/>
        <v>1.0047784446655328E-2</v>
      </c>
      <c r="BE58">
        <v>58</v>
      </c>
      <c r="BF58">
        <v>5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14</v>
      </c>
      <c r="BO58">
        <v>11</v>
      </c>
      <c r="BP58">
        <v>11</v>
      </c>
      <c r="BQ58">
        <v>17</v>
      </c>
      <c r="BR58">
        <v>92</v>
      </c>
      <c r="BS58">
        <v>0</v>
      </c>
      <c r="BT58">
        <v>0</v>
      </c>
      <c r="BU58">
        <v>0</v>
      </c>
      <c r="BV58">
        <v>0</v>
      </c>
      <c r="BW58">
        <v>5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65</v>
      </c>
      <c r="CF58">
        <v>5</v>
      </c>
      <c r="CG58">
        <v>15</v>
      </c>
      <c r="CH58">
        <v>0</v>
      </c>
      <c r="CI58">
        <v>2</v>
      </c>
      <c r="CJ58">
        <v>1</v>
      </c>
      <c r="CK58">
        <v>1</v>
      </c>
      <c r="CL58">
        <v>1</v>
      </c>
      <c r="CM58" t="s">
        <v>400</v>
      </c>
      <c r="CN58">
        <v>81.610000610351563</v>
      </c>
      <c r="CO58">
        <v>81.660003662109375</v>
      </c>
      <c r="CP58">
        <v>83.339996337890625</v>
      </c>
      <c r="CQ58">
        <v>81.089996337890625</v>
      </c>
      <c r="CR58">
        <v>82.900001525878906</v>
      </c>
      <c r="CS58" s="2">
        <f t="shared" si="20"/>
        <v>6.1233222526801967E-4</v>
      </c>
      <c r="CT58" s="2">
        <f t="shared" si="21"/>
        <v>2.0158300331211354E-2</v>
      </c>
      <c r="CU58" s="2">
        <f t="shared" si="22"/>
        <v>6.9802510244465488E-3</v>
      </c>
      <c r="CV58" s="2">
        <f t="shared" si="23"/>
        <v>2.1833596558176849E-2</v>
      </c>
      <c r="CW58">
        <v>20</v>
      </c>
      <c r="CX58">
        <v>40</v>
      </c>
      <c r="CY58">
        <v>76</v>
      </c>
      <c r="CZ58">
        <v>43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8</v>
      </c>
      <c r="DG58">
        <v>1</v>
      </c>
      <c r="DH58">
        <v>2</v>
      </c>
      <c r="DI58">
        <v>4</v>
      </c>
      <c r="DJ58">
        <v>4</v>
      </c>
      <c r="DK58">
        <v>1</v>
      </c>
      <c r="DL58">
        <v>19</v>
      </c>
      <c r="DM58">
        <v>1</v>
      </c>
      <c r="DN58">
        <v>0</v>
      </c>
      <c r="DO58">
        <v>0</v>
      </c>
      <c r="DP58">
        <v>0</v>
      </c>
      <c r="DQ58">
        <v>4</v>
      </c>
      <c r="DR58">
        <v>4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432</v>
      </c>
      <c r="EF58">
        <v>82.900001525878906</v>
      </c>
      <c r="EG58">
        <v>83.5</v>
      </c>
      <c r="EH58">
        <v>84.330001831054688</v>
      </c>
      <c r="EI58">
        <v>83.470001220703125</v>
      </c>
      <c r="EJ58">
        <v>84.050003051757813</v>
      </c>
      <c r="EK58" s="2">
        <f t="shared" si="24"/>
        <v>7.1856104685160682E-3</v>
      </c>
      <c r="EL58" s="2">
        <f t="shared" si="25"/>
        <v>9.8423077556372141E-3</v>
      </c>
      <c r="EM58" s="2">
        <f t="shared" si="26"/>
        <v>3.5926681792664006E-4</v>
      </c>
      <c r="EN58" s="2">
        <f t="shared" si="27"/>
        <v>6.9006759071444934E-3</v>
      </c>
      <c r="EO58">
        <v>128</v>
      </c>
      <c r="EP58">
        <v>66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365</v>
      </c>
      <c r="FX58">
        <v>84.050003051757813</v>
      </c>
      <c r="FY58">
        <v>83.980003356933594</v>
      </c>
      <c r="FZ58">
        <v>84.349998474121094</v>
      </c>
      <c r="GA58">
        <v>83.089996337890625</v>
      </c>
      <c r="GB58">
        <v>83.480003356933594</v>
      </c>
      <c r="GC58">
        <v>587</v>
      </c>
      <c r="GD58">
        <v>239</v>
      </c>
      <c r="GE58">
        <v>375</v>
      </c>
      <c r="GF58">
        <v>21</v>
      </c>
      <c r="GG58">
        <v>0</v>
      </c>
      <c r="GH58">
        <v>45</v>
      </c>
      <c r="GI58">
        <v>0</v>
      </c>
      <c r="GJ58">
        <v>45</v>
      </c>
      <c r="GK58">
        <v>0</v>
      </c>
      <c r="GL58">
        <v>103</v>
      </c>
      <c r="GM58">
        <v>0</v>
      </c>
      <c r="GN58">
        <v>4</v>
      </c>
      <c r="GO58">
        <v>3</v>
      </c>
      <c r="GP58">
        <v>1</v>
      </c>
      <c r="GQ58">
        <v>1</v>
      </c>
      <c r="GR58">
        <v>1</v>
      </c>
      <c r="GS58">
        <v>2</v>
      </c>
      <c r="GT58">
        <v>0</v>
      </c>
      <c r="GU58">
        <v>2</v>
      </c>
      <c r="GV58">
        <v>0</v>
      </c>
      <c r="GW58">
        <v>2.1</v>
      </c>
      <c r="GX58" t="s">
        <v>218</v>
      </c>
      <c r="GY58">
        <v>1260922</v>
      </c>
      <c r="GZ58">
        <v>1603040</v>
      </c>
      <c r="HA58">
        <v>0.93799999999999994</v>
      </c>
      <c r="HB58">
        <v>1.238</v>
      </c>
      <c r="HC58">
        <v>1.94</v>
      </c>
      <c r="HD58">
        <v>4.3899999999999997</v>
      </c>
      <c r="HE58">
        <v>0</v>
      </c>
      <c r="HF58" s="2">
        <f t="shared" si="28"/>
        <v>-8.3352812605519411E-4</v>
      </c>
      <c r="HG58" s="2">
        <f t="shared" si="29"/>
        <v>4.3864270762378199E-3</v>
      </c>
      <c r="HH58" s="2">
        <f t="shared" si="30"/>
        <v>1.0597844528062783E-2</v>
      </c>
      <c r="HI58" s="2">
        <f t="shared" si="31"/>
        <v>4.6718615639654848E-3</v>
      </c>
      <c r="HJ58" s="3">
        <f t="shared" si="32"/>
        <v>84.348375517520992</v>
      </c>
      <c r="HK58" t="str">
        <f t="shared" si="33"/>
        <v>CBRE</v>
      </c>
    </row>
    <row r="59" spans="1:219" x14ac:dyDescent="0.25">
      <c r="A59">
        <v>50</v>
      </c>
      <c r="B59" t="s">
        <v>433</v>
      </c>
      <c r="C59">
        <v>9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4</v>
      </c>
      <c r="X59">
        <v>8</v>
      </c>
      <c r="Y59">
        <v>6</v>
      </c>
      <c r="Z59">
        <v>163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4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 t="s">
        <v>434</v>
      </c>
      <c r="AV59">
        <v>54.479999542236328</v>
      </c>
      <c r="AW59">
        <v>54.400001525878913</v>
      </c>
      <c r="AX59">
        <v>54.939998626708977</v>
      </c>
      <c r="AY59">
        <v>54</v>
      </c>
      <c r="AZ59">
        <v>54.220001220703118</v>
      </c>
      <c r="BA59" s="2">
        <f t="shared" si="16"/>
        <v>-1.4705517300281912E-3</v>
      </c>
      <c r="BB59" s="2">
        <f t="shared" si="17"/>
        <v>9.8288517351281524E-3</v>
      </c>
      <c r="BC59" s="2">
        <f t="shared" si="18"/>
        <v>7.3529690194701347E-3</v>
      </c>
      <c r="BD59" s="2">
        <f t="shared" si="19"/>
        <v>4.0575657644786878E-3</v>
      </c>
      <c r="BE59">
        <v>49</v>
      </c>
      <c r="BF59">
        <v>76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12</v>
      </c>
      <c r="BO59">
        <v>8</v>
      </c>
      <c r="BP59">
        <v>15</v>
      </c>
      <c r="BQ59">
        <v>13</v>
      </c>
      <c r="BR59">
        <v>15</v>
      </c>
      <c r="BS59">
        <v>0</v>
      </c>
      <c r="BT59">
        <v>0</v>
      </c>
      <c r="BU59">
        <v>0</v>
      </c>
      <c r="BV59">
        <v>0</v>
      </c>
      <c r="BW59">
        <v>78</v>
      </c>
      <c r="BX59">
        <v>1</v>
      </c>
      <c r="BY59">
        <v>5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435</v>
      </c>
      <c r="CN59">
        <v>54.220001220703118</v>
      </c>
      <c r="CO59">
        <v>54.180000305175781</v>
      </c>
      <c r="CP59">
        <v>54.520000457763672</v>
      </c>
      <c r="CQ59">
        <v>53.819999694824219</v>
      </c>
      <c r="CR59">
        <v>54.299999237060547</v>
      </c>
      <c r="CS59" s="2">
        <f t="shared" si="20"/>
        <v>-7.382967017723896E-4</v>
      </c>
      <c r="CT59" s="2">
        <f t="shared" si="21"/>
        <v>6.2362463267271462E-3</v>
      </c>
      <c r="CU59" s="2">
        <f t="shared" si="22"/>
        <v>6.6445295002549587E-3</v>
      </c>
      <c r="CV59" s="2">
        <f t="shared" si="23"/>
        <v>8.8397706994574055E-3</v>
      </c>
      <c r="CW59">
        <v>75</v>
      </c>
      <c r="CX59">
        <v>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41</v>
      </c>
      <c r="DG59">
        <v>25</v>
      </c>
      <c r="DH59">
        <v>6</v>
      </c>
      <c r="DI59">
        <v>20</v>
      </c>
      <c r="DJ59">
        <v>20</v>
      </c>
      <c r="DK59">
        <v>0</v>
      </c>
      <c r="DL59">
        <v>0</v>
      </c>
      <c r="DM59">
        <v>0</v>
      </c>
      <c r="DN59">
        <v>0</v>
      </c>
      <c r="DO59">
        <v>5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436</v>
      </c>
      <c r="EF59">
        <v>54.299999237060547</v>
      </c>
      <c r="EG59">
        <v>54.680000305175781</v>
      </c>
      <c r="EH59">
        <v>54.755001068115227</v>
      </c>
      <c r="EI59">
        <v>53.904998779296882</v>
      </c>
      <c r="EJ59">
        <v>54.479999542236328</v>
      </c>
      <c r="EK59" s="2">
        <f t="shared" si="24"/>
        <v>6.949544001360719E-3</v>
      </c>
      <c r="EL59" s="2">
        <f t="shared" si="25"/>
        <v>1.3697518304518486E-3</v>
      </c>
      <c r="EM59" s="2">
        <f t="shared" si="26"/>
        <v>1.417340017471691E-2</v>
      </c>
      <c r="EN59" s="2">
        <f t="shared" si="27"/>
        <v>1.0554345957614619E-2</v>
      </c>
      <c r="EO59">
        <v>16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41</v>
      </c>
      <c r="EY59">
        <v>67</v>
      </c>
      <c r="EZ59">
        <v>25</v>
      </c>
      <c r="FA59">
        <v>15</v>
      </c>
      <c r="FB59">
        <v>19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0</v>
      </c>
      <c r="FW59" t="s">
        <v>309</v>
      </c>
      <c r="FX59">
        <v>54.479999542236328</v>
      </c>
      <c r="FY59">
        <v>54.659999847412109</v>
      </c>
      <c r="FZ59">
        <v>54.959999084472663</v>
      </c>
      <c r="GA59">
        <v>54.229999542236328</v>
      </c>
      <c r="GB59">
        <v>54.639999389648438</v>
      </c>
      <c r="GC59">
        <v>228</v>
      </c>
      <c r="GD59">
        <v>526</v>
      </c>
      <c r="GE59">
        <v>100</v>
      </c>
      <c r="GF59">
        <v>279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217</v>
      </c>
      <c r="GM59">
        <v>0</v>
      </c>
      <c r="GN59">
        <v>39</v>
      </c>
      <c r="GO59">
        <v>2</v>
      </c>
      <c r="GP59">
        <v>1</v>
      </c>
      <c r="GQ59">
        <v>1</v>
      </c>
      <c r="GR59">
        <v>0</v>
      </c>
      <c r="GS59">
        <v>1</v>
      </c>
      <c r="GT59">
        <v>1</v>
      </c>
      <c r="GU59">
        <v>0</v>
      </c>
      <c r="GV59">
        <v>0</v>
      </c>
      <c r="GW59">
        <v>1.8</v>
      </c>
      <c r="GX59" t="s">
        <v>218</v>
      </c>
      <c r="GY59">
        <v>327740</v>
      </c>
      <c r="GZ59">
        <v>794800</v>
      </c>
      <c r="HA59">
        <v>0.436</v>
      </c>
      <c r="HB59">
        <v>1.486</v>
      </c>
      <c r="HC59">
        <v>2.0499999999999998</v>
      </c>
      <c r="HD59">
        <v>4.2</v>
      </c>
      <c r="HE59">
        <v>0.26319998999999999</v>
      </c>
      <c r="HF59" s="2">
        <f t="shared" si="28"/>
        <v>3.293090114860342E-3</v>
      </c>
      <c r="HG59" s="2">
        <f t="shared" si="29"/>
        <v>5.4585014930488285E-3</v>
      </c>
      <c r="HH59" s="2">
        <f t="shared" si="30"/>
        <v>7.8668186311042776E-3</v>
      </c>
      <c r="HI59" s="2">
        <f t="shared" si="31"/>
        <v>7.5036576133231669E-3</v>
      </c>
      <c r="HJ59" s="3">
        <f t="shared" si="32"/>
        <v>54.958361538189259</v>
      </c>
      <c r="HK59" t="str">
        <f t="shared" si="33"/>
        <v>CDK</v>
      </c>
    </row>
    <row r="60" spans="1:219" x14ac:dyDescent="0.25">
      <c r="A60">
        <v>51</v>
      </c>
      <c r="B60" t="s">
        <v>437</v>
      </c>
      <c r="C60">
        <v>9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165</v>
      </c>
      <c r="N60">
        <v>18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15</v>
      </c>
      <c r="W60">
        <v>4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359</v>
      </c>
      <c r="AV60">
        <v>181.83000183105469</v>
      </c>
      <c r="AW60">
        <v>182.66999816894531</v>
      </c>
      <c r="AX60">
        <v>183.11000061035159</v>
      </c>
      <c r="AY60">
        <v>180.25999450683599</v>
      </c>
      <c r="AZ60">
        <v>180.8699951171875</v>
      </c>
      <c r="BA60" s="2">
        <f t="shared" si="16"/>
        <v>4.5984362309663407E-3</v>
      </c>
      <c r="BB60" s="2">
        <f t="shared" si="17"/>
        <v>2.4029405272221194E-3</v>
      </c>
      <c r="BC60" s="2">
        <f t="shared" si="18"/>
        <v>1.3193210085218232E-2</v>
      </c>
      <c r="BD60" s="2">
        <f t="shared" si="19"/>
        <v>3.372591512242118E-3</v>
      </c>
      <c r="BE60">
        <v>6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23</v>
      </c>
      <c r="BO60">
        <v>18</v>
      </c>
      <c r="BP60">
        <v>24</v>
      </c>
      <c r="BQ60">
        <v>17</v>
      </c>
      <c r="BR60">
        <v>97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6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438</v>
      </c>
      <c r="CN60">
        <v>180.8699951171875</v>
      </c>
      <c r="CO60">
        <v>181.91000366210929</v>
      </c>
      <c r="CP60">
        <v>183.52000427246091</v>
      </c>
      <c r="CQ60">
        <v>180.92999267578119</v>
      </c>
      <c r="CR60">
        <v>182.61000061035159</v>
      </c>
      <c r="CS60" s="2">
        <f t="shared" si="20"/>
        <v>5.7171597162604115E-3</v>
      </c>
      <c r="CT60" s="2">
        <f t="shared" si="21"/>
        <v>8.7728889105808117E-3</v>
      </c>
      <c r="CU60" s="2">
        <f t="shared" si="22"/>
        <v>5.3873397097414788E-3</v>
      </c>
      <c r="CV60" s="2">
        <f t="shared" si="23"/>
        <v>9.1999777063423993E-3</v>
      </c>
      <c r="CW60">
        <v>33</v>
      </c>
      <c r="CX60">
        <v>147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12</v>
      </c>
      <c r="DG60">
        <v>3</v>
      </c>
      <c r="DH60">
        <v>3</v>
      </c>
      <c r="DI60">
        <v>3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330</v>
      </c>
      <c r="EF60">
        <v>182.61000061035159</v>
      </c>
      <c r="EG60">
        <v>182.75999450683599</v>
      </c>
      <c r="EH60">
        <v>184</v>
      </c>
      <c r="EI60">
        <v>181.63999938964841</v>
      </c>
      <c r="EJ60">
        <v>183.11000061035159</v>
      </c>
      <c r="EK60" s="2">
        <f t="shared" si="24"/>
        <v>8.2071515097792425E-4</v>
      </c>
      <c r="EL60" s="2">
        <f t="shared" si="25"/>
        <v>6.7391602889348423E-3</v>
      </c>
      <c r="EM60" s="2">
        <f t="shared" si="26"/>
        <v>6.1282291029270963E-3</v>
      </c>
      <c r="EN60" s="2">
        <f t="shared" si="27"/>
        <v>8.0279679744595933E-3</v>
      </c>
      <c r="EO60">
        <v>92</v>
      </c>
      <c r="EP60">
        <v>4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33</v>
      </c>
      <c r="EY60">
        <v>23</v>
      </c>
      <c r="EZ60">
        <v>17</v>
      </c>
      <c r="FA60">
        <v>17</v>
      </c>
      <c r="FB60">
        <v>16</v>
      </c>
      <c r="FC60">
        <v>0</v>
      </c>
      <c r="FD60">
        <v>0</v>
      </c>
      <c r="FE60">
        <v>0</v>
      </c>
      <c r="FF60">
        <v>0</v>
      </c>
      <c r="FG60">
        <v>4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351</v>
      </c>
      <c r="FX60">
        <v>183.11000061035159</v>
      </c>
      <c r="FY60">
        <v>183.00999450683591</v>
      </c>
      <c r="FZ60">
        <v>183.7200012207031</v>
      </c>
      <c r="GA60">
        <v>181.66999816894531</v>
      </c>
      <c r="GB60">
        <v>183.49000549316409</v>
      </c>
      <c r="GC60">
        <v>465</v>
      </c>
      <c r="GD60">
        <v>329</v>
      </c>
      <c r="GE60">
        <v>276</v>
      </c>
      <c r="GF60">
        <v>129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115</v>
      </c>
      <c r="GM60">
        <v>0</v>
      </c>
      <c r="GN60">
        <v>18</v>
      </c>
      <c r="GO60">
        <v>1</v>
      </c>
      <c r="GP60">
        <v>1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</v>
      </c>
      <c r="GX60" t="s">
        <v>218</v>
      </c>
      <c r="GY60">
        <v>601745</v>
      </c>
      <c r="GZ60">
        <v>764060</v>
      </c>
      <c r="HA60">
        <v>1.2829999999999999</v>
      </c>
      <c r="HB60">
        <v>1.5269999999999999</v>
      </c>
      <c r="HC60">
        <v>2.2200000000000002</v>
      </c>
      <c r="HD60">
        <v>2.46</v>
      </c>
      <c r="HE60">
        <v>0.28260002000000001</v>
      </c>
      <c r="HF60" s="2">
        <f t="shared" si="28"/>
        <v>-5.4645159563637691E-4</v>
      </c>
      <c r="HG60" s="2">
        <f t="shared" si="29"/>
        <v>3.86461304784258E-3</v>
      </c>
      <c r="HH60" s="2">
        <f t="shared" si="30"/>
        <v>7.3219844714029758E-3</v>
      </c>
      <c r="HI60" s="2">
        <f t="shared" si="31"/>
        <v>9.9188362839008892E-3</v>
      </c>
      <c r="HJ60" s="3">
        <f t="shared" si="32"/>
        <v>183.71725731949263</v>
      </c>
      <c r="HK60" t="str">
        <f t="shared" si="33"/>
        <v>CDW</v>
      </c>
    </row>
    <row r="61" spans="1:219" x14ac:dyDescent="0.25">
      <c r="A61">
        <v>52</v>
      </c>
      <c r="B61" t="s">
        <v>439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5</v>
      </c>
      <c r="N61">
        <v>9</v>
      </c>
      <c r="O61">
        <v>8</v>
      </c>
      <c r="P61">
        <v>91</v>
      </c>
      <c r="Q61">
        <v>79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440</v>
      </c>
      <c r="AV61">
        <v>158.6600036621094</v>
      </c>
      <c r="AW61">
        <v>158.63999938964841</v>
      </c>
      <c r="AX61">
        <v>158.74000549316409</v>
      </c>
      <c r="AY61">
        <v>153.77000427246091</v>
      </c>
      <c r="AZ61">
        <v>154.07000732421881</v>
      </c>
      <c r="BA61" s="2">
        <f t="shared" si="16"/>
        <v>-1.26098540960351E-4</v>
      </c>
      <c r="BB61" s="2">
        <f t="shared" si="17"/>
        <v>6.2999937038543674E-4</v>
      </c>
      <c r="BC61" s="2">
        <f t="shared" si="18"/>
        <v>3.0698406050960192E-2</v>
      </c>
      <c r="BD61" s="2">
        <f t="shared" si="19"/>
        <v>1.9471865872413563E-3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194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 t="s">
        <v>441</v>
      </c>
      <c r="CN61">
        <v>154.07000732421881</v>
      </c>
      <c r="CO61">
        <v>151.3699951171875</v>
      </c>
      <c r="CP61">
        <v>158.8699951171875</v>
      </c>
      <c r="CQ61">
        <v>148.5</v>
      </c>
      <c r="CR61">
        <v>157.30000305175781</v>
      </c>
      <c r="CS61" s="2">
        <f t="shared" si="20"/>
        <v>-1.7837169149282239E-2</v>
      </c>
      <c r="CT61" s="2">
        <f t="shared" si="21"/>
        <v>4.7208410842259796E-2</v>
      </c>
      <c r="CU61" s="2">
        <f t="shared" si="22"/>
        <v>1.896013219109649E-2</v>
      </c>
      <c r="CV61" s="2">
        <f t="shared" si="23"/>
        <v>5.5944074259568044E-2</v>
      </c>
      <c r="CW61">
        <v>1</v>
      </c>
      <c r="CX61">
        <v>0</v>
      </c>
      <c r="CY61">
        <v>0</v>
      </c>
      <c r="CZ61">
        <v>3</v>
      </c>
      <c r="DA61">
        <v>185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4</v>
      </c>
      <c r="DK61">
        <v>1</v>
      </c>
      <c r="DL61">
        <v>5</v>
      </c>
      <c r="DM61">
        <v>1</v>
      </c>
      <c r="DN61">
        <v>5</v>
      </c>
      <c r="DO61">
        <v>0</v>
      </c>
      <c r="DP61">
        <v>0</v>
      </c>
      <c r="DQ61">
        <v>4</v>
      </c>
      <c r="DR61">
        <v>4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4</v>
      </c>
      <c r="DZ61">
        <v>4</v>
      </c>
      <c r="EA61">
        <v>0</v>
      </c>
      <c r="EB61">
        <v>0</v>
      </c>
      <c r="EC61">
        <v>1</v>
      </c>
      <c r="ED61">
        <v>1</v>
      </c>
      <c r="EE61" t="s">
        <v>276</v>
      </c>
      <c r="EF61">
        <v>157.30000305175781</v>
      </c>
      <c r="EG61">
        <v>158.17999267578119</v>
      </c>
      <c r="EH61">
        <v>160.7799987792969</v>
      </c>
      <c r="EI61">
        <v>157</v>
      </c>
      <c r="EJ61">
        <v>157.75999450683591</v>
      </c>
      <c r="EK61" s="2">
        <f t="shared" si="24"/>
        <v>5.5632169981640889E-3</v>
      </c>
      <c r="EL61" s="2">
        <f t="shared" si="25"/>
        <v>1.6171203652543542E-2</v>
      </c>
      <c r="EM61" s="2">
        <f t="shared" si="26"/>
        <v>7.4598099027592957E-3</v>
      </c>
      <c r="EN61" s="2">
        <f t="shared" si="27"/>
        <v>4.817409567055897E-3</v>
      </c>
      <c r="EO61">
        <v>25</v>
      </c>
      <c r="EP61">
        <v>58</v>
      </c>
      <c r="EQ61">
        <v>87</v>
      </c>
      <c r="ER61">
        <v>12</v>
      </c>
      <c r="ES61">
        <v>0</v>
      </c>
      <c r="ET61">
        <v>1</v>
      </c>
      <c r="EU61">
        <v>99</v>
      </c>
      <c r="EV61">
        <v>0</v>
      </c>
      <c r="EW61">
        <v>0</v>
      </c>
      <c r="EX61">
        <v>7</v>
      </c>
      <c r="EY61">
        <v>3</v>
      </c>
      <c r="EZ61">
        <v>3</v>
      </c>
      <c r="FA61">
        <v>2</v>
      </c>
      <c r="FB61">
        <v>4</v>
      </c>
      <c r="FC61">
        <v>1</v>
      </c>
      <c r="FD61">
        <v>5</v>
      </c>
      <c r="FE61">
        <v>0</v>
      </c>
      <c r="FF61">
        <v>0</v>
      </c>
      <c r="FG61">
        <v>158</v>
      </c>
      <c r="FH61">
        <v>99</v>
      </c>
      <c r="FI61">
        <v>2</v>
      </c>
      <c r="FJ61">
        <v>2</v>
      </c>
      <c r="FK61">
        <v>1</v>
      </c>
      <c r="FL61">
        <v>1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319</v>
      </c>
      <c r="FX61">
        <v>157.75999450683591</v>
      </c>
      <c r="FY61">
        <v>157.30999755859381</v>
      </c>
      <c r="FZ61">
        <v>157.30999755859381</v>
      </c>
      <c r="GA61">
        <v>155.6600036621094</v>
      </c>
      <c r="GB61">
        <v>156.5299987792969</v>
      </c>
      <c r="GC61">
        <v>564</v>
      </c>
      <c r="GD61">
        <v>220</v>
      </c>
      <c r="GE61">
        <v>371</v>
      </c>
      <c r="GF61">
        <v>24</v>
      </c>
      <c r="GG61">
        <v>0</v>
      </c>
      <c r="GH61">
        <v>370</v>
      </c>
      <c r="GI61">
        <v>0</v>
      </c>
      <c r="GJ61">
        <v>200</v>
      </c>
      <c r="GK61">
        <v>6</v>
      </c>
      <c r="GL61">
        <v>202</v>
      </c>
      <c r="GM61">
        <v>5</v>
      </c>
      <c r="GN61">
        <v>8</v>
      </c>
      <c r="GO61">
        <v>2</v>
      </c>
      <c r="GP61">
        <v>2</v>
      </c>
      <c r="GQ61">
        <v>2</v>
      </c>
      <c r="GR61">
        <v>2</v>
      </c>
      <c r="GS61">
        <v>1</v>
      </c>
      <c r="GT61">
        <v>1</v>
      </c>
      <c r="GU61">
        <v>1</v>
      </c>
      <c r="GV61">
        <v>1</v>
      </c>
      <c r="GW61">
        <v>2.2999999999999998</v>
      </c>
      <c r="GX61" t="s">
        <v>218</v>
      </c>
      <c r="GY61">
        <v>758440</v>
      </c>
      <c r="GZ61">
        <v>796280</v>
      </c>
      <c r="HA61">
        <v>1.36</v>
      </c>
      <c r="HB61">
        <v>1.917</v>
      </c>
      <c r="HC61">
        <v>0.52</v>
      </c>
      <c r="HD61">
        <v>1.54</v>
      </c>
      <c r="HE61">
        <v>0.14269999999999999</v>
      </c>
      <c r="HF61" s="2">
        <f t="shared" si="28"/>
        <v>-2.8605743768732594E-3</v>
      </c>
      <c r="HG61" s="2">
        <f t="shared" si="29"/>
        <v>0</v>
      </c>
      <c r="HH61" s="2">
        <f t="shared" si="30"/>
        <v>1.0488805047942473E-2</v>
      </c>
      <c r="HI61" s="2">
        <f t="shared" si="31"/>
        <v>5.5580088415778661E-3</v>
      </c>
      <c r="HJ61" s="3">
        <f t="shared" si="32"/>
        <v>157.30999755859381</v>
      </c>
      <c r="HK61" t="str">
        <f t="shared" si="33"/>
        <v>CE</v>
      </c>
    </row>
    <row r="62" spans="1:219" x14ac:dyDescent="0.25">
      <c r="A62">
        <v>53</v>
      </c>
      <c r="B62" t="s">
        <v>442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5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11</v>
      </c>
      <c r="W62">
        <v>29</v>
      </c>
      <c r="X62">
        <v>32</v>
      </c>
      <c r="Y62">
        <v>31</v>
      </c>
      <c r="Z62">
        <v>92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8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 t="s">
        <v>443</v>
      </c>
      <c r="AV62">
        <v>65.489997863769531</v>
      </c>
      <c r="AW62">
        <v>65.239997863769531</v>
      </c>
      <c r="AX62">
        <v>65.30999755859375</v>
      </c>
      <c r="AY62">
        <v>63.869998931884773</v>
      </c>
      <c r="AZ62">
        <v>64.639999389648438</v>
      </c>
      <c r="BA62" s="2">
        <f t="shared" si="16"/>
        <v>-3.8320050304421205E-3</v>
      </c>
      <c r="BB62" s="2">
        <f t="shared" si="17"/>
        <v>1.0718067285397925E-3</v>
      </c>
      <c r="BC62" s="2">
        <f t="shared" si="18"/>
        <v>2.0999371194731054E-2</v>
      </c>
      <c r="BD62" s="2">
        <f t="shared" si="19"/>
        <v>1.1912135907089394E-2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6</v>
      </c>
      <c r="BP62">
        <v>32</v>
      </c>
      <c r="BQ62">
        <v>17</v>
      </c>
      <c r="BR62">
        <v>139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 t="s">
        <v>395</v>
      </c>
      <c r="CN62">
        <v>64.639999389648438</v>
      </c>
      <c r="CO62">
        <v>64.529998779296875</v>
      </c>
      <c r="CP62">
        <v>65.55999755859375</v>
      </c>
      <c r="CQ62">
        <v>64.279998779296875</v>
      </c>
      <c r="CR62">
        <v>65.370002746582031</v>
      </c>
      <c r="CS62" s="2">
        <f t="shared" si="20"/>
        <v>-1.704642994458716E-3</v>
      </c>
      <c r="CT62" s="2">
        <f t="shared" si="21"/>
        <v>1.5710781233271409E-2</v>
      </c>
      <c r="CU62" s="2">
        <f t="shared" si="22"/>
        <v>3.8741671273703204E-3</v>
      </c>
      <c r="CV62" s="2">
        <f t="shared" si="23"/>
        <v>1.6674375424317267E-2</v>
      </c>
      <c r="CW62">
        <v>40</v>
      </c>
      <c r="CX62">
        <v>76</v>
      </c>
      <c r="CY62">
        <v>52</v>
      </c>
      <c r="CZ62">
        <v>22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11</v>
      </c>
      <c r="DG62">
        <v>3</v>
      </c>
      <c r="DH62">
        <v>2</v>
      </c>
      <c r="DI62">
        <v>0</v>
      </c>
      <c r="DJ62">
        <v>0</v>
      </c>
      <c r="DK62">
        <v>1</v>
      </c>
      <c r="DL62">
        <v>16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444</v>
      </c>
      <c r="EF62">
        <v>65.370002746582031</v>
      </c>
      <c r="EG62">
        <v>65.5</v>
      </c>
      <c r="EH62">
        <v>66.680000305175781</v>
      </c>
      <c r="EI62">
        <v>65.370002746582031</v>
      </c>
      <c r="EJ62">
        <v>66</v>
      </c>
      <c r="EK62" s="2">
        <f t="shared" si="24"/>
        <v>1.9846908918773609E-3</v>
      </c>
      <c r="EL62" s="2">
        <f t="shared" si="25"/>
        <v>1.769646520358803E-2</v>
      </c>
      <c r="EM62" s="2">
        <f t="shared" si="26"/>
        <v>1.9846908918773609E-3</v>
      </c>
      <c r="EN62" s="2">
        <f t="shared" si="27"/>
        <v>9.5454129305753144E-3</v>
      </c>
      <c r="EO62">
        <v>25</v>
      </c>
      <c r="EP62">
        <v>18</v>
      </c>
      <c r="EQ62">
        <v>50</v>
      </c>
      <c r="ER62">
        <v>102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330</v>
      </c>
      <c r="FX62">
        <v>66</v>
      </c>
      <c r="FY62">
        <v>63.930000305175781</v>
      </c>
      <c r="FZ62">
        <v>64.489997863769531</v>
      </c>
      <c r="GA62">
        <v>61</v>
      </c>
      <c r="GB62">
        <v>61.310001373291023</v>
      </c>
      <c r="GC62">
        <v>392</v>
      </c>
      <c r="GD62">
        <v>409</v>
      </c>
      <c r="GE62">
        <v>385</v>
      </c>
      <c r="GF62">
        <v>19</v>
      </c>
      <c r="GG62">
        <v>0</v>
      </c>
      <c r="GH62">
        <v>124</v>
      </c>
      <c r="GI62">
        <v>0</v>
      </c>
      <c r="GJ62">
        <v>124</v>
      </c>
      <c r="GK62">
        <v>0</v>
      </c>
      <c r="GL62">
        <v>231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</v>
      </c>
      <c r="GX62" t="s">
        <v>218</v>
      </c>
      <c r="GY62">
        <v>4549479</v>
      </c>
      <c r="GZ62">
        <v>2472960</v>
      </c>
      <c r="HA62">
        <v>1.022</v>
      </c>
      <c r="HB62">
        <v>1.0840000000000001</v>
      </c>
      <c r="HC62">
        <v>1.18</v>
      </c>
      <c r="HD62">
        <v>3.13</v>
      </c>
      <c r="HE62">
        <v>0</v>
      </c>
      <c r="HF62" s="2">
        <f t="shared" si="28"/>
        <v>-3.2379159783245459E-2</v>
      </c>
      <c r="HG62" s="2">
        <f t="shared" si="29"/>
        <v>8.6834792548249329E-3</v>
      </c>
      <c r="HH62" s="2">
        <f t="shared" si="30"/>
        <v>4.58313826245762E-2</v>
      </c>
      <c r="HI62" s="2">
        <f t="shared" si="31"/>
        <v>5.0562936934800407E-3</v>
      </c>
      <c r="HJ62" s="3">
        <f t="shared" si="32"/>
        <v>64.48513513658672</v>
      </c>
      <c r="HK62" t="str">
        <f t="shared" si="33"/>
        <v>CNC</v>
      </c>
    </row>
    <row r="63" spans="1:219" x14ac:dyDescent="0.25">
      <c r="A63">
        <v>54</v>
      </c>
      <c r="B63" t="s">
        <v>445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118</v>
      </c>
      <c r="N63">
        <v>73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446</v>
      </c>
      <c r="AV63">
        <v>75.889999389648438</v>
      </c>
      <c r="AW63">
        <v>76</v>
      </c>
      <c r="AX63">
        <v>76.370002746582031</v>
      </c>
      <c r="AY63">
        <v>75.480003356933594</v>
      </c>
      <c r="AZ63">
        <v>75.94000244140625</v>
      </c>
      <c r="BA63" s="2">
        <f t="shared" si="16"/>
        <v>1.44737645199422E-3</v>
      </c>
      <c r="BB63" s="2">
        <f t="shared" si="17"/>
        <v>4.8448701489485213E-3</v>
      </c>
      <c r="BC63" s="2">
        <f t="shared" si="18"/>
        <v>6.8420610929790238E-3</v>
      </c>
      <c r="BD63" s="2">
        <f t="shared" si="19"/>
        <v>6.05740149702505E-3</v>
      </c>
      <c r="BE63">
        <v>154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54</v>
      </c>
      <c r="BO63">
        <v>10</v>
      </c>
      <c r="BP63">
        <v>6</v>
      </c>
      <c r="BQ63">
        <v>0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447</v>
      </c>
      <c r="CN63">
        <v>75.94000244140625</v>
      </c>
      <c r="CO63">
        <v>75.860000610351563</v>
      </c>
      <c r="CP63">
        <v>75.980003356933594</v>
      </c>
      <c r="CQ63">
        <v>75.199996948242188</v>
      </c>
      <c r="CR63">
        <v>75.55999755859375</v>
      </c>
      <c r="CS63" s="2">
        <f t="shared" si="20"/>
        <v>-1.054598344463642E-3</v>
      </c>
      <c r="CT63" s="2">
        <f t="shared" si="21"/>
        <v>1.579399069229992E-3</v>
      </c>
      <c r="CU63" s="2">
        <f t="shared" si="22"/>
        <v>8.7002854837746613E-3</v>
      </c>
      <c r="CV63" s="2">
        <f t="shared" si="23"/>
        <v>4.7644338536723119E-3</v>
      </c>
      <c r="CW63">
        <v>14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118</v>
      </c>
      <c r="DG63">
        <v>38</v>
      </c>
      <c r="DH63">
        <v>12</v>
      </c>
      <c r="DI63">
        <v>5</v>
      </c>
      <c r="DJ63">
        <v>17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374</v>
      </c>
      <c r="EF63">
        <v>75.55999755859375</v>
      </c>
      <c r="EG63">
        <v>75.550003051757813</v>
      </c>
      <c r="EH63">
        <v>75.879997253417969</v>
      </c>
      <c r="EI63">
        <v>74.80999755859375</v>
      </c>
      <c r="EJ63">
        <v>75.610000610351563</v>
      </c>
      <c r="EK63" s="2">
        <f t="shared" si="24"/>
        <v>-1.3228995939407184E-4</v>
      </c>
      <c r="EL63" s="2">
        <f t="shared" si="25"/>
        <v>4.3488958039635817E-3</v>
      </c>
      <c r="EM63" s="2">
        <f t="shared" si="26"/>
        <v>9.794910169058535E-3</v>
      </c>
      <c r="EN63" s="2">
        <f t="shared" si="27"/>
        <v>1.0580651306704048E-2</v>
      </c>
      <c r="EO63">
        <v>127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43</v>
      </c>
      <c r="EY63">
        <v>12</v>
      </c>
      <c r="EZ63">
        <v>6</v>
      </c>
      <c r="FA63">
        <v>1</v>
      </c>
      <c r="FB63">
        <v>17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447</v>
      </c>
      <c r="FX63">
        <v>75.610000610351563</v>
      </c>
      <c r="FY63">
        <v>75.269996643066406</v>
      </c>
      <c r="FZ63">
        <v>75.94000244140625</v>
      </c>
      <c r="GA63">
        <v>74.930000305175781</v>
      </c>
      <c r="GB63">
        <v>75.510002136230469</v>
      </c>
      <c r="GC63">
        <v>486</v>
      </c>
      <c r="GD63">
        <v>352</v>
      </c>
      <c r="GE63">
        <v>141</v>
      </c>
      <c r="GF63">
        <v>269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37</v>
      </c>
      <c r="GM63">
        <v>0</v>
      </c>
      <c r="GN63">
        <v>34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2.4</v>
      </c>
      <c r="GX63" t="s">
        <v>218</v>
      </c>
      <c r="GY63">
        <v>1316340</v>
      </c>
      <c r="GZ63">
        <v>1877680</v>
      </c>
      <c r="HA63">
        <v>1.905</v>
      </c>
      <c r="HB63">
        <v>2.2679999999999998</v>
      </c>
      <c r="HC63">
        <v>2.0699999999999998</v>
      </c>
      <c r="HD63">
        <v>5.69</v>
      </c>
      <c r="HE63">
        <v>0.30159999999999998</v>
      </c>
      <c r="HF63" s="2">
        <f t="shared" si="28"/>
        <v>-4.5171247834308037E-3</v>
      </c>
      <c r="HG63" s="2">
        <f t="shared" si="29"/>
        <v>8.8228308770046393E-3</v>
      </c>
      <c r="HH63" s="2">
        <f t="shared" si="30"/>
        <v>4.51702342306326E-3</v>
      </c>
      <c r="HI63" s="2">
        <f t="shared" si="31"/>
        <v>7.6811258726795506E-3</v>
      </c>
      <c r="HJ63" s="3">
        <f t="shared" si="32"/>
        <v>75.934091093560895</v>
      </c>
      <c r="HK63" t="str">
        <f t="shared" si="33"/>
        <v>CERN</v>
      </c>
    </row>
    <row r="64" spans="1:219" x14ac:dyDescent="0.25">
      <c r="A64">
        <v>55</v>
      </c>
      <c r="B64" t="s">
        <v>448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8</v>
      </c>
      <c r="N64">
        <v>8</v>
      </c>
      <c r="O64">
        <v>9</v>
      </c>
      <c r="P64">
        <v>16</v>
      </c>
      <c r="Q64">
        <v>149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5</v>
      </c>
      <c r="AA64">
        <v>1</v>
      </c>
      <c r="AB64">
        <v>7</v>
      </c>
      <c r="AC64">
        <v>1</v>
      </c>
      <c r="AD64">
        <v>7</v>
      </c>
      <c r="AE64">
        <v>0</v>
      </c>
      <c r="AF64">
        <v>0</v>
      </c>
      <c r="AG64">
        <v>5</v>
      </c>
      <c r="AH64">
        <v>5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449</v>
      </c>
      <c r="AV64">
        <v>47.709999084472663</v>
      </c>
      <c r="AW64">
        <v>47.779998779296882</v>
      </c>
      <c r="AX64">
        <v>48.330001831054688</v>
      </c>
      <c r="AY64">
        <v>47.090000152587891</v>
      </c>
      <c r="AZ64">
        <v>47.150001525878913</v>
      </c>
      <c r="BA64" s="2">
        <f t="shared" si="16"/>
        <v>1.465041787622412E-3</v>
      </c>
      <c r="BB64" s="2">
        <f t="shared" si="17"/>
        <v>1.1380157891994869E-2</v>
      </c>
      <c r="BC64" s="2">
        <f t="shared" si="18"/>
        <v>1.4441160408902531E-2</v>
      </c>
      <c r="BD64" s="2">
        <f t="shared" si="19"/>
        <v>1.2725635492947251E-3</v>
      </c>
      <c r="BE64">
        <v>42</v>
      </c>
      <c r="BF64">
        <v>39</v>
      </c>
      <c r="BG64">
        <v>17</v>
      </c>
      <c r="BH64">
        <v>0</v>
      </c>
      <c r="BI64">
        <v>0</v>
      </c>
      <c r="BJ64">
        <v>1</v>
      </c>
      <c r="BK64">
        <v>17</v>
      </c>
      <c r="BL64">
        <v>0</v>
      </c>
      <c r="BM64">
        <v>0</v>
      </c>
      <c r="BN64">
        <v>14</v>
      </c>
      <c r="BO64">
        <v>12</v>
      </c>
      <c r="BP64">
        <v>12</v>
      </c>
      <c r="BQ64">
        <v>12</v>
      </c>
      <c r="BR64">
        <v>68</v>
      </c>
      <c r="BS64">
        <v>1</v>
      </c>
      <c r="BT64">
        <v>40</v>
      </c>
      <c r="BU64">
        <v>0</v>
      </c>
      <c r="BV64">
        <v>0</v>
      </c>
      <c r="BW64">
        <v>56</v>
      </c>
      <c r="BX64">
        <v>18</v>
      </c>
      <c r="BY64">
        <v>16</v>
      </c>
      <c r="BZ64">
        <v>16</v>
      </c>
      <c r="CA64">
        <v>2</v>
      </c>
      <c r="CB64">
        <v>1</v>
      </c>
      <c r="CC64">
        <v>1</v>
      </c>
      <c r="CD64">
        <v>1</v>
      </c>
      <c r="CE64">
        <v>98</v>
      </c>
      <c r="CF64">
        <v>56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320</v>
      </c>
      <c r="CN64">
        <v>47.150001525878913</v>
      </c>
      <c r="CO64">
        <v>47.240001678466797</v>
      </c>
      <c r="CP64">
        <v>47.840000152587891</v>
      </c>
      <c r="CQ64">
        <v>46.770000457763672</v>
      </c>
      <c r="CR64">
        <v>47.319999694824219</v>
      </c>
      <c r="CS64" s="2">
        <f t="shared" si="20"/>
        <v>1.9051682766748623E-3</v>
      </c>
      <c r="CT64" s="2">
        <f t="shared" si="21"/>
        <v>1.254177408460222E-2</v>
      </c>
      <c r="CU64" s="2">
        <f t="shared" si="22"/>
        <v>9.9492210839052797E-3</v>
      </c>
      <c r="CV64" s="2">
        <f t="shared" si="23"/>
        <v>1.1622976344201175E-2</v>
      </c>
      <c r="CW64">
        <v>124</v>
      </c>
      <c r="CX64">
        <v>47</v>
      </c>
      <c r="CY64">
        <v>5</v>
      </c>
      <c r="CZ64">
        <v>0</v>
      </c>
      <c r="DA64">
        <v>0</v>
      </c>
      <c r="DB64">
        <v>1</v>
      </c>
      <c r="DC64">
        <v>5</v>
      </c>
      <c r="DD64">
        <v>0</v>
      </c>
      <c r="DE64">
        <v>0</v>
      </c>
      <c r="DF64">
        <v>15</v>
      </c>
      <c r="DG64">
        <v>4</v>
      </c>
      <c r="DH64">
        <v>1</v>
      </c>
      <c r="DI64">
        <v>4</v>
      </c>
      <c r="DJ64">
        <v>7</v>
      </c>
      <c r="DK64">
        <v>1</v>
      </c>
      <c r="DL64">
        <v>16</v>
      </c>
      <c r="DM64">
        <v>0</v>
      </c>
      <c r="DN64">
        <v>0</v>
      </c>
      <c r="DO64">
        <v>0</v>
      </c>
      <c r="DP64">
        <v>0</v>
      </c>
      <c r="DQ64">
        <v>7</v>
      </c>
      <c r="DR64">
        <v>7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403</v>
      </c>
      <c r="EF64">
        <v>47.319999694824219</v>
      </c>
      <c r="EG64">
        <v>47.799999237060547</v>
      </c>
      <c r="EH64">
        <v>48.810001373291023</v>
      </c>
      <c r="EI64">
        <v>47.590000152587891</v>
      </c>
      <c r="EJ64">
        <v>48.470001220703118</v>
      </c>
      <c r="EK64" s="2">
        <f t="shared" si="24"/>
        <v>1.0041831587816685E-2</v>
      </c>
      <c r="EL64" s="2">
        <f t="shared" si="25"/>
        <v>2.069252423301815E-2</v>
      </c>
      <c r="EM64" s="2">
        <f t="shared" si="26"/>
        <v>4.3932863561604307E-3</v>
      </c>
      <c r="EN64" s="2">
        <f t="shared" si="27"/>
        <v>1.8155581719675129E-2</v>
      </c>
      <c r="EO64">
        <v>1</v>
      </c>
      <c r="EP64">
        <v>9</v>
      </c>
      <c r="EQ64">
        <v>140</v>
      </c>
      <c r="ER64">
        <v>43</v>
      </c>
      <c r="ES64">
        <v>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1</v>
      </c>
      <c r="FD64">
        <v>1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450</v>
      </c>
      <c r="FX64">
        <v>48.470001220703118</v>
      </c>
      <c r="FY64">
        <v>48.470001220703118</v>
      </c>
      <c r="FZ64">
        <v>49.439998626708977</v>
      </c>
      <c r="GA64">
        <v>47.840000152587891</v>
      </c>
      <c r="GB64">
        <v>48.990001678466797</v>
      </c>
      <c r="GC64">
        <v>659</v>
      </c>
      <c r="GD64">
        <v>157</v>
      </c>
      <c r="GE64">
        <v>371</v>
      </c>
      <c r="GF64">
        <v>32</v>
      </c>
      <c r="GG64">
        <v>0</v>
      </c>
      <c r="GH64">
        <v>210</v>
      </c>
      <c r="GI64">
        <v>0</v>
      </c>
      <c r="GJ64">
        <v>45</v>
      </c>
      <c r="GK64">
        <v>7</v>
      </c>
      <c r="GL64">
        <v>80</v>
      </c>
      <c r="GM64">
        <v>0</v>
      </c>
      <c r="GN64">
        <v>7</v>
      </c>
      <c r="GO64">
        <v>3</v>
      </c>
      <c r="GP64">
        <v>1</v>
      </c>
      <c r="GQ64">
        <v>3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2.2000000000000002</v>
      </c>
      <c r="GX64" t="s">
        <v>218</v>
      </c>
      <c r="GY64">
        <v>2020517</v>
      </c>
      <c r="GZ64">
        <v>1716600</v>
      </c>
      <c r="HA64">
        <v>1.046</v>
      </c>
      <c r="HB64">
        <v>1.5089999999999999</v>
      </c>
      <c r="HC64">
        <v>-3.47</v>
      </c>
      <c r="HD64">
        <v>1.83</v>
      </c>
      <c r="HE64">
        <v>0.81630000000000003</v>
      </c>
      <c r="HF64" s="2">
        <f t="shared" si="28"/>
        <v>0</v>
      </c>
      <c r="HG64" s="2">
        <f t="shared" si="29"/>
        <v>1.961968917777912E-2</v>
      </c>
      <c r="HH64" s="2">
        <f t="shared" si="30"/>
        <v>1.2997752264263029E-2</v>
      </c>
      <c r="HI64" s="2">
        <f t="shared" si="31"/>
        <v>2.3474208746238512E-2</v>
      </c>
      <c r="HJ64" s="3">
        <f t="shared" si="32"/>
        <v>49.420967579099887</v>
      </c>
      <c r="HK64" t="str">
        <f t="shared" si="33"/>
        <v>CF</v>
      </c>
    </row>
    <row r="65" spans="1:219" x14ac:dyDescent="0.25">
      <c r="A65">
        <v>56</v>
      </c>
      <c r="B65" t="s">
        <v>451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5</v>
      </c>
      <c r="J65">
        <v>1</v>
      </c>
      <c r="K65" t="s">
        <v>218</v>
      </c>
      <c r="L65" t="s">
        <v>218</v>
      </c>
      <c r="M65">
        <v>5</v>
      </c>
      <c r="N65">
        <v>2</v>
      </c>
      <c r="O65">
        <v>93</v>
      </c>
      <c r="P65">
        <v>82</v>
      </c>
      <c r="Q65">
        <v>10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452</v>
      </c>
      <c r="AV65">
        <v>165.07000732421881</v>
      </c>
      <c r="AW65">
        <v>164.25</v>
      </c>
      <c r="AX65">
        <v>168.72999572753909</v>
      </c>
      <c r="AY65">
        <v>163.4100036621094</v>
      </c>
      <c r="AZ65">
        <v>166.91999816894531</v>
      </c>
      <c r="BA65" s="2">
        <f t="shared" si="16"/>
        <v>-4.9924342418192769E-3</v>
      </c>
      <c r="BB65" s="2">
        <f t="shared" si="17"/>
        <v>2.6551270319317033E-2</v>
      </c>
      <c r="BC65" s="2">
        <f t="shared" si="18"/>
        <v>5.1141329551939174E-3</v>
      </c>
      <c r="BD65" s="2">
        <f t="shared" si="19"/>
        <v>2.102800470488464E-2</v>
      </c>
      <c r="BE65">
        <v>1</v>
      </c>
      <c r="BF65">
        <v>1</v>
      </c>
      <c r="BG65">
        <v>6</v>
      </c>
      <c r="BH65">
        <v>37</v>
      </c>
      <c r="BI65">
        <v>150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239</v>
      </c>
      <c r="CN65">
        <v>166.91999816894531</v>
      </c>
      <c r="CO65">
        <v>167.19999694824219</v>
      </c>
      <c r="CP65">
        <v>169.42999267578119</v>
      </c>
      <c r="CQ65">
        <v>166.9700012207031</v>
      </c>
      <c r="CR65">
        <v>169.25999450683591</v>
      </c>
      <c r="CS65" s="2">
        <f t="shared" si="20"/>
        <v>1.6746338780350145E-3</v>
      </c>
      <c r="CT65" s="2">
        <f t="shared" si="21"/>
        <v>1.3161753077604699E-2</v>
      </c>
      <c r="CU65" s="2">
        <f t="shared" si="22"/>
        <v>1.375572558235727E-3</v>
      </c>
      <c r="CV65" s="2">
        <f t="shared" si="23"/>
        <v>1.3529442044501128E-2</v>
      </c>
      <c r="CW65">
        <v>3</v>
      </c>
      <c r="CX65">
        <v>75</v>
      </c>
      <c r="CY65">
        <v>117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419</v>
      </c>
      <c r="EF65">
        <v>169.25999450683591</v>
      </c>
      <c r="EG65">
        <v>169.1000061035156</v>
      </c>
      <c r="EH65">
        <v>170.41999816894531</v>
      </c>
      <c r="EI65">
        <v>165.9700012207031</v>
      </c>
      <c r="EJ65">
        <v>166.0299987792969</v>
      </c>
      <c r="EK65" s="2">
        <f t="shared" si="24"/>
        <v>-9.4611707596503614E-4</v>
      </c>
      <c r="EL65" s="2">
        <f t="shared" si="25"/>
        <v>7.7455232931122886E-3</v>
      </c>
      <c r="EM65" s="2">
        <f t="shared" si="26"/>
        <v>1.8509785747118479E-2</v>
      </c>
      <c r="EN65" s="2">
        <f t="shared" si="27"/>
        <v>3.6136577145651216E-4</v>
      </c>
      <c r="EO65">
        <v>16</v>
      </c>
      <c r="EP65">
        <v>7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</v>
      </c>
      <c r="EY65">
        <v>5</v>
      </c>
      <c r="EZ65">
        <v>15</v>
      </c>
      <c r="FA65">
        <v>22</v>
      </c>
      <c r="FB65">
        <v>128</v>
      </c>
      <c r="FC65">
        <v>0</v>
      </c>
      <c r="FD65">
        <v>0</v>
      </c>
      <c r="FE65">
        <v>0</v>
      </c>
      <c r="FF65">
        <v>0</v>
      </c>
      <c r="FG65">
        <v>7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23</v>
      </c>
      <c r="FP65">
        <v>7</v>
      </c>
      <c r="FQ65">
        <v>0</v>
      </c>
      <c r="FR65">
        <v>0</v>
      </c>
      <c r="FS65">
        <v>1</v>
      </c>
      <c r="FT65">
        <v>1</v>
      </c>
      <c r="FU65">
        <v>0</v>
      </c>
      <c r="FV65">
        <v>0</v>
      </c>
      <c r="FW65" t="s">
        <v>453</v>
      </c>
      <c r="FX65">
        <v>166.0299987792969</v>
      </c>
      <c r="FY65">
        <v>165.75999450683591</v>
      </c>
      <c r="FZ65">
        <v>167.24000549316409</v>
      </c>
      <c r="GA65">
        <v>165.50999450683591</v>
      </c>
      <c r="GB65">
        <v>166.6000061035156</v>
      </c>
      <c r="GC65">
        <v>605</v>
      </c>
      <c r="GD65">
        <v>178</v>
      </c>
      <c r="GE65">
        <v>218</v>
      </c>
      <c r="GF65">
        <v>176</v>
      </c>
      <c r="GG65">
        <v>0</v>
      </c>
      <c r="GH65">
        <v>279</v>
      </c>
      <c r="GI65">
        <v>0</v>
      </c>
      <c r="GJ65">
        <v>0</v>
      </c>
      <c r="GK65">
        <v>2</v>
      </c>
      <c r="GL65">
        <v>129</v>
      </c>
      <c r="GM65">
        <v>0</v>
      </c>
      <c r="GN65">
        <v>128</v>
      </c>
      <c r="GO65">
        <v>1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2.2000000000000002</v>
      </c>
      <c r="GX65" t="s">
        <v>218</v>
      </c>
      <c r="GY65">
        <v>1430175</v>
      </c>
      <c r="GZ65">
        <v>1636620</v>
      </c>
      <c r="HA65">
        <v>0.16400000000000001</v>
      </c>
      <c r="HB65">
        <v>0.36299999999999999</v>
      </c>
      <c r="HC65">
        <v>0.63</v>
      </c>
      <c r="HD65">
        <v>1.51</v>
      </c>
      <c r="HE65">
        <v>0.3967</v>
      </c>
      <c r="HF65" s="2">
        <f t="shared" si="28"/>
        <v>-1.6288868328229178E-3</v>
      </c>
      <c r="HG65" s="2">
        <f t="shared" si="29"/>
        <v>8.8496229234378276E-3</v>
      </c>
      <c r="HH65" s="2">
        <f t="shared" si="30"/>
        <v>1.5082046831854656E-3</v>
      </c>
      <c r="HI65" s="2">
        <f t="shared" si="31"/>
        <v>6.5426864150438524E-3</v>
      </c>
      <c r="HJ65" s="3">
        <f t="shared" si="32"/>
        <v>167.22690795401255</v>
      </c>
      <c r="HK65" t="str">
        <f t="shared" si="33"/>
        <v>CB</v>
      </c>
    </row>
    <row r="66" spans="1:219" x14ac:dyDescent="0.25">
      <c r="A66">
        <v>57</v>
      </c>
      <c r="B66" t="s">
        <v>454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3</v>
      </c>
      <c r="N66">
        <v>8</v>
      </c>
      <c r="O66">
        <v>26</v>
      </c>
      <c r="P66">
        <v>69</v>
      </c>
      <c r="Q66">
        <v>81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2</v>
      </c>
      <c r="Y66">
        <v>0</v>
      </c>
      <c r="Z66">
        <v>1</v>
      </c>
      <c r="AA66">
        <v>1</v>
      </c>
      <c r="AB66">
        <v>4</v>
      </c>
      <c r="AC66">
        <v>1</v>
      </c>
      <c r="AD66">
        <v>4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455</v>
      </c>
      <c r="AV66">
        <v>109.8399963378906</v>
      </c>
      <c r="AW66">
        <v>109.370002746582</v>
      </c>
      <c r="AX66">
        <v>110.3000030517578</v>
      </c>
      <c r="AY66">
        <v>108.5500030517578</v>
      </c>
      <c r="AZ66">
        <v>108.8399963378906</v>
      </c>
      <c r="BA66" s="2">
        <f t="shared" si="16"/>
        <v>-4.2972806025944887E-3</v>
      </c>
      <c r="BB66" s="2">
        <f t="shared" si="17"/>
        <v>8.4315528508135396E-3</v>
      </c>
      <c r="BC66" s="2">
        <f t="shared" si="18"/>
        <v>7.4974826207530043E-3</v>
      </c>
      <c r="BD66" s="2">
        <f t="shared" si="19"/>
        <v>2.6643999989904854E-3</v>
      </c>
      <c r="BE66">
        <v>50</v>
      </c>
      <c r="BF66">
        <v>56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16</v>
      </c>
      <c r="BO66">
        <v>15</v>
      </c>
      <c r="BP66">
        <v>11</v>
      </c>
      <c r="BQ66">
        <v>26</v>
      </c>
      <c r="BR66">
        <v>21</v>
      </c>
      <c r="BS66">
        <v>0</v>
      </c>
      <c r="BT66">
        <v>0</v>
      </c>
      <c r="BU66">
        <v>0</v>
      </c>
      <c r="BV66">
        <v>0</v>
      </c>
      <c r="BW66">
        <v>56</v>
      </c>
      <c r="BX66">
        <v>0</v>
      </c>
      <c r="BY66">
        <v>6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456</v>
      </c>
      <c r="CN66">
        <v>108.8399963378906</v>
      </c>
      <c r="CO66">
        <v>109.65000152587891</v>
      </c>
      <c r="CP66">
        <v>110.2799987792969</v>
      </c>
      <c r="CQ66">
        <v>108.80999755859381</v>
      </c>
      <c r="CR66">
        <v>109.36000061035161</v>
      </c>
      <c r="CS66" s="2">
        <f t="shared" si="20"/>
        <v>7.3871881141482909E-3</v>
      </c>
      <c r="CT66" s="2">
        <f t="shared" si="21"/>
        <v>5.7127063873007033E-3</v>
      </c>
      <c r="CU66" s="2">
        <f t="shared" si="22"/>
        <v>7.6607747888343125E-3</v>
      </c>
      <c r="CV66" s="2">
        <f t="shared" si="23"/>
        <v>5.0292890333591966E-3</v>
      </c>
      <c r="CW66">
        <v>98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68</v>
      </c>
      <c r="DG66">
        <v>30</v>
      </c>
      <c r="DH66">
        <v>7</v>
      </c>
      <c r="DI66">
        <v>3</v>
      </c>
      <c r="DJ66">
        <v>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457</v>
      </c>
      <c r="EF66">
        <v>109.36000061035161</v>
      </c>
      <c r="EG66">
        <v>109.80999755859381</v>
      </c>
      <c r="EH66">
        <v>111</v>
      </c>
      <c r="EI66">
        <v>108.370002746582</v>
      </c>
      <c r="EJ66">
        <v>109.01999664306641</v>
      </c>
      <c r="EK66" s="2">
        <f t="shared" si="24"/>
        <v>4.0979597326926687E-3</v>
      </c>
      <c r="EL66" s="2">
        <f t="shared" si="25"/>
        <v>1.0720742715371157E-2</v>
      </c>
      <c r="EM66" s="2">
        <f t="shared" si="26"/>
        <v>1.3113512831501861E-2</v>
      </c>
      <c r="EN66" s="2">
        <f t="shared" si="27"/>
        <v>5.9621529673358209E-3</v>
      </c>
      <c r="EO66">
        <v>30</v>
      </c>
      <c r="EP66">
        <v>17</v>
      </c>
      <c r="EQ66">
        <v>3</v>
      </c>
      <c r="ER66">
        <v>0</v>
      </c>
      <c r="ES66">
        <v>0</v>
      </c>
      <c r="ET66">
        <v>1</v>
      </c>
      <c r="EU66">
        <v>3</v>
      </c>
      <c r="EV66">
        <v>0</v>
      </c>
      <c r="EW66">
        <v>0</v>
      </c>
      <c r="EX66">
        <v>7</v>
      </c>
      <c r="EY66">
        <v>11</v>
      </c>
      <c r="EZ66">
        <v>10</v>
      </c>
      <c r="FA66">
        <v>16</v>
      </c>
      <c r="FB66">
        <v>95</v>
      </c>
      <c r="FC66">
        <v>1</v>
      </c>
      <c r="FD66">
        <v>0</v>
      </c>
      <c r="FE66">
        <v>0</v>
      </c>
      <c r="FF66">
        <v>0</v>
      </c>
      <c r="FG66">
        <v>20</v>
      </c>
      <c r="FH66">
        <v>3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0</v>
      </c>
      <c r="FO66">
        <v>50</v>
      </c>
      <c r="FP66">
        <v>21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0</v>
      </c>
      <c r="FW66" t="s">
        <v>458</v>
      </c>
      <c r="FX66">
        <v>109.01999664306641</v>
      </c>
      <c r="FY66">
        <v>108.7099990844727</v>
      </c>
      <c r="FZ66">
        <v>109.9100036621094</v>
      </c>
      <c r="GA66">
        <v>108.19000244140619</v>
      </c>
      <c r="GB66">
        <v>108.4300003051758</v>
      </c>
      <c r="GC66">
        <v>446</v>
      </c>
      <c r="GD66">
        <v>342</v>
      </c>
      <c r="GE66">
        <v>153</v>
      </c>
      <c r="GF66">
        <v>249</v>
      </c>
      <c r="GG66">
        <v>0</v>
      </c>
      <c r="GH66">
        <v>150</v>
      </c>
      <c r="GI66">
        <v>0</v>
      </c>
      <c r="GJ66">
        <v>0</v>
      </c>
      <c r="GK66">
        <v>4</v>
      </c>
      <c r="GL66">
        <v>119</v>
      </c>
      <c r="GM66">
        <v>0</v>
      </c>
      <c r="GN66">
        <v>97</v>
      </c>
      <c r="GO66">
        <v>3</v>
      </c>
      <c r="GP66">
        <v>1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3</v>
      </c>
      <c r="GX66" t="s">
        <v>223</v>
      </c>
      <c r="GY66">
        <v>614236</v>
      </c>
      <c r="GZ66">
        <v>560540</v>
      </c>
      <c r="HA66">
        <v>0.52100000000000002</v>
      </c>
      <c r="HB66">
        <v>0.68100000000000005</v>
      </c>
      <c r="HC66">
        <v>3.38</v>
      </c>
      <c r="HD66">
        <v>8.0500000000000007</v>
      </c>
      <c r="HE66">
        <v>0.32040000000000002</v>
      </c>
      <c r="HF66" s="2">
        <f t="shared" si="28"/>
        <v>-2.8516011517287776E-3</v>
      </c>
      <c r="HG66" s="2">
        <f t="shared" si="29"/>
        <v>1.0918065122860088E-2</v>
      </c>
      <c r="HH66" s="2">
        <f t="shared" si="30"/>
        <v>4.7833377559174384E-3</v>
      </c>
      <c r="HI66" s="2">
        <f t="shared" si="31"/>
        <v>2.2133898652967332E-3</v>
      </c>
      <c r="HJ66" s="3">
        <f t="shared" si="32"/>
        <v>109.89690193398303</v>
      </c>
      <c r="HK66" t="str">
        <f t="shared" si="33"/>
        <v>CINF</v>
      </c>
    </row>
    <row r="67" spans="1:219" x14ac:dyDescent="0.25">
      <c r="A67">
        <v>58</v>
      </c>
      <c r="B67" t="s">
        <v>459</v>
      </c>
      <c r="C67">
        <v>9</v>
      </c>
      <c r="D67">
        <v>1</v>
      </c>
      <c r="E67">
        <v>5</v>
      </c>
      <c r="F67">
        <v>1</v>
      </c>
      <c r="G67" t="s">
        <v>218</v>
      </c>
      <c r="H67" t="s">
        <v>218</v>
      </c>
      <c r="I67">
        <v>5</v>
      </c>
      <c r="J67">
        <v>1</v>
      </c>
      <c r="K67" t="s">
        <v>218</v>
      </c>
      <c r="L67" t="s">
        <v>218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3</v>
      </c>
      <c r="Z67">
        <v>191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299</v>
      </c>
      <c r="AV67">
        <v>64.730003356933594</v>
      </c>
      <c r="AW67">
        <v>64.569999694824219</v>
      </c>
      <c r="AX67">
        <v>64.970001220703125</v>
      </c>
      <c r="AY67">
        <v>64.230003356933594</v>
      </c>
      <c r="AZ67">
        <v>64.510002136230469</v>
      </c>
      <c r="BA67" s="2">
        <f t="shared" si="16"/>
        <v>-2.4779876547249557E-3</v>
      </c>
      <c r="BB67" s="2">
        <f t="shared" si="17"/>
        <v>6.1567110722393625E-3</v>
      </c>
      <c r="BC67" s="2">
        <f t="shared" si="18"/>
        <v>5.2655465308586447E-3</v>
      </c>
      <c r="BD67" s="2">
        <f t="shared" si="19"/>
        <v>4.3403932727452688E-3</v>
      </c>
      <c r="BE67">
        <v>173</v>
      </c>
      <c r="BF67">
        <v>7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35</v>
      </c>
      <c r="BO67">
        <v>3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460</v>
      </c>
      <c r="CN67">
        <v>64.510002136230469</v>
      </c>
      <c r="CO67">
        <v>64.55999755859375</v>
      </c>
      <c r="CP67">
        <v>64.75</v>
      </c>
      <c r="CQ67">
        <v>64.029998779296875</v>
      </c>
      <c r="CR67">
        <v>64.129997253417969</v>
      </c>
      <c r="CS67" s="2">
        <f t="shared" si="20"/>
        <v>7.7440248224769359E-4</v>
      </c>
      <c r="CT67" s="2">
        <f t="shared" si="21"/>
        <v>2.9344006394788069E-3</v>
      </c>
      <c r="CU67" s="2">
        <f t="shared" si="22"/>
        <v>8.2093989984410864E-3</v>
      </c>
      <c r="CV67" s="2">
        <f t="shared" si="23"/>
        <v>1.5593088789001008E-3</v>
      </c>
      <c r="CW67">
        <v>26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54</v>
      </c>
      <c r="DG67">
        <v>26</v>
      </c>
      <c r="DH67">
        <v>23</v>
      </c>
      <c r="DI67">
        <v>26</v>
      </c>
      <c r="DJ67">
        <v>50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264</v>
      </c>
      <c r="EF67">
        <v>64.129997253417969</v>
      </c>
      <c r="EG67">
        <v>64.30999755859375</v>
      </c>
      <c r="EH67">
        <v>64.30999755859375</v>
      </c>
      <c r="EI67">
        <v>63.639999389648438</v>
      </c>
      <c r="EJ67">
        <v>63.950000762939453</v>
      </c>
      <c r="EK67" s="2">
        <f t="shared" si="24"/>
        <v>2.7989474733191022E-3</v>
      </c>
      <c r="EL67" s="2">
        <f t="shared" si="25"/>
        <v>0</v>
      </c>
      <c r="EM67" s="2">
        <f t="shared" si="26"/>
        <v>1.0418258348320886E-2</v>
      </c>
      <c r="EN67" s="2">
        <f t="shared" si="27"/>
        <v>4.8475585550058486E-3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3</v>
      </c>
      <c r="EZ67">
        <v>20</v>
      </c>
      <c r="FA67">
        <v>39</v>
      </c>
      <c r="FB67">
        <v>133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 t="s">
        <v>240</v>
      </c>
      <c r="FX67">
        <v>63.950000762939453</v>
      </c>
      <c r="FY67">
        <v>63.860000610351563</v>
      </c>
      <c r="FZ67">
        <v>63.939998626708977</v>
      </c>
      <c r="GA67">
        <v>63.270000457763672</v>
      </c>
      <c r="GB67">
        <v>63.319999694824219</v>
      </c>
      <c r="GC67">
        <v>207</v>
      </c>
      <c r="GD67">
        <v>609</v>
      </c>
      <c r="GE67">
        <v>26</v>
      </c>
      <c r="GF67">
        <v>374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375</v>
      </c>
      <c r="GM67">
        <v>0</v>
      </c>
      <c r="GN67">
        <v>183</v>
      </c>
      <c r="GO67">
        <v>1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2.4</v>
      </c>
      <c r="GX67" t="s">
        <v>218</v>
      </c>
      <c r="GY67">
        <v>1157819</v>
      </c>
      <c r="GZ67">
        <v>1707960</v>
      </c>
      <c r="HA67">
        <v>0.43099999999999999</v>
      </c>
      <c r="HB67">
        <v>0.78200000000000003</v>
      </c>
      <c r="HC67">
        <v>3.1</v>
      </c>
      <c r="HD67">
        <v>2.1</v>
      </c>
      <c r="HE67">
        <v>0.61739999999999995</v>
      </c>
      <c r="HF67" s="2">
        <f t="shared" si="28"/>
        <v>-1.4093352916959567E-3</v>
      </c>
      <c r="HG67" s="2">
        <f t="shared" si="29"/>
        <v>1.2511419780356636E-3</v>
      </c>
      <c r="HH67" s="2">
        <f t="shared" si="30"/>
        <v>9.2389625266031672E-3</v>
      </c>
      <c r="HI67" s="2">
        <f t="shared" si="31"/>
        <v>7.8962787905123566E-4</v>
      </c>
      <c r="HJ67" s="3">
        <f t="shared" si="32"/>
        <v>63.939898537832555</v>
      </c>
      <c r="HK67" t="str">
        <f t="shared" si="33"/>
        <v>CMS</v>
      </c>
    </row>
    <row r="68" spans="1:219" x14ac:dyDescent="0.25">
      <c r="A68">
        <v>59</v>
      </c>
      <c r="B68" t="s">
        <v>461</v>
      </c>
      <c r="C68">
        <v>10</v>
      </c>
      <c r="D68">
        <v>1</v>
      </c>
      <c r="E68">
        <v>5</v>
      </c>
      <c r="F68">
        <v>1</v>
      </c>
      <c r="G68" t="s">
        <v>218</v>
      </c>
      <c r="H68" t="s">
        <v>218</v>
      </c>
      <c r="I68">
        <v>5</v>
      </c>
      <c r="J68">
        <v>1</v>
      </c>
      <c r="K68" t="s">
        <v>218</v>
      </c>
      <c r="L68" t="s">
        <v>218</v>
      </c>
      <c r="M68">
        <v>19</v>
      </c>
      <c r="N68">
        <v>8</v>
      </c>
      <c r="O68">
        <v>5</v>
      </c>
      <c r="P68">
        <v>5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462</v>
      </c>
      <c r="AV68">
        <v>312.97000122070313</v>
      </c>
      <c r="AW68">
        <v>315.5</v>
      </c>
      <c r="AX68">
        <v>316</v>
      </c>
      <c r="AY68">
        <v>311.8800048828125</v>
      </c>
      <c r="AZ68">
        <v>314.510009765625</v>
      </c>
      <c r="BA68" s="2">
        <f t="shared" si="16"/>
        <v>8.0190135635400672E-3</v>
      </c>
      <c r="BB68" s="2">
        <f t="shared" si="17"/>
        <v>1.5822784810126667E-3</v>
      </c>
      <c r="BC68" s="2">
        <f t="shared" si="18"/>
        <v>1.1473835553684641E-2</v>
      </c>
      <c r="BD68" s="2">
        <f t="shared" si="19"/>
        <v>8.3622295035137295E-3</v>
      </c>
      <c r="BE68">
        <v>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5</v>
      </c>
      <c r="BO68">
        <v>1</v>
      </c>
      <c r="BP68">
        <v>5</v>
      </c>
      <c r="BQ68">
        <v>3</v>
      </c>
      <c r="BR68">
        <v>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4</v>
      </c>
      <c r="CF68">
        <v>0</v>
      </c>
      <c r="CG68">
        <v>2</v>
      </c>
      <c r="CH68">
        <v>0</v>
      </c>
      <c r="CI68">
        <v>2</v>
      </c>
      <c r="CJ68">
        <v>0</v>
      </c>
      <c r="CK68">
        <v>1</v>
      </c>
      <c r="CL68">
        <v>0</v>
      </c>
      <c r="CM68" t="s">
        <v>282</v>
      </c>
      <c r="CN68">
        <v>314.510009765625</v>
      </c>
      <c r="CO68">
        <v>314</v>
      </c>
      <c r="CP68">
        <v>317.260009765625</v>
      </c>
      <c r="CQ68">
        <v>312</v>
      </c>
      <c r="CR68">
        <v>315.010009765625</v>
      </c>
      <c r="CS68" s="2">
        <f t="shared" si="20"/>
        <v>-1.6242349223725139E-3</v>
      </c>
      <c r="CT68" s="2">
        <f t="shared" si="21"/>
        <v>1.0275514295146504E-2</v>
      </c>
      <c r="CU68" s="2">
        <f t="shared" si="22"/>
        <v>6.3694267515923553E-3</v>
      </c>
      <c r="CV68" s="2">
        <f t="shared" si="23"/>
        <v>9.5552829189921029E-3</v>
      </c>
      <c r="CW68">
        <v>5</v>
      </c>
      <c r="CX68">
        <v>11</v>
      </c>
      <c r="CY68">
        <v>2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1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463</v>
      </c>
      <c r="EF68">
        <v>315.010009765625</v>
      </c>
      <c r="EG68">
        <v>313.260009765625</v>
      </c>
      <c r="EH68">
        <v>317.52999877929688</v>
      </c>
      <c r="EI68">
        <v>310.22000122070313</v>
      </c>
      <c r="EJ68">
        <v>310.22000122070313</v>
      </c>
      <c r="EK68" s="2">
        <f t="shared" si="24"/>
        <v>-5.586413667385548E-3</v>
      </c>
      <c r="EL68" s="2">
        <f t="shared" si="25"/>
        <v>1.3447513715514448E-2</v>
      </c>
      <c r="EM68" s="2">
        <f t="shared" si="26"/>
        <v>9.7044258767544633E-3</v>
      </c>
      <c r="EN68" s="2">
        <f t="shared" si="27"/>
        <v>0</v>
      </c>
      <c r="EO68">
        <v>5</v>
      </c>
      <c r="EP68">
        <v>2</v>
      </c>
      <c r="EQ68">
        <v>4</v>
      </c>
      <c r="ER68">
        <v>0</v>
      </c>
      <c r="ES68">
        <v>0</v>
      </c>
      <c r="ET68">
        <v>1</v>
      </c>
      <c r="EU68">
        <v>4</v>
      </c>
      <c r="EV68">
        <v>0</v>
      </c>
      <c r="EW68">
        <v>0</v>
      </c>
      <c r="EX68">
        <v>6</v>
      </c>
      <c r="EY68">
        <v>1</v>
      </c>
      <c r="EZ68">
        <v>5</v>
      </c>
      <c r="FA68">
        <v>8</v>
      </c>
      <c r="FB68">
        <v>17</v>
      </c>
      <c r="FC68">
        <v>0</v>
      </c>
      <c r="FD68">
        <v>0</v>
      </c>
      <c r="FE68">
        <v>0</v>
      </c>
      <c r="FF68">
        <v>0</v>
      </c>
      <c r="FG68">
        <v>6</v>
      </c>
      <c r="FH68">
        <v>4</v>
      </c>
      <c r="FI68">
        <v>0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464</v>
      </c>
      <c r="FX68">
        <v>310.22000122070313</v>
      </c>
      <c r="FY68">
        <v>310.23001098632813</v>
      </c>
      <c r="FZ68">
        <v>311.85000610351563</v>
      </c>
      <c r="GA68">
        <v>301.17001342773438</v>
      </c>
      <c r="GB68">
        <v>303.80999755859381</v>
      </c>
      <c r="GC68">
        <v>71</v>
      </c>
      <c r="GD68">
        <v>60</v>
      </c>
      <c r="GE68">
        <v>29</v>
      </c>
      <c r="GF68">
        <v>38</v>
      </c>
      <c r="GG68">
        <v>0</v>
      </c>
      <c r="GH68">
        <v>7</v>
      </c>
      <c r="GI68">
        <v>0</v>
      </c>
      <c r="GJ68">
        <v>0</v>
      </c>
      <c r="GK68">
        <v>0</v>
      </c>
      <c r="GL68">
        <v>26</v>
      </c>
      <c r="GM68">
        <v>0</v>
      </c>
      <c r="GN68">
        <v>18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0</v>
      </c>
      <c r="GU68">
        <v>0</v>
      </c>
      <c r="GV68">
        <v>0</v>
      </c>
      <c r="GX68" t="s">
        <v>465</v>
      </c>
      <c r="GY68">
        <v>30672</v>
      </c>
      <c r="GZ68">
        <v>25360</v>
      </c>
      <c r="HA68">
        <v>0.84199999999999997</v>
      </c>
      <c r="HB68">
        <v>1.3160000000000001</v>
      </c>
      <c r="HD68">
        <v>4.8499999999999996</v>
      </c>
      <c r="HE68">
        <v>5.4600000000000003E-2</v>
      </c>
      <c r="HF68" s="2">
        <f t="shared" si="28"/>
        <v>3.2265626375704848E-5</v>
      </c>
      <c r="HG68" s="2">
        <f t="shared" si="29"/>
        <v>5.1947894355652835E-3</v>
      </c>
      <c r="HH68" s="2">
        <f t="shared" si="30"/>
        <v>2.9204129960827774E-2</v>
      </c>
      <c r="HI68" s="2">
        <f t="shared" si="31"/>
        <v>8.6895893883488506E-3</v>
      </c>
      <c r="HJ68" s="3">
        <f t="shared" si="32"/>
        <v>311.84159056999522</v>
      </c>
      <c r="HK68" t="str">
        <f t="shared" si="33"/>
        <v>COKE</v>
      </c>
    </row>
    <row r="69" spans="1:219" x14ac:dyDescent="0.25">
      <c r="A69">
        <v>60</v>
      </c>
      <c r="B69" t="s">
        <v>466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</v>
      </c>
      <c r="N69">
        <v>24</v>
      </c>
      <c r="O69">
        <v>123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330</v>
      </c>
      <c r="AV69">
        <v>267</v>
      </c>
      <c r="AW69">
        <v>267.5</v>
      </c>
      <c r="AX69">
        <v>268.3900146484375</v>
      </c>
      <c r="AY69">
        <v>264.83999633789063</v>
      </c>
      <c r="AZ69">
        <v>265.29998779296881</v>
      </c>
      <c r="BA69" s="2">
        <f t="shared" si="16"/>
        <v>1.8691588785046953E-3</v>
      </c>
      <c r="BB69" s="2">
        <f t="shared" si="17"/>
        <v>3.3161242962161941E-3</v>
      </c>
      <c r="BC69" s="2">
        <f t="shared" si="18"/>
        <v>9.9439389237733211E-3</v>
      </c>
      <c r="BD69" s="2">
        <f t="shared" si="19"/>
        <v>1.7338540378567524E-3</v>
      </c>
      <c r="BE69">
        <v>38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10</v>
      </c>
      <c r="BO69">
        <v>8</v>
      </c>
      <c r="BP69">
        <v>11</v>
      </c>
      <c r="BQ69">
        <v>14</v>
      </c>
      <c r="BR69">
        <v>62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467</v>
      </c>
      <c r="CN69">
        <v>265.29998779296881</v>
      </c>
      <c r="CO69">
        <v>266.57998657226563</v>
      </c>
      <c r="CP69">
        <v>270.83999633789063</v>
      </c>
      <c r="CQ69">
        <v>266.25</v>
      </c>
      <c r="CR69">
        <v>269.83999633789063</v>
      </c>
      <c r="CS69" s="2">
        <f t="shared" si="20"/>
        <v>4.8015561698958598E-3</v>
      </c>
      <c r="CT69" s="2">
        <f t="shared" si="21"/>
        <v>1.5728879867175749E-2</v>
      </c>
      <c r="CU69" s="2">
        <f t="shared" si="22"/>
        <v>1.2378520102301893E-3</v>
      </c>
      <c r="CV69" s="2">
        <f t="shared" si="23"/>
        <v>1.3304166864111844E-2</v>
      </c>
      <c r="CW69">
        <v>2</v>
      </c>
      <c r="CX69">
        <v>29</v>
      </c>
      <c r="CY69">
        <v>127</v>
      </c>
      <c r="CZ69">
        <v>11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468</v>
      </c>
      <c r="EF69">
        <v>269.83999633789063</v>
      </c>
      <c r="EG69">
        <v>270.989990234375</v>
      </c>
      <c r="EH69">
        <v>270.989990234375</v>
      </c>
      <c r="EI69">
        <v>269.260009765625</v>
      </c>
      <c r="EJ69">
        <v>270.10000610351563</v>
      </c>
      <c r="EK69" s="2">
        <f t="shared" si="24"/>
        <v>4.2436766593841879E-3</v>
      </c>
      <c r="EL69" s="2">
        <f t="shared" si="25"/>
        <v>0</v>
      </c>
      <c r="EM69" s="2">
        <f t="shared" si="26"/>
        <v>6.3839275659361983E-3</v>
      </c>
      <c r="EN69" s="2">
        <f t="shared" si="27"/>
        <v>3.1099456457202024E-3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17</v>
      </c>
      <c r="EZ69">
        <v>44</v>
      </c>
      <c r="FA69">
        <v>31</v>
      </c>
      <c r="FB69">
        <v>17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469</v>
      </c>
      <c r="FX69">
        <v>270.10000610351563</v>
      </c>
      <c r="FY69">
        <v>269.67001342773438</v>
      </c>
      <c r="FZ69">
        <v>270.20001220703119</v>
      </c>
      <c r="GA69">
        <v>267.79998779296881</v>
      </c>
      <c r="GB69">
        <v>267.92999267578119</v>
      </c>
      <c r="GC69">
        <v>355</v>
      </c>
      <c r="GD69">
        <v>217</v>
      </c>
      <c r="GE69">
        <v>169</v>
      </c>
      <c r="GF69">
        <v>112</v>
      </c>
      <c r="GG69">
        <v>0</v>
      </c>
      <c r="GH69">
        <v>11</v>
      </c>
      <c r="GI69">
        <v>0</v>
      </c>
      <c r="GJ69">
        <v>11</v>
      </c>
      <c r="GK69">
        <v>0</v>
      </c>
      <c r="GL69">
        <v>79</v>
      </c>
      <c r="GM69">
        <v>0</v>
      </c>
      <c r="GN69">
        <v>17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2.8</v>
      </c>
      <c r="GX69" t="s">
        <v>223</v>
      </c>
      <c r="GY69">
        <v>219428</v>
      </c>
      <c r="GZ69">
        <v>225020</v>
      </c>
      <c r="HA69">
        <v>2.6339999999999999</v>
      </c>
      <c r="HB69">
        <v>4.3109999999999999</v>
      </c>
      <c r="HC69">
        <v>5.76</v>
      </c>
      <c r="HD69">
        <v>3.01</v>
      </c>
      <c r="HE69">
        <v>0</v>
      </c>
      <c r="HF69" s="2">
        <f t="shared" si="28"/>
        <v>-1.5945142372919552E-3</v>
      </c>
      <c r="HG69" s="2">
        <f t="shared" si="29"/>
        <v>1.961505386205209E-3</v>
      </c>
      <c r="HH69" s="2">
        <f t="shared" si="30"/>
        <v>6.9344960197685879E-3</v>
      </c>
      <c r="HI69" s="2">
        <f t="shared" si="31"/>
        <v>4.8521959603720077E-4</v>
      </c>
      <c r="HJ69" s="3">
        <f t="shared" si="32"/>
        <v>270.19897261157092</v>
      </c>
      <c r="HK69" t="str">
        <f t="shared" si="33"/>
        <v>COHR</v>
      </c>
    </row>
    <row r="70" spans="1:219" x14ac:dyDescent="0.25">
      <c r="A70">
        <v>61</v>
      </c>
      <c r="B70" t="s">
        <v>470</v>
      </c>
      <c r="C70">
        <v>11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11</v>
      </c>
      <c r="N70">
        <v>9</v>
      </c>
      <c r="O70">
        <v>13</v>
      </c>
      <c r="P70">
        <v>90</v>
      </c>
      <c r="Q70">
        <v>56</v>
      </c>
      <c r="R70">
        <v>0</v>
      </c>
      <c r="S70">
        <v>0</v>
      </c>
      <c r="T70">
        <v>0</v>
      </c>
      <c r="U70">
        <v>0</v>
      </c>
      <c r="V70">
        <v>5</v>
      </c>
      <c r="W70">
        <v>2</v>
      </c>
      <c r="X70">
        <v>0</v>
      </c>
      <c r="Y70">
        <v>1</v>
      </c>
      <c r="Z70">
        <v>0</v>
      </c>
      <c r="AA70">
        <v>1</v>
      </c>
      <c r="AB70">
        <v>8</v>
      </c>
      <c r="AC70">
        <v>1</v>
      </c>
      <c r="AD70">
        <v>8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471</v>
      </c>
      <c r="AV70">
        <v>110.80999755859381</v>
      </c>
      <c r="AW70">
        <v>110.5699996948242</v>
      </c>
      <c r="AX70">
        <v>112.3399963378906</v>
      </c>
      <c r="AY70">
        <v>109.5</v>
      </c>
      <c r="AZ70">
        <v>111.88999938964839</v>
      </c>
      <c r="BA70" s="2">
        <f t="shared" si="16"/>
        <v>-2.1705513650356334E-3</v>
      </c>
      <c r="BB70" s="2">
        <f t="shared" si="17"/>
        <v>1.575571213072402E-2</v>
      </c>
      <c r="BC70" s="2">
        <f t="shared" si="18"/>
        <v>9.6771248781534203E-3</v>
      </c>
      <c r="BD70" s="2">
        <f t="shared" si="19"/>
        <v>2.1360259207129029E-2</v>
      </c>
      <c r="BE70">
        <v>11</v>
      </c>
      <c r="BF70">
        <v>55</v>
      </c>
      <c r="BG70">
        <v>91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</v>
      </c>
      <c r="BO70">
        <v>0</v>
      </c>
      <c r="BP70">
        <v>0</v>
      </c>
      <c r="BQ70">
        <v>3</v>
      </c>
      <c r="BR70">
        <v>20</v>
      </c>
      <c r="BS70">
        <v>1</v>
      </c>
      <c r="BT70">
        <v>28</v>
      </c>
      <c r="BU70">
        <v>0</v>
      </c>
      <c r="BV70">
        <v>0</v>
      </c>
      <c r="BW70">
        <v>0</v>
      </c>
      <c r="BX70">
        <v>0</v>
      </c>
      <c r="BY70">
        <v>20</v>
      </c>
      <c r="BZ70">
        <v>20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341</v>
      </c>
      <c r="CN70">
        <v>111.88999938964839</v>
      </c>
      <c r="CO70">
        <v>112.7900009155273</v>
      </c>
      <c r="CP70">
        <v>113.73000335693359</v>
      </c>
      <c r="CQ70">
        <v>110.84999847412109</v>
      </c>
      <c r="CR70">
        <v>113.4899978637695</v>
      </c>
      <c r="CS70" s="2">
        <f t="shared" si="20"/>
        <v>7.9794442643276176E-3</v>
      </c>
      <c r="CT70" s="2">
        <f t="shared" si="21"/>
        <v>8.2652107065904756E-3</v>
      </c>
      <c r="CU70" s="2">
        <f t="shared" si="22"/>
        <v>1.7200127898386541E-2</v>
      </c>
      <c r="CV70" s="2">
        <f t="shared" si="23"/>
        <v>2.3261956466131939E-2</v>
      </c>
      <c r="CW70">
        <v>88</v>
      </c>
      <c r="CX70">
        <v>27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37</v>
      </c>
      <c r="DG70">
        <v>6</v>
      </c>
      <c r="DH70">
        <v>1</v>
      </c>
      <c r="DI70">
        <v>2</v>
      </c>
      <c r="DJ70">
        <v>33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33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1</v>
      </c>
      <c r="DX70">
        <v>0</v>
      </c>
      <c r="DY70">
        <v>27</v>
      </c>
      <c r="DZ70">
        <v>27</v>
      </c>
      <c r="EA70">
        <v>1</v>
      </c>
      <c r="EB70">
        <v>0</v>
      </c>
      <c r="EC70">
        <v>1</v>
      </c>
      <c r="ED70">
        <v>1</v>
      </c>
      <c r="EE70" t="s">
        <v>285</v>
      </c>
      <c r="EF70">
        <v>113.4899978637695</v>
      </c>
      <c r="EG70">
        <v>114</v>
      </c>
      <c r="EH70">
        <v>114.2399978637695</v>
      </c>
      <c r="EI70">
        <v>111.55999755859381</v>
      </c>
      <c r="EJ70">
        <v>111.5899963378906</v>
      </c>
      <c r="EK70" s="2">
        <f t="shared" si="24"/>
        <v>4.4737029493903124E-3</v>
      </c>
      <c r="EL70" s="2">
        <f t="shared" si="25"/>
        <v>2.100821675922071E-3</v>
      </c>
      <c r="EM70" s="2">
        <f t="shared" si="26"/>
        <v>2.1403530187773634E-2</v>
      </c>
      <c r="EN70" s="2">
        <f t="shared" si="27"/>
        <v>2.6883036366409652E-4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185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1</v>
      </c>
      <c r="FV70">
        <v>0</v>
      </c>
      <c r="FW70" t="s">
        <v>472</v>
      </c>
      <c r="FX70">
        <v>111.5899963378906</v>
      </c>
      <c r="FY70">
        <v>111.8000030517578</v>
      </c>
      <c r="FZ70">
        <v>114.30999755859381</v>
      </c>
      <c r="GA70">
        <v>110.61000061035161</v>
      </c>
      <c r="GB70">
        <v>113.370002746582</v>
      </c>
      <c r="GC70">
        <v>456</v>
      </c>
      <c r="GD70">
        <v>300</v>
      </c>
      <c r="GE70">
        <v>116</v>
      </c>
      <c r="GF70">
        <v>264</v>
      </c>
      <c r="GG70">
        <v>0</v>
      </c>
      <c r="GH70">
        <v>150</v>
      </c>
      <c r="GI70">
        <v>0</v>
      </c>
      <c r="GJ70">
        <v>0</v>
      </c>
      <c r="GK70">
        <v>8</v>
      </c>
      <c r="GL70">
        <v>238</v>
      </c>
      <c r="GM70">
        <v>0</v>
      </c>
      <c r="GN70">
        <v>218</v>
      </c>
      <c r="GO70">
        <v>2</v>
      </c>
      <c r="GP70">
        <v>1</v>
      </c>
      <c r="GQ70">
        <v>1</v>
      </c>
      <c r="GR70">
        <v>0</v>
      </c>
      <c r="GS70">
        <v>2</v>
      </c>
      <c r="GT70">
        <v>2</v>
      </c>
      <c r="GU70">
        <v>1</v>
      </c>
      <c r="GV70">
        <v>1</v>
      </c>
      <c r="GW70">
        <v>2.2000000000000002</v>
      </c>
      <c r="GX70" t="s">
        <v>218</v>
      </c>
      <c r="GY70">
        <v>464509</v>
      </c>
      <c r="GZ70">
        <v>503700</v>
      </c>
      <c r="HA70">
        <v>2.2530000000000001</v>
      </c>
      <c r="HB70">
        <v>3.3580000000000001</v>
      </c>
      <c r="HC70">
        <v>0.86</v>
      </c>
      <c r="HD70">
        <v>1.6</v>
      </c>
      <c r="HE70">
        <v>0.16049999000000001</v>
      </c>
      <c r="HF70" s="2">
        <f t="shared" si="28"/>
        <v>1.8784142051407882E-3</v>
      </c>
      <c r="HG70" s="2">
        <f t="shared" si="29"/>
        <v>2.1957786374279475E-2</v>
      </c>
      <c r="HH70" s="2">
        <f t="shared" si="30"/>
        <v>1.0644028702354147E-2</v>
      </c>
      <c r="HI70" s="2">
        <f t="shared" si="31"/>
        <v>2.4345083085160368E-2</v>
      </c>
      <c r="HJ70" s="3">
        <f t="shared" si="32"/>
        <v>114.25488363541209</v>
      </c>
      <c r="HK70" t="str">
        <f t="shared" si="33"/>
        <v>COLM</v>
      </c>
    </row>
    <row r="71" spans="1:219" x14ac:dyDescent="0.25">
      <c r="A71">
        <v>62</v>
      </c>
      <c r="B71" t="s">
        <v>473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2</v>
      </c>
      <c r="N71">
        <v>1</v>
      </c>
      <c r="O71">
        <v>3</v>
      </c>
      <c r="P71">
        <v>6</v>
      </c>
      <c r="Q71">
        <v>141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474</v>
      </c>
      <c r="AV71">
        <v>67.919998168945313</v>
      </c>
      <c r="AW71">
        <v>67.639999389648438</v>
      </c>
      <c r="AX71">
        <v>68.199996948242188</v>
      </c>
      <c r="AY71">
        <v>66.639999389648438</v>
      </c>
      <c r="AZ71">
        <v>67.279998779296875</v>
      </c>
      <c r="BA71" s="2">
        <f t="shared" si="16"/>
        <v>-4.1395443794123299E-3</v>
      </c>
      <c r="BB71" s="2">
        <f t="shared" si="17"/>
        <v>8.2111082646930678E-3</v>
      </c>
      <c r="BC71" s="2">
        <f t="shared" si="18"/>
        <v>1.4784151523115519E-2</v>
      </c>
      <c r="BD71" s="2">
        <f t="shared" si="19"/>
        <v>9.5124762375200511E-3</v>
      </c>
      <c r="BE71">
        <v>30</v>
      </c>
      <c r="BF71">
        <v>14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18</v>
      </c>
      <c r="BO71">
        <v>9</v>
      </c>
      <c r="BP71">
        <v>9</v>
      </c>
      <c r="BQ71">
        <v>7</v>
      </c>
      <c r="BR71">
        <v>38</v>
      </c>
      <c r="BS71">
        <v>0</v>
      </c>
      <c r="BT71">
        <v>0</v>
      </c>
      <c r="BU71">
        <v>0</v>
      </c>
      <c r="BV71">
        <v>0</v>
      </c>
      <c r="BW71">
        <v>14</v>
      </c>
      <c r="BX71">
        <v>0</v>
      </c>
      <c r="BY71">
        <v>18</v>
      </c>
      <c r="BZ71">
        <v>0</v>
      </c>
      <c r="CA71">
        <v>2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6</v>
      </c>
      <c r="CH71">
        <v>6</v>
      </c>
      <c r="CI71">
        <v>1</v>
      </c>
      <c r="CJ71">
        <v>1</v>
      </c>
      <c r="CK71">
        <v>1</v>
      </c>
      <c r="CL71">
        <v>1</v>
      </c>
      <c r="CM71" t="s">
        <v>290</v>
      </c>
      <c r="CN71">
        <v>67.279998779296875</v>
      </c>
      <c r="CO71">
        <v>67.80999755859375</v>
      </c>
      <c r="CP71">
        <v>68.650001525878906</v>
      </c>
      <c r="CQ71">
        <v>67.699996948242188</v>
      </c>
      <c r="CR71">
        <v>68</v>
      </c>
      <c r="CS71" s="2">
        <f t="shared" si="20"/>
        <v>7.8159386282076193E-3</v>
      </c>
      <c r="CT71" s="2">
        <f t="shared" si="21"/>
        <v>1.2236037124755184E-2</v>
      </c>
      <c r="CU71" s="2">
        <f t="shared" si="22"/>
        <v>1.6221886788376771E-3</v>
      </c>
      <c r="CV71" s="2">
        <f t="shared" si="23"/>
        <v>4.4118095846736871E-3</v>
      </c>
      <c r="CW71">
        <v>57</v>
      </c>
      <c r="CX71">
        <v>75</v>
      </c>
      <c r="CY71">
        <v>5</v>
      </c>
      <c r="CZ71">
        <v>0</v>
      </c>
      <c r="DA71">
        <v>0</v>
      </c>
      <c r="DB71">
        <v>1</v>
      </c>
      <c r="DC71">
        <v>5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475</v>
      </c>
      <c r="EF71">
        <v>68</v>
      </c>
      <c r="EG71">
        <v>68</v>
      </c>
      <c r="EH71">
        <v>69.55999755859375</v>
      </c>
      <c r="EI71">
        <v>67.879997253417969</v>
      </c>
      <c r="EJ71">
        <v>68.94000244140625</v>
      </c>
      <c r="EK71" s="2">
        <f t="shared" si="24"/>
        <v>0</v>
      </c>
      <c r="EL71" s="2">
        <f t="shared" si="25"/>
        <v>2.2426647690430013E-2</v>
      </c>
      <c r="EM71" s="2">
        <f t="shared" si="26"/>
        <v>1.764746273265172E-3</v>
      </c>
      <c r="EN71" s="2">
        <f t="shared" si="27"/>
        <v>1.5375763714096213E-2</v>
      </c>
      <c r="EO71">
        <v>0</v>
      </c>
      <c r="EP71">
        <v>2</v>
      </c>
      <c r="EQ71">
        <v>3</v>
      </c>
      <c r="ER71">
        <v>57</v>
      </c>
      <c r="ES71">
        <v>52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1</v>
      </c>
      <c r="FE71">
        <v>1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288</v>
      </c>
      <c r="FX71">
        <v>68.94000244140625</v>
      </c>
      <c r="FY71">
        <v>68.75</v>
      </c>
      <c r="FZ71">
        <v>69.220001220703125</v>
      </c>
      <c r="GA71">
        <v>68.029998779296875</v>
      </c>
      <c r="GB71">
        <v>68.760002136230469</v>
      </c>
      <c r="GC71">
        <v>448</v>
      </c>
      <c r="GD71">
        <v>84</v>
      </c>
      <c r="GE71">
        <v>251</v>
      </c>
      <c r="GF71">
        <v>2</v>
      </c>
      <c r="GG71">
        <v>0</v>
      </c>
      <c r="GH71">
        <v>256</v>
      </c>
      <c r="GI71">
        <v>0</v>
      </c>
      <c r="GJ71">
        <v>109</v>
      </c>
      <c r="GK71">
        <v>2</v>
      </c>
      <c r="GL71">
        <v>38</v>
      </c>
      <c r="GM71">
        <v>1</v>
      </c>
      <c r="GN71">
        <v>0</v>
      </c>
      <c r="GO71">
        <v>1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1</v>
      </c>
      <c r="GV71">
        <v>0</v>
      </c>
      <c r="GW71">
        <v>2.6</v>
      </c>
      <c r="GX71" t="s">
        <v>223</v>
      </c>
      <c r="GY71">
        <v>148421</v>
      </c>
      <c r="GZ71">
        <v>169980</v>
      </c>
      <c r="HA71">
        <v>1.0820000000000001</v>
      </c>
      <c r="HB71">
        <v>2.556</v>
      </c>
      <c r="HC71">
        <v>0.98</v>
      </c>
      <c r="HD71">
        <v>3.1</v>
      </c>
      <c r="HE71">
        <v>1.6744000000000001</v>
      </c>
      <c r="HF71" s="2">
        <f t="shared" si="28"/>
        <v>-2.7636718749999289E-3</v>
      </c>
      <c r="HG71" s="2">
        <f t="shared" si="29"/>
        <v>6.789962617951395E-3</v>
      </c>
      <c r="HH71" s="2">
        <f t="shared" si="30"/>
        <v>1.0472745028409114E-2</v>
      </c>
      <c r="HI71" s="2">
        <f t="shared" si="31"/>
        <v>1.061668607117372E-2</v>
      </c>
      <c r="HJ71" s="3">
        <f t="shared" si="32"/>
        <v>69.216809929984151</v>
      </c>
      <c r="HK71" t="str">
        <f t="shared" si="33"/>
        <v>CMP</v>
      </c>
    </row>
    <row r="72" spans="1:219" x14ac:dyDescent="0.25">
      <c r="A72">
        <v>63</v>
      </c>
      <c r="B72" t="s">
        <v>476</v>
      </c>
      <c r="C72">
        <v>9</v>
      </c>
      <c r="D72">
        <v>0</v>
      </c>
      <c r="E72">
        <v>5</v>
      </c>
      <c r="F72">
        <v>1</v>
      </c>
      <c r="G72" t="s">
        <v>218</v>
      </c>
      <c r="H72" t="s">
        <v>218</v>
      </c>
      <c r="I72">
        <v>5</v>
      </c>
      <c r="J72">
        <v>1</v>
      </c>
      <c r="K72" t="s">
        <v>218</v>
      </c>
      <c r="L72" t="s">
        <v>218</v>
      </c>
      <c r="M72">
        <v>5</v>
      </c>
      <c r="N72">
        <v>38</v>
      </c>
      <c r="O72">
        <v>119</v>
      </c>
      <c r="P72">
        <v>32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386</v>
      </c>
      <c r="AV72">
        <v>241.1300048828125</v>
      </c>
      <c r="AW72">
        <v>240.33999633789071</v>
      </c>
      <c r="AX72">
        <v>240.8999938964844</v>
      </c>
      <c r="AY72">
        <v>237.19000244140619</v>
      </c>
      <c r="AZ72">
        <v>238.33000183105469</v>
      </c>
      <c r="BA72" s="2">
        <f t="shared" si="16"/>
        <v>-3.2870456726274977E-3</v>
      </c>
      <c r="BB72" s="2">
        <f t="shared" si="17"/>
        <v>2.3246059476212944E-3</v>
      </c>
      <c r="BC72" s="2">
        <f t="shared" si="18"/>
        <v>1.3106407358249195E-2</v>
      </c>
      <c r="BD72" s="2">
        <f t="shared" si="19"/>
        <v>4.7832810845888085E-3</v>
      </c>
      <c r="BE72">
        <v>9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12</v>
      </c>
      <c r="BO72">
        <v>13</v>
      </c>
      <c r="BP72">
        <v>19</v>
      </c>
      <c r="BQ72">
        <v>11</v>
      </c>
      <c r="BR72">
        <v>133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11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 t="s">
        <v>317</v>
      </c>
      <c r="CN72">
        <v>238.33000183105469</v>
      </c>
      <c r="CO72">
        <v>241.6300048828125</v>
      </c>
      <c r="CP72">
        <v>242.91000366210929</v>
      </c>
      <c r="CQ72">
        <v>239.58999633789071</v>
      </c>
      <c r="CR72">
        <v>240.58000183105469</v>
      </c>
      <c r="CS72" s="2">
        <f t="shared" si="20"/>
        <v>1.3657256901345005E-2</v>
      </c>
      <c r="CT72" s="2">
        <f t="shared" si="21"/>
        <v>5.2694362521079618E-3</v>
      </c>
      <c r="CU72" s="2">
        <f t="shared" si="22"/>
        <v>8.4426954587496494E-3</v>
      </c>
      <c r="CV72" s="2">
        <f t="shared" si="23"/>
        <v>4.115078084749535E-3</v>
      </c>
      <c r="CW72">
        <v>128</v>
      </c>
      <c r="CX72">
        <v>4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60</v>
      </c>
      <c r="DG72">
        <v>6</v>
      </c>
      <c r="DH72">
        <v>6</v>
      </c>
      <c r="DI72">
        <v>4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477</v>
      </c>
      <c r="EF72">
        <v>240.58000183105469</v>
      </c>
      <c r="EG72">
        <v>240</v>
      </c>
      <c r="EH72">
        <v>241.02000427246091</v>
      </c>
      <c r="EI72">
        <v>237.97999572753901</v>
      </c>
      <c r="EJ72">
        <v>238.50999450683599</v>
      </c>
      <c r="EK72" s="2">
        <f t="shared" si="24"/>
        <v>-2.4166742960611831E-3</v>
      </c>
      <c r="EL72" s="2">
        <f t="shared" si="25"/>
        <v>4.2320315923147778E-3</v>
      </c>
      <c r="EM72" s="2">
        <f t="shared" si="26"/>
        <v>8.4166844685874542E-3</v>
      </c>
      <c r="EN72" s="2">
        <f t="shared" si="27"/>
        <v>2.2221239843338569E-3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6</v>
      </c>
      <c r="EZ72">
        <v>22</v>
      </c>
      <c r="FA72">
        <v>58</v>
      </c>
      <c r="FB72">
        <v>107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478</v>
      </c>
      <c r="FX72">
        <v>238.50999450683599</v>
      </c>
      <c r="FY72">
        <v>239.50999450683591</v>
      </c>
      <c r="FZ72">
        <v>239.6300048828125</v>
      </c>
      <c r="GA72">
        <v>237.58000183105469</v>
      </c>
      <c r="GB72">
        <v>238.3500061035156</v>
      </c>
      <c r="GC72">
        <v>336</v>
      </c>
      <c r="GD72">
        <v>461</v>
      </c>
      <c r="GE72">
        <v>133</v>
      </c>
      <c r="GF72">
        <v>273</v>
      </c>
      <c r="GG72">
        <v>0</v>
      </c>
      <c r="GH72">
        <v>32</v>
      </c>
      <c r="GI72">
        <v>0</v>
      </c>
      <c r="GJ72">
        <v>0</v>
      </c>
      <c r="GK72">
        <v>0</v>
      </c>
      <c r="GL72">
        <v>243</v>
      </c>
      <c r="GM72">
        <v>0</v>
      </c>
      <c r="GN72">
        <v>110</v>
      </c>
      <c r="GO72">
        <v>1</v>
      </c>
      <c r="GP72">
        <v>1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641731</v>
      </c>
      <c r="GZ72">
        <v>785780</v>
      </c>
      <c r="HA72">
        <v>1.2210000000000001</v>
      </c>
      <c r="HB72">
        <v>2.399</v>
      </c>
      <c r="HC72">
        <v>2.62</v>
      </c>
      <c r="HD72">
        <v>2.09</v>
      </c>
      <c r="HE72">
        <v>0.29330000000000001</v>
      </c>
      <c r="HF72" s="2">
        <f t="shared" si="28"/>
        <v>4.1751911107466011E-3</v>
      </c>
      <c r="HG72" s="2">
        <f t="shared" si="29"/>
        <v>5.0081531332135665E-4</v>
      </c>
      <c r="HH72" s="2">
        <f t="shared" si="30"/>
        <v>8.0580882637285578E-3</v>
      </c>
      <c r="HI72" s="2">
        <f t="shared" si="31"/>
        <v>3.2305611610787821E-3</v>
      </c>
      <c r="HJ72" s="3">
        <f t="shared" si="32"/>
        <v>239.62994477977844</v>
      </c>
      <c r="HK72" t="str">
        <f t="shared" si="33"/>
        <v>STZ</v>
      </c>
    </row>
    <row r="73" spans="1:219" x14ac:dyDescent="0.25">
      <c r="A73">
        <v>64</v>
      </c>
      <c r="B73" t="s">
        <v>479</v>
      </c>
      <c r="C73">
        <v>10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24</v>
      </c>
      <c r="N73">
        <v>55</v>
      </c>
      <c r="O73">
        <v>106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2</v>
      </c>
      <c r="X73">
        <v>1</v>
      </c>
      <c r="Y73">
        <v>0</v>
      </c>
      <c r="Z73">
        <v>0</v>
      </c>
      <c r="AA73">
        <v>1</v>
      </c>
      <c r="AB73">
        <v>7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425</v>
      </c>
      <c r="AV73">
        <v>122.5500030517578</v>
      </c>
      <c r="AW73">
        <v>122.59999847412109</v>
      </c>
      <c r="AX73">
        <v>124.65000152587891</v>
      </c>
      <c r="AY73">
        <v>121.90000152587891</v>
      </c>
      <c r="AZ73">
        <v>122.88999938964839</v>
      </c>
      <c r="BA73" s="2">
        <f t="shared" si="16"/>
        <v>4.0779300966997667E-4</v>
      </c>
      <c r="BB73" s="2">
        <f t="shared" si="17"/>
        <v>1.6446073218316037E-2</v>
      </c>
      <c r="BC73" s="2">
        <f t="shared" si="18"/>
        <v>5.709599975157742E-3</v>
      </c>
      <c r="BD73" s="2">
        <f t="shared" si="19"/>
        <v>8.0559676839975225E-3</v>
      </c>
      <c r="BE73">
        <v>74</v>
      </c>
      <c r="BF73">
        <v>49</v>
      </c>
      <c r="BG73">
        <v>55</v>
      </c>
      <c r="BH73">
        <v>16</v>
      </c>
      <c r="BI73">
        <v>0</v>
      </c>
      <c r="BJ73">
        <v>1</v>
      </c>
      <c r="BK73">
        <v>71</v>
      </c>
      <c r="BL73">
        <v>0</v>
      </c>
      <c r="BM73">
        <v>0</v>
      </c>
      <c r="BN73">
        <v>4</v>
      </c>
      <c r="BO73">
        <v>0</v>
      </c>
      <c r="BP73">
        <v>0</v>
      </c>
      <c r="BQ73">
        <v>0</v>
      </c>
      <c r="BR73">
        <v>1</v>
      </c>
      <c r="BS73">
        <v>1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1</v>
      </c>
      <c r="CA73">
        <v>0</v>
      </c>
      <c r="CB73">
        <v>0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480</v>
      </c>
      <c r="CN73">
        <v>122.88999938964839</v>
      </c>
      <c r="CO73">
        <v>123.629997253418</v>
      </c>
      <c r="CP73">
        <v>125.44000244140619</v>
      </c>
      <c r="CQ73">
        <v>123.629997253418</v>
      </c>
      <c r="CR73">
        <v>124.6800003051758</v>
      </c>
      <c r="CS73" s="2">
        <f t="shared" si="20"/>
        <v>5.9855850538663713E-3</v>
      </c>
      <c r="CT73" s="2">
        <f t="shared" si="21"/>
        <v>1.4429250261164928E-2</v>
      </c>
      <c r="CU73" s="2">
        <f t="shared" si="22"/>
        <v>0</v>
      </c>
      <c r="CV73" s="2">
        <f t="shared" si="23"/>
        <v>8.4215836476397854E-3</v>
      </c>
      <c r="CW73">
        <v>11</v>
      </c>
      <c r="CX73">
        <v>107</v>
      </c>
      <c r="CY73">
        <v>76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481</v>
      </c>
      <c r="EF73">
        <v>124.6800003051758</v>
      </c>
      <c r="EG73">
        <v>124.94000244140619</v>
      </c>
      <c r="EH73">
        <v>124.94000244140619</v>
      </c>
      <c r="EI73">
        <v>122.34999847412109</v>
      </c>
      <c r="EJ73">
        <v>123.4499969482422</v>
      </c>
      <c r="EK73" s="2">
        <f t="shared" si="24"/>
        <v>2.081015936848063E-3</v>
      </c>
      <c r="EL73" s="2">
        <f t="shared" si="25"/>
        <v>0</v>
      </c>
      <c r="EM73" s="2">
        <f t="shared" si="26"/>
        <v>2.0729981724626145E-2</v>
      </c>
      <c r="EN73" s="2">
        <f t="shared" si="27"/>
        <v>8.9104779369277853E-3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193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 t="s">
        <v>408</v>
      </c>
      <c r="FX73">
        <v>123.4499969482422</v>
      </c>
      <c r="FY73">
        <v>123.25</v>
      </c>
      <c r="FZ73">
        <v>124.5400009155273</v>
      </c>
      <c r="GA73">
        <v>122.9199981689453</v>
      </c>
      <c r="GB73">
        <v>123.9700012207031</v>
      </c>
      <c r="GC73">
        <v>575</v>
      </c>
      <c r="GD73">
        <v>207</v>
      </c>
      <c r="GE73">
        <v>194</v>
      </c>
      <c r="GF73">
        <v>195</v>
      </c>
      <c r="GG73">
        <v>0</v>
      </c>
      <c r="GH73">
        <v>18</v>
      </c>
      <c r="GI73">
        <v>0</v>
      </c>
      <c r="GJ73">
        <v>0</v>
      </c>
      <c r="GK73">
        <v>0</v>
      </c>
      <c r="GL73">
        <v>194</v>
      </c>
      <c r="GM73">
        <v>0</v>
      </c>
      <c r="GN73">
        <v>193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1.7</v>
      </c>
      <c r="GX73" t="s">
        <v>218</v>
      </c>
      <c r="GY73">
        <v>847289</v>
      </c>
      <c r="GZ73">
        <v>908300</v>
      </c>
      <c r="HA73">
        <v>1.9319999999999999</v>
      </c>
      <c r="HB73">
        <v>3.3029999999999999</v>
      </c>
      <c r="HC73">
        <v>1.74</v>
      </c>
      <c r="HD73">
        <v>1.39</v>
      </c>
      <c r="HE73">
        <v>0</v>
      </c>
      <c r="HF73" s="2">
        <f t="shared" si="28"/>
        <v>-1.6226932920260229E-3</v>
      </c>
      <c r="HG73" s="2">
        <f t="shared" si="29"/>
        <v>1.035812514890122E-2</v>
      </c>
      <c r="HH73" s="2">
        <f t="shared" si="30"/>
        <v>2.6774996434458798E-3</v>
      </c>
      <c r="HI73" s="2">
        <f t="shared" si="31"/>
        <v>8.4698156119921153E-3</v>
      </c>
      <c r="HJ73" s="3">
        <f t="shared" si="32"/>
        <v>124.52663892460208</v>
      </c>
      <c r="HK73" t="str">
        <f t="shared" si="33"/>
        <v>CPRT</v>
      </c>
    </row>
    <row r="74" spans="1:219" x14ac:dyDescent="0.25">
      <c r="A74">
        <v>65</v>
      </c>
      <c r="B74" t="s">
        <v>482</v>
      </c>
      <c r="C74">
        <v>9</v>
      </c>
      <c r="D74">
        <v>2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5</v>
      </c>
      <c r="N74">
        <v>48</v>
      </c>
      <c r="O74">
        <v>84</v>
      </c>
      <c r="P74">
        <v>57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3</v>
      </c>
      <c r="X74">
        <v>0</v>
      </c>
      <c r="Y74">
        <v>0</v>
      </c>
      <c r="Z74">
        <v>0</v>
      </c>
      <c r="AA74">
        <v>1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483</v>
      </c>
      <c r="AV74">
        <v>46.25</v>
      </c>
      <c r="AW74">
        <v>46.25</v>
      </c>
      <c r="AX74">
        <v>46.25</v>
      </c>
      <c r="AY74">
        <v>45.549999237060547</v>
      </c>
      <c r="AZ74">
        <v>45.590000152587891</v>
      </c>
      <c r="BA74" s="2">
        <f t="shared" ref="BA74:BA137" si="34">100%-(AV74/AW74)</f>
        <v>0</v>
      </c>
      <c r="BB74" s="2">
        <f t="shared" ref="BB74:BB137" si="35">100%-(AW74/AX74)</f>
        <v>0</v>
      </c>
      <c r="BC74" s="2">
        <f t="shared" ref="BC74:BC137" si="36">100%-(AY74/AW74)</f>
        <v>1.5135151631123334E-2</v>
      </c>
      <c r="BD74" s="2">
        <f t="shared" ref="BD74:BD137" si="37">100%-(AY74/AZ74)</f>
        <v>8.7740547035453087E-4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8</v>
      </c>
      <c r="BO74">
        <v>15</v>
      </c>
      <c r="BP74">
        <v>20</v>
      </c>
      <c r="BQ74">
        <v>12</v>
      </c>
      <c r="BR74">
        <v>140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 t="s">
        <v>484</v>
      </c>
      <c r="CN74">
        <v>45.590000152587891</v>
      </c>
      <c r="CO74">
        <v>46.060001373291023</v>
      </c>
      <c r="CP74">
        <v>46.5</v>
      </c>
      <c r="CQ74">
        <v>45.799999237060547</v>
      </c>
      <c r="CR74">
        <v>46.25</v>
      </c>
      <c r="CS74" s="2">
        <f t="shared" ref="CS74:CS137" si="38">100%-(CN74/CO74)</f>
        <v>1.0204107830871112E-2</v>
      </c>
      <c r="CT74" s="2">
        <f t="shared" ref="CT74:CT137" si="39">100%-(CO74/CP74)</f>
        <v>9.4623360582575256E-3</v>
      </c>
      <c r="CU74" s="2">
        <f t="shared" ref="CU74:CU137" si="40">100%-(CQ74/CO74)</f>
        <v>5.6448573269310964E-3</v>
      </c>
      <c r="CV74" s="2">
        <f t="shared" ref="CV74:CV137" si="41">100%-(CQ74/CR74)</f>
        <v>9.7297462257178724E-3</v>
      </c>
      <c r="CW74">
        <v>69</v>
      </c>
      <c r="CX74">
        <v>107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11</v>
      </c>
      <c r="DG74">
        <v>0</v>
      </c>
      <c r="DH74">
        <v>7</v>
      </c>
      <c r="DI74">
        <v>4</v>
      </c>
      <c r="DJ74">
        <v>4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4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485</v>
      </c>
      <c r="EF74">
        <v>46.25</v>
      </c>
      <c r="EG74">
        <v>46.340000152587891</v>
      </c>
      <c r="EH74">
        <v>46.819999694824219</v>
      </c>
      <c r="EI74">
        <v>46.069999694824219</v>
      </c>
      <c r="EJ74">
        <v>46.069999694824219</v>
      </c>
      <c r="EK74" s="2">
        <f t="shared" ref="EK74:EK137" si="42">100%-(EF74/EG74)</f>
        <v>1.9421698811294963E-3</v>
      </c>
      <c r="EL74" s="2">
        <f t="shared" ref="EL74:EL137" si="43">100%-(EG74/EH74)</f>
        <v>1.0252019337142149E-2</v>
      </c>
      <c r="EM74" s="2">
        <f t="shared" ref="EM74:EM137" si="44">100%-(EI74/EG74)</f>
        <v>5.8265096433883778E-3</v>
      </c>
      <c r="EN74" s="2">
        <f t="shared" ref="EN74:EN137" si="45">100%-(EI74/EJ74)</f>
        <v>0</v>
      </c>
      <c r="EO74">
        <v>42</v>
      </c>
      <c r="EP74">
        <v>46</v>
      </c>
      <c r="EQ74">
        <v>1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41</v>
      </c>
      <c r="EY74">
        <v>24</v>
      </c>
      <c r="EZ74">
        <v>39</v>
      </c>
      <c r="FA74">
        <v>6</v>
      </c>
      <c r="FB74">
        <v>4</v>
      </c>
      <c r="FC74">
        <v>1</v>
      </c>
      <c r="FD74">
        <v>0</v>
      </c>
      <c r="FE74">
        <v>0</v>
      </c>
      <c r="FF74">
        <v>0</v>
      </c>
      <c r="FG74">
        <v>55</v>
      </c>
      <c r="FH74">
        <v>1</v>
      </c>
      <c r="FI74">
        <v>0</v>
      </c>
      <c r="FJ74">
        <v>0</v>
      </c>
      <c r="FK74">
        <v>1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373</v>
      </c>
      <c r="FX74">
        <v>46.069999694824219</v>
      </c>
      <c r="FY74">
        <v>45.549999237060547</v>
      </c>
      <c r="FZ74">
        <v>45.599998474121087</v>
      </c>
      <c r="GA74">
        <v>44.240001678466797</v>
      </c>
      <c r="GB74">
        <v>44.509998321533203</v>
      </c>
      <c r="GC74">
        <v>459</v>
      </c>
      <c r="GD74">
        <v>339</v>
      </c>
      <c r="GE74">
        <v>265</v>
      </c>
      <c r="GF74">
        <v>140</v>
      </c>
      <c r="GG74">
        <v>0</v>
      </c>
      <c r="GH74">
        <v>57</v>
      </c>
      <c r="GI74">
        <v>0</v>
      </c>
      <c r="GJ74">
        <v>0</v>
      </c>
      <c r="GK74">
        <v>0</v>
      </c>
      <c r="GL74">
        <v>148</v>
      </c>
      <c r="GM74">
        <v>0</v>
      </c>
      <c r="GN74">
        <v>8</v>
      </c>
      <c r="GO74">
        <v>1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1.9</v>
      </c>
      <c r="GX74" t="s">
        <v>218</v>
      </c>
      <c r="GY74">
        <v>5031657</v>
      </c>
      <c r="GZ74">
        <v>3343660</v>
      </c>
      <c r="HA74">
        <v>1.276</v>
      </c>
      <c r="HB74">
        <v>2.125</v>
      </c>
      <c r="HC74">
        <v>0.86</v>
      </c>
      <c r="HD74">
        <v>1.69</v>
      </c>
      <c r="HE74">
        <v>1.6295999999999999</v>
      </c>
      <c r="HF74" s="2">
        <f t="shared" ref="HF74:HF137" si="46">100%-(FX74/FY74)</f>
        <v>-1.1416036585585543E-2</v>
      </c>
      <c r="HG74" s="2">
        <f t="shared" ref="HG74:HG137" si="47">100%-(FY74/FZ74)</f>
        <v>1.0964745336321524E-3</v>
      </c>
      <c r="HH74" s="2">
        <f t="shared" ref="HH74:HH137" si="48">100%-(GA74/FY74)</f>
        <v>2.8759551713184339E-2</v>
      </c>
      <c r="HI74" s="2">
        <f t="shared" ref="HI74:HI137" si="49">100%-(GA74/GB74)</f>
        <v>6.0659773814412121E-3</v>
      </c>
      <c r="HJ74" s="3">
        <f t="shared" ref="HJ74:HJ137" si="50">(FY74*HG74)+FY74</f>
        <v>45.599943651230944</v>
      </c>
      <c r="HK74" t="str">
        <f t="shared" ref="HK74:HK137" si="51">B74</f>
        <v>GLW</v>
      </c>
    </row>
    <row r="75" spans="1:219" x14ac:dyDescent="0.25">
      <c r="A75">
        <v>66</v>
      </c>
      <c r="B75" t="s">
        <v>486</v>
      </c>
      <c r="C75">
        <v>10</v>
      </c>
      <c r="D75">
        <v>0</v>
      </c>
      <c r="E75">
        <v>5</v>
      </c>
      <c r="F75">
        <v>1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0</v>
      </c>
      <c r="N75">
        <v>0</v>
      </c>
      <c r="O75">
        <v>1</v>
      </c>
      <c r="P75">
        <v>17</v>
      </c>
      <c r="Q75">
        <v>69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487</v>
      </c>
      <c r="AV75">
        <v>118.0299987792969</v>
      </c>
      <c r="AW75">
        <v>116.90000152587891</v>
      </c>
      <c r="AX75">
        <v>119.5100021362305</v>
      </c>
      <c r="AY75">
        <v>116.90000152587891</v>
      </c>
      <c r="AZ75">
        <v>117.9100036621094</v>
      </c>
      <c r="BA75" s="2">
        <f t="shared" si="34"/>
        <v>-9.6663579013542833E-3</v>
      </c>
      <c r="BB75" s="2">
        <f t="shared" si="35"/>
        <v>2.1839181354682213E-2</v>
      </c>
      <c r="BC75" s="2">
        <f t="shared" si="36"/>
        <v>0</v>
      </c>
      <c r="BD75" s="2">
        <f t="shared" si="37"/>
        <v>8.5658731647979547E-3</v>
      </c>
      <c r="BE75">
        <v>3</v>
      </c>
      <c r="BF75">
        <v>13</v>
      </c>
      <c r="BG75">
        <v>20</v>
      </c>
      <c r="BH75">
        <v>7</v>
      </c>
      <c r="BI75">
        <v>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488</v>
      </c>
      <c r="CN75">
        <v>117.9100036621094</v>
      </c>
      <c r="CO75">
        <v>119.0400009155273</v>
      </c>
      <c r="CP75">
        <v>120.48000335693359</v>
      </c>
      <c r="CQ75">
        <v>118.0699996948242</v>
      </c>
      <c r="CR75">
        <v>118.19000244140619</v>
      </c>
      <c r="CS75" s="2">
        <f t="shared" si="38"/>
        <v>9.4925843811086708E-3</v>
      </c>
      <c r="CT75" s="2">
        <f t="shared" si="39"/>
        <v>1.1952211166031845E-2</v>
      </c>
      <c r="CU75" s="2">
        <f t="shared" si="40"/>
        <v>8.1485316972689237E-3</v>
      </c>
      <c r="CV75" s="2">
        <f t="shared" si="41"/>
        <v>1.0153375421197985E-3</v>
      </c>
      <c r="CW75">
        <v>19</v>
      </c>
      <c r="CX75">
        <v>11</v>
      </c>
      <c r="CY75">
        <v>5</v>
      </c>
      <c r="CZ75">
        <v>0</v>
      </c>
      <c r="DA75">
        <v>0</v>
      </c>
      <c r="DB75">
        <v>1</v>
      </c>
      <c r="DC75">
        <v>5</v>
      </c>
      <c r="DD75">
        <v>0</v>
      </c>
      <c r="DE75">
        <v>0</v>
      </c>
      <c r="DF75">
        <v>4</v>
      </c>
      <c r="DG75">
        <v>1</v>
      </c>
      <c r="DH75">
        <v>0</v>
      </c>
      <c r="DI75">
        <v>1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16</v>
      </c>
      <c r="DP75">
        <v>5</v>
      </c>
      <c r="DQ75">
        <v>0</v>
      </c>
      <c r="DR75">
        <v>0</v>
      </c>
      <c r="DS75">
        <v>1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489</v>
      </c>
      <c r="EF75">
        <v>118.19000244140619</v>
      </c>
      <c r="EG75">
        <v>117.73000335693359</v>
      </c>
      <c r="EH75">
        <v>119.13999938964839</v>
      </c>
      <c r="EI75">
        <v>115.9700012207031</v>
      </c>
      <c r="EJ75">
        <v>116.65000152587891</v>
      </c>
      <c r="EK75" s="2">
        <f t="shared" si="42"/>
        <v>-3.9072375040878349E-3</v>
      </c>
      <c r="EL75" s="2">
        <f t="shared" si="43"/>
        <v>1.1834782943916267E-2</v>
      </c>
      <c r="EM75" s="2">
        <f t="shared" si="44"/>
        <v>1.4949478349155609E-2</v>
      </c>
      <c r="EN75" s="2">
        <f t="shared" si="45"/>
        <v>5.8294067405130212E-3</v>
      </c>
      <c r="EO75">
        <v>3</v>
      </c>
      <c r="EP75">
        <v>0</v>
      </c>
      <c r="EQ75">
        <v>1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1</v>
      </c>
      <c r="EY75">
        <v>0</v>
      </c>
      <c r="EZ75">
        <v>1</v>
      </c>
      <c r="FA75">
        <v>0</v>
      </c>
      <c r="FB75">
        <v>36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1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0</v>
      </c>
      <c r="FO75">
        <v>5</v>
      </c>
      <c r="FP75">
        <v>1</v>
      </c>
      <c r="FQ75">
        <v>0</v>
      </c>
      <c r="FR75">
        <v>0</v>
      </c>
      <c r="FS75">
        <v>1</v>
      </c>
      <c r="FT75">
        <v>1</v>
      </c>
      <c r="FU75">
        <v>0</v>
      </c>
      <c r="FV75">
        <v>0</v>
      </c>
      <c r="FW75" t="s">
        <v>395</v>
      </c>
      <c r="FX75">
        <v>116.65000152587891</v>
      </c>
      <c r="FY75">
        <v>116.0400009155273</v>
      </c>
      <c r="FZ75">
        <v>117</v>
      </c>
      <c r="GA75">
        <v>115.1600036621094</v>
      </c>
      <c r="GB75">
        <v>116.23000335693359</v>
      </c>
      <c r="GC75">
        <v>172</v>
      </c>
      <c r="GD75">
        <v>46</v>
      </c>
      <c r="GE75">
        <v>39</v>
      </c>
      <c r="GF75">
        <v>46</v>
      </c>
      <c r="GG75">
        <v>0</v>
      </c>
      <c r="GH75">
        <v>96</v>
      </c>
      <c r="GI75">
        <v>0</v>
      </c>
      <c r="GJ75">
        <v>0</v>
      </c>
      <c r="GK75">
        <v>0</v>
      </c>
      <c r="GL75">
        <v>38</v>
      </c>
      <c r="GM75">
        <v>0</v>
      </c>
      <c r="GN75">
        <v>38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X75" t="s">
        <v>465</v>
      </c>
      <c r="GY75">
        <v>28781</v>
      </c>
      <c r="GZ75">
        <v>46000</v>
      </c>
      <c r="HA75">
        <v>1.2110000000000001</v>
      </c>
      <c r="HB75">
        <v>1.6319999999999999</v>
      </c>
      <c r="HD75">
        <v>2.48</v>
      </c>
      <c r="HE75">
        <v>0</v>
      </c>
      <c r="HF75" s="2">
        <f t="shared" si="46"/>
        <v>-5.2568132156054492E-3</v>
      </c>
      <c r="HG75" s="2">
        <f t="shared" si="47"/>
        <v>8.2051203801085659E-3</v>
      </c>
      <c r="HH75" s="2">
        <f t="shared" si="48"/>
        <v>7.5835681357715456E-3</v>
      </c>
      <c r="HI75" s="2">
        <f t="shared" si="49"/>
        <v>9.2058819919181856E-3</v>
      </c>
      <c r="HJ75" s="3">
        <f t="shared" si="50"/>
        <v>116.99212309194711</v>
      </c>
      <c r="HK75" t="str">
        <f t="shared" si="51"/>
        <v>CRVL</v>
      </c>
    </row>
    <row r="76" spans="1:219" x14ac:dyDescent="0.25">
      <c r="A76">
        <v>67</v>
      </c>
      <c r="B76" t="s">
        <v>490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25</v>
      </c>
      <c r="W76">
        <v>5</v>
      </c>
      <c r="X76">
        <v>7</v>
      </c>
      <c r="Y76">
        <v>2</v>
      </c>
      <c r="Z76">
        <v>40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66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 t="s">
        <v>265</v>
      </c>
      <c r="AV76">
        <v>909.25</v>
      </c>
      <c r="AW76">
        <v>906.239990234375</v>
      </c>
      <c r="AX76">
        <v>925.77001953125</v>
      </c>
      <c r="AY76">
        <v>906.239990234375</v>
      </c>
      <c r="AZ76">
        <v>913</v>
      </c>
      <c r="BA76" s="2">
        <f t="shared" si="34"/>
        <v>-3.3214267722245783E-3</v>
      </c>
      <c r="BB76" s="2">
        <f t="shared" si="35"/>
        <v>2.1095983759296666E-2</v>
      </c>
      <c r="BC76" s="2">
        <f t="shared" si="36"/>
        <v>0</v>
      </c>
      <c r="BD76" s="2">
        <f t="shared" si="37"/>
        <v>7.4041727991511763E-3</v>
      </c>
      <c r="BE76">
        <v>0</v>
      </c>
      <c r="BF76">
        <v>30</v>
      </c>
      <c r="BG76">
        <v>48</v>
      </c>
      <c r="BH76">
        <v>28</v>
      </c>
      <c r="BI76">
        <v>12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491</v>
      </c>
      <c r="CN76">
        <v>913</v>
      </c>
      <c r="CO76">
        <v>916.760009765625</v>
      </c>
      <c r="CP76">
        <v>938.780029296875</v>
      </c>
      <c r="CQ76">
        <v>914.66998291015625</v>
      </c>
      <c r="CR76">
        <v>933.72998046875</v>
      </c>
      <c r="CS76" s="2">
        <f t="shared" si="38"/>
        <v>4.1014111933026509E-3</v>
      </c>
      <c r="CT76" s="2">
        <f t="shared" si="39"/>
        <v>2.345599484870009E-2</v>
      </c>
      <c r="CU76" s="2">
        <f t="shared" si="40"/>
        <v>2.2797971477869217E-3</v>
      </c>
      <c r="CV76" s="2">
        <f t="shared" si="41"/>
        <v>2.0412750963640813E-2</v>
      </c>
      <c r="CW76">
        <v>24</v>
      </c>
      <c r="CX76">
        <v>10</v>
      </c>
      <c r="CY76">
        <v>44</v>
      </c>
      <c r="CZ76">
        <v>27</v>
      </c>
      <c r="DA76">
        <v>3</v>
      </c>
      <c r="DB76">
        <v>0</v>
      </c>
      <c r="DC76">
        <v>0</v>
      </c>
      <c r="DD76">
        <v>0</v>
      </c>
      <c r="DE76">
        <v>0</v>
      </c>
      <c r="DF76">
        <v>6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7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492</v>
      </c>
      <c r="EF76">
        <v>933.72998046875</v>
      </c>
      <c r="EG76">
        <v>932.469970703125</v>
      </c>
      <c r="EH76">
        <v>933.85998535156239</v>
      </c>
      <c r="EI76">
        <v>923.79998779296875</v>
      </c>
      <c r="EJ76">
        <v>933.280029296875</v>
      </c>
      <c r="EK76" s="2">
        <f t="shared" si="42"/>
        <v>-1.3512604214749313E-3</v>
      </c>
      <c r="EL76" s="2">
        <f t="shared" si="43"/>
        <v>1.4884615148320623E-3</v>
      </c>
      <c r="EM76" s="2">
        <f t="shared" si="44"/>
        <v>9.2978682237012666E-3</v>
      </c>
      <c r="EN76" s="2">
        <f t="shared" si="45"/>
        <v>1.0157767450620803E-2</v>
      </c>
      <c r="EO76">
        <v>9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</v>
      </c>
      <c r="EY76">
        <v>11</v>
      </c>
      <c r="EZ76">
        <v>16</v>
      </c>
      <c r="FA76">
        <v>13</v>
      </c>
      <c r="FB76">
        <v>42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493</v>
      </c>
      <c r="FX76">
        <v>933.280029296875</v>
      </c>
      <c r="FY76">
        <v>939</v>
      </c>
      <c r="FZ76">
        <v>943.489990234375</v>
      </c>
      <c r="GA76">
        <v>929.20001220703125</v>
      </c>
      <c r="GB76">
        <v>936.79998779296875</v>
      </c>
      <c r="GC76">
        <v>294</v>
      </c>
      <c r="GD76">
        <v>176</v>
      </c>
      <c r="GE76">
        <v>117</v>
      </c>
      <c r="GF76">
        <v>97</v>
      </c>
      <c r="GG76">
        <v>0</v>
      </c>
      <c r="GH76">
        <v>70</v>
      </c>
      <c r="GI76">
        <v>0</v>
      </c>
      <c r="GJ76">
        <v>30</v>
      </c>
      <c r="GK76">
        <v>0</v>
      </c>
      <c r="GL76">
        <v>82</v>
      </c>
      <c r="GM76">
        <v>0</v>
      </c>
      <c r="GN76">
        <v>42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1.7</v>
      </c>
      <c r="GX76" t="s">
        <v>218</v>
      </c>
      <c r="GY76">
        <v>105051</v>
      </c>
      <c r="GZ76">
        <v>163200</v>
      </c>
      <c r="HA76">
        <v>11.666</v>
      </c>
      <c r="HB76">
        <v>11.753</v>
      </c>
      <c r="HC76">
        <v>3.66</v>
      </c>
      <c r="HD76">
        <v>1.36</v>
      </c>
      <c r="HE76">
        <v>0</v>
      </c>
      <c r="HF76" s="2">
        <f t="shared" si="46"/>
        <v>6.0915555943823474E-3</v>
      </c>
      <c r="HG76" s="2">
        <f t="shared" si="47"/>
        <v>4.7589166613836165E-3</v>
      </c>
      <c r="HH76" s="2">
        <f t="shared" si="48"/>
        <v>1.0436621717751615E-2</v>
      </c>
      <c r="HI76" s="2">
        <f t="shared" si="49"/>
        <v>8.1126982119656965E-3</v>
      </c>
      <c r="HJ76" s="3">
        <f t="shared" si="50"/>
        <v>943.46862274503917</v>
      </c>
      <c r="HK76" t="str">
        <f t="shared" si="51"/>
        <v>CSGP</v>
      </c>
    </row>
    <row r="77" spans="1:219" x14ac:dyDescent="0.25">
      <c r="A77">
        <v>68</v>
      </c>
      <c r="B77" t="s">
        <v>494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9</v>
      </c>
      <c r="N77">
        <v>8</v>
      </c>
      <c r="O77">
        <v>18</v>
      </c>
      <c r="P77">
        <v>5</v>
      </c>
      <c r="Q77">
        <v>0</v>
      </c>
      <c r="R77">
        <v>1</v>
      </c>
      <c r="S77">
        <v>23</v>
      </c>
      <c r="T77">
        <v>0</v>
      </c>
      <c r="U77">
        <v>0</v>
      </c>
      <c r="V77">
        <v>4</v>
      </c>
      <c r="W77">
        <v>3</v>
      </c>
      <c r="X77">
        <v>3</v>
      </c>
      <c r="Y77">
        <v>3</v>
      </c>
      <c r="Z77">
        <v>36</v>
      </c>
      <c r="AA77">
        <v>1</v>
      </c>
      <c r="AB77">
        <v>36</v>
      </c>
      <c r="AC77">
        <v>0</v>
      </c>
      <c r="AD77">
        <v>0</v>
      </c>
      <c r="AE77">
        <v>31</v>
      </c>
      <c r="AF77">
        <v>23</v>
      </c>
      <c r="AG77">
        <v>31</v>
      </c>
      <c r="AH77">
        <v>31</v>
      </c>
      <c r="AI77">
        <v>2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4</v>
      </c>
      <c r="AP77">
        <v>4</v>
      </c>
      <c r="AQ77">
        <v>1</v>
      </c>
      <c r="AR77">
        <v>1</v>
      </c>
      <c r="AS77">
        <v>1</v>
      </c>
      <c r="AT77">
        <v>1</v>
      </c>
      <c r="AU77" t="s">
        <v>364</v>
      </c>
      <c r="AV77">
        <v>376.3599853515625</v>
      </c>
      <c r="AW77">
        <v>374.02999877929688</v>
      </c>
      <c r="AX77">
        <v>382.29998779296881</v>
      </c>
      <c r="AY77">
        <v>366.19000244140631</v>
      </c>
      <c r="AZ77">
        <v>377.989990234375</v>
      </c>
      <c r="BA77" s="2">
        <f t="shared" si="34"/>
        <v>-6.2294109559926092E-3</v>
      </c>
      <c r="BB77" s="2">
        <f t="shared" si="35"/>
        <v>2.1632197953797672E-2</v>
      </c>
      <c r="BC77" s="2">
        <f t="shared" si="36"/>
        <v>2.0960875767926601E-2</v>
      </c>
      <c r="BD77" s="2">
        <f t="shared" si="37"/>
        <v>3.1217725595463652E-2</v>
      </c>
      <c r="BE77">
        <v>3</v>
      </c>
      <c r="BF77">
        <v>5</v>
      </c>
      <c r="BG77">
        <v>39</v>
      </c>
      <c r="BH77">
        <v>10</v>
      </c>
      <c r="BI77">
        <v>7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1</v>
      </c>
      <c r="BR77">
        <v>8</v>
      </c>
      <c r="BS77">
        <v>1</v>
      </c>
      <c r="BT77">
        <v>11</v>
      </c>
      <c r="BU77">
        <v>1</v>
      </c>
      <c r="BV77">
        <v>11</v>
      </c>
      <c r="BW77">
        <v>0</v>
      </c>
      <c r="BX77">
        <v>0</v>
      </c>
      <c r="BY77">
        <v>8</v>
      </c>
      <c r="BZ77">
        <v>8</v>
      </c>
      <c r="CA77">
        <v>0</v>
      </c>
      <c r="CB77">
        <v>0</v>
      </c>
      <c r="CC77">
        <v>1</v>
      </c>
      <c r="CD77">
        <v>1</v>
      </c>
      <c r="CE77">
        <v>1</v>
      </c>
      <c r="CF77">
        <v>0</v>
      </c>
      <c r="CG77">
        <v>7</v>
      </c>
      <c r="CH77">
        <v>7</v>
      </c>
      <c r="CI77">
        <v>1</v>
      </c>
      <c r="CJ77">
        <v>0</v>
      </c>
      <c r="CK77">
        <v>1</v>
      </c>
      <c r="CL77">
        <v>1</v>
      </c>
      <c r="CM77" t="s">
        <v>277</v>
      </c>
      <c r="CN77">
        <v>377.989990234375</v>
      </c>
      <c r="CO77">
        <v>381.98001098632813</v>
      </c>
      <c r="CP77">
        <v>381.98001098632813</v>
      </c>
      <c r="CQ77">
        <v>368.77999877929688</v>
      </c>
      <c r="CR77">
        <v>376.14999389648438</v>
      </c>
      <c r="CS77" s="2">
        <f t="shared" si="38"/>
        <v>1.0445627093549459E-2</v>
      </c>
      <c r="CT77" s="2">
        <f t="shared" si="39"/>
        <v>0</v>
      </c>
      <c r="CU77" s="2">
        <f t="shared" si="40"/>
        <v>3.4556814040993644E-2</v>
      </c>
      <c r="CV77" s="2">
        <f t="shared" si="41"/>
        <v>1.9593234711618002E-2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73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 t="s">
        <v>495</v>
      </c>
      <c r="EF77">
        <v>376.14999389648438</v>
      </c>
      <c r="EG77">
        <v>379.48001098632813</v>
      </c>
      <c r="EH77">
        <v>387.79998779296881</v>
      </c>
      <c r="EI77">
        <v>378.97000122070313</v>
      </c>
      <c r="EJ77">
        <v>382.76998901367188</v>
      </c>
      <c r="EK77" s="2">
        <f t="shared" si="42"/>
        <v>8.7752107975028748E-3</v>
      </c>
      <c r="EL77" s="2">
        <f t="shared" si="43"/>
        <v>2.1454298784254755E-2</v>
      </c>
      <c r="EM77" s="2">
        <f t="shared" si="44"/>
        <v>1.3439700402121391E-3</v>
      </c>
      <c r="EN77" s="2">
        <f t="shared" si="45"/>
        <v>9.9276011757364335E-3</v>
      </c>
      <c r="EO77">
        <v>1</v>
      </c>
      <c r="EP77">
        <v>23</v>
      </c>
      <c r="EQ77">
        <v>24</v>
      </c>
      <c r="ER77">
        <v>19</v>
      </c>
      <c r="ES77">
        <v>2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1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496</v>
      </c>
      <c r="FX77">
        <v>382.76998901367188</v>
      </c>
      <c r="FY77">
        <v>381.3599853515625</v>
      </c>
      <c r="FZ77">
        <v>391.6300048828125</v>
      </c>
      <c r="GA77">
        <v>381.3599853515625</v>
      </c>
      <c r="GB77">
        <v>390.3900146484375</v>
      </c>
      <c r="GC77">
        <v>173</v>
      </c>
      <c r="GD77">
        <v>134</v>
      </c>
      <c r="GE77">
        <v>69</v>
      </c>
      <c r="GF77">
        <v>74</v>
      </c>
      <c r="GG77">
        <v>0</v>
      </c>
      <c r="GH77">
        <v>43</v>
      </c>
      <c r="GI77">
        <v>0</v>
      </c>
      <c r="GJ77">
        <v>21</v>
      </c>
      <c r="GK77">
        <v>12</v>
      </c>
      <c r="GL77">
        <v>117</v>
      </c>
      <c r="GM77">
        <v>1</v>
      </c>
      <c r="GN77">
        <v>73</v>
      </c>
      <c r="GO77">
        <v>2</v>
      </c>
      <c r="GP77">
        <v>0</v>
      </c>
      <c r="GQ77">
        <v>2</v>
      </c>
      <c r="GR77">
        <v>0</v>
      </c>
      <c r="GS77">
        <v>2</v>
      </c>
      <c r="GT77">
        <v>0</v>
      </c>
      <c r="GU77">
        <v>2</v>
      </c>
      <c r="GV77">
        <v>0</v>
      </c>
      <c r="GW77">
        <v>3.3</v>
      </c>
      <c r="GX77" t="s">
        <v>223</v>
      </c>
      <c r="GY77">
        <v>66037</v>
      </c>
      <c r="GZ77">
        <v>55140</v>
      </c>
      <c r="HA77">
        <v>37.170999999999999</v>
      </c>
      <c r="HB77">
        <v>39.204000000000001</v>
      </c>
      <c r="HC77">
        <v>0.64</v>
      </c>
      <c r="HD77">
        <v>15.68</v>
      </c>
      <c r="HE77">
        <v>0</v>
      </c>
      <c r="HF77" s="2">
        <f t="shared" si="46"/>
        <v>-3.6973036403111781E-3</v>
      </c>
      <c r="HG77" s="2">
        <f t="shared" si="47"/>
        <v>2.6223781128116297E-2</v>
      </c>
      <c r="HH77" s="2">
        <f t="shared" si="48"/>
        <v>0</v>
      </c>
      <c r="HI77" s="2">
        <f t="shared" si="49"/>
        <v>2.31307896156282E-2</v>
      </c>
      <c r="HJ77" s="3">
        <f t="shared" si="50"/>
        <v>391.3606861384435</v>
      </c>
      <c r="HK77" t="str">
        <f t="shared" si="51"/>
        <v>CACC</v>
      </c>
    </row>
    <row r="78" spans="1:219" x14ac:dyDescent="0.25">
      <c r="A78">
        <v>69</v>
      </c>
      <c r="B78" t="s">
        <v>497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3</v>
      </c>
      <c r="N78">
        <v>3</v>
      </c>
      <c r="O78">
        <v>4</v>
      </c>
      <c r="P78">
        <v>35</v>
      </c>
      <c r="Q78">
        <v>144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9</v>
      </c>
      <c r="AA78">
        <v>1</v>
      </c>
      <c r="AB78">
        <v>10</v>
      </c>
      <c r="AC78">
        <v>1</v>
      </c>
      <c r="AD78">
        <v>10</v>
      </c>
      <c r="AE78">
        <v>0</v>
      </c>
      <c r="AF78">
        <v>0</v>
      </c>
      <c r="AG78">
        <v>9</v>
      </c>
      <c r="AH78">
        <v>9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1</v>
      </c>
      <c r="AU78" t="s">
        <v>498</v>
      </c>
      <c r="AV78">
        <v>210.3699951171875</v>
      </c>
      <c r="AW78">
        <v>212</v>
      </c>
      <c r="AX78">
        <v>223.92999267578119</v>
      </c>
      <c r="AY78">
        <v>212</v>
      </c>
      <c r="AZ78">
        <v>216.72999572753901</v>
      </c>
      <c r="BA78" s="2">
        <f t="shared" si="34"/>
        <v>7.6887022774174696E-3</v>
      </c>
      <c r="BB78" s="2">
        <f t="shared" si="35"/>
        <v>5.3275546224190395E-2</v>
      </c>
      <c r="BC78" s="2">
        <f t="shared" si="36"/>
        <v>0</v>
      </c>
      <c r="BD78" s="2">
        <f t="shared" si="37"/>
        <v>2.1824370510694302E-2</v>
      </c>
      <c r="BE78">
        <v>0</v>
      </c>
      <c r="BF78">
        <v>6</v>
      </c>
      <c r="BG78">
        <v>7</v>
      </c>
      <c r="BH78">
        <v>3</v>
      </c>
      <c r="BI78">
        <v>179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499</v>
      </c>
      <c r="CN78">
        <v>216.72999572753901</v>
      </c>
      <c r="CO78">
        <v>219.50999450683599</v>
      </c>
      <c r="CP78">
        <v>224.99000549316409</v>
      </c>
      <c r="CQ78">
        <v>217.72999572753901</v>
      </c>
      <c r="CR78">
        <v>219.30000305175781</v>
      </c>
      <c r="CS78" s="2">
        <f t="shared" si="38"/>
        <v>1.2664565846045805E-2</v>
      </c>
      <c r="CT78" s="2">
        <f t="shared" si="39"/>
        <v>2.4356686308426245E-2</v>
      </c>
      <c r="CU78" s="2">
        <f t="shared" si="40"/>
        <v>8.1089646204768329E-3</v>
      </c>
      <c r="CV78" s="2">
        <f t="shared" si="41"/>
        <v>7.1591760254023917E-3</v>
      </c>
      <c r="CW78">
        <v>112</v>
      </c>
      <c r="CX78">
        <v>30</v>
      </c>
      <c r="CY78">
        <v>8</v>
      </c>
      <c r="CZ78">
        <v>7</v>
      </c>
      <c r="DA78">
        <v>4</v>
      </c>
      <c r="DB78">
        <v>1</v>
      </c>
      <c r="DC78">
        <v>19</v>
      </c>
      <c r="DD78">
        <v>1</v>
      </c>
      <c r="DE78">
        <v>4</v>
      </c>
      <c r="DF78">
        <v>27</v>
      </c>
      <c r="DG78">
        <v>11</v>
      </c>
      <c r="DH78">
        <v>6</v>
      </c>
      <c r="DI78">
        <v>5</v>
      </c>
      <c r="DJ78">
        <v>8</v>
      </c>
      <c r="DK78">
        <v>1</v>
      </c>
      <c r="DL78">
        <v>1</v>
      </c>
      <c r="DM78">
        <v>1</v>
      </c>
      <c r="DN78">
        <v>0</v>
      </c>
      <c r="DO78">
        <v>28</v>
      </c>
      <c r="DP78">
        <v>19</v>
      </c>
      <c r="DQ78">
        <v>8</v>
      </c>
      <c r="DR78">
        <v>0</v>
      </c>
      <c r="DS78">
        <v>1</v>
      </c>
      <c r="DT78">
        <v>1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500</v>
      </c>
      <c r="EF78">
        <v>219.30000305175781</v>
      </c>
      <c r="EG78">
        <v>220.05000305175781</v>
      </c>
      <c r="EH78">
        <v>225.1000061035156</v>
      </c>
      <c r="EI78">
        <v>215.92999267578119</v>
      </c>
      <c r="EJ78">
        <v>224.4700012207031</v>
      </c>
      <c r="EK78" s="2">
        <f t="shared" si="42"/>
        <v>3.4083162444836779E-3</v>
      </c>
      <c r="EL78" s="2">
        <f t="shared" si="43"/>
        <v>2.2434486516341834E-2</v>
      </c>
      <c r="EM78" s="2">
        <f t="shared" si="44"/>
        <v>1.8723064389176813E-2</v>
      </c>
      <c r="EN78" s="2">
        <f t="shared" si="45"/>
        <v>3.8045210934556928E-2</v>
      </c>
      <c r="EO78">
        <v>10</v>
      </c>
      <c r="EP78">
        <v>27</v>
      </c>
      <c r="EQ78">
        <v>43</v>
      </c>
      <c r="ER78">
        <v>68</v>
      </c>
      <c r="ES78">
        <v>30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1</v>
      </c>
      <c r="EZ78">
        <v>3</v>
      </c>
      <c r="FA78">
        <v>3</v>
      </c>
      <c r="FB78">
        <v>17</v>
      </c>
      <c r="FC78">
        <v>1</v>
      </c>
      <c r="FD78">
        <v>26</v>
      </c>
      <c r="FE78">
        <v>1</v>
      </c>
      <c r="FF78">
        <v>26</v>
      </c>
      <c r="FG78">
        <v>2</v>
      </c>
      <c r="FH78">
        <v>0</v>
      </c>
      <c r="FI78">
        <v>17</v>
      </c>
      <c r="FJ78">
        <v>17</v>
      </c>
      <c r="FK78">
        <v>1</v>
      </c>
      <c r="FL78">
        <v>0</v>
      </c>
      <c r="FM78">
        <v>2</v>
      </c>
      <c r="FN78">
        <v>1</v>
      </c>
      <c r="FO78">
        <v>8</v>
      </c>
      <c r="FP78">
        <v>2</v>
      </c>
      <c r="FQ78">
        <v>5</v>
      </c>
      <c r="FR78">
        <v>5</v>
      </c>
      <c r="FS78">
        <v>1</v>
      </c>
      <c r="FT78">
        <v>1</v>
      </c>
      <c r="FU78">
        <v>1</v>
      </c>
      <c r="FV78">
        <v>1</v>
      </c>
      <c r="FW78" t="s">
        <v>249</v>
      </c>
      <c r="FX78">
        <v>224.4700012207031</v>
      </c>
      <c r="FY78">
        <v>225.47999572753909</v>
      </c>
      <c r="FZ78">
        <v>227.19999694824219</v>
      </c>
      <c r="GA78">
        <v>219.89100646972659</v>
      </c>
      <c r="GB78">
        <v>221.25</v>
      </c>
      <c r="GC78">
        <v>723</v>
      </c>
      <c r="GD78">
        <v>93</v>
      </c>
      <c r="GE78">
        <v>339</v>
      </c>
      <c r="GF78">
        <v>83</v>
      </c>
      <c r="GG78">
        <v>4</v>
      </c>
      <c r="GH78">
        <v>470</v>
      </c>
      <c r="GI78">
        <v>4</v>
      </c>
      <c r="GJ78">
        <v>109</v>
      </c>
      <c r="GK78">
        <v>36</v>
      </c>
      <c r="GL78">
        <v>34</v>
      </c>
      <c r="GM78">
        <v>26</v>
      </c>
      <c r="GN78">
        <v>25</v>
      </c>
      <c r="GO78">
        <v>4</v>
      </c>
      <c r="GP78">
        <v>3</v>
      </c>
      <c r="GQ78">
        <v>2</v>
      </c>
      <c r="GR78">
        <v>1</v>
      </c>
      <c r="GS78">
        <v>2</v>
      </c>
      <c r="GT78">
        <v>1</v>
      </c>
      <c r="GU78">
        <v>2</v>
      </c>
      <c r="GV78">
        <v>1</v>
      </c>
      <c r="GW78">
        <v>1.8</v>
      </c>
      <c r="GX78" t="s">
        <v>218</v>
      </c>
      <c r="GY78">
        <v>3094454</v>
      </c>
      <c r="GZ78">
        <v>3260000</v>
      </c>
      <c r="HA78">
        <v>2.4990000000000001</v>
      </c>
      <c r="HB78">
        <v>2.6539999999999999</v>
      </c>
      <c r="HC78">
        <v>16.34</v>
      </c>
      <c r="HD78">
        <v>2.4700000000000002</v>
      </c>
      <c r="HE78">
        <v>0</v>
      </c>
      <c r="HF78" s="2">
        <f t="shared" si="46"/>
        <v>4.4793087013201838E-3</v>
      </c>
      <c r="HG78" s="2">
        <f t="shared" si="47"/>
        <v>7.5704280097104171E-3</v>
      </c>
      <c r="HH78" s="2">
        <f t="shared" si="48"/>
        <v>2.4787073637193124E-2</v>
      </c>
      <c r="HI78" s="2">
        <f t="shared" si="49"/>
        <v>6.1423436396538245E-3</v>
      </c>
      <c r="HJ78" s="3">
        <f t="shared" si="50"/>
        <v>227.18697580282424</v>
      </c>
      <c r="HK78" t="str">
        <f t="shared" si="51"/>
        <v>CRWD</v>
      </c>
    </row>
    <row r="79" spans="1:219" x14ac:dyDescent="0.25">
      <c r="A79">
        <v>70</v>
      </c>
      <c r="B79" t="s">
        <v>501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6</v>
      </c>
      <c r="W79">
        <v>8</v>
      </c>
      <c r="X79">
        <v>27</v>
      </c>
      <c r="Y79">
        <v>16</v>
      </c>
      <c r="Z79">
        <v>133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8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502</v>
      </c>
      <c r="AV79">
        <v>182.88999938964841</v>
      </c>
      <c r="AW79">
        <v>183.5</v>
      </c>
      <c r="AX79">
        <v>185.9700012207031</v>
      </c>
      <c r="AY79">
        <v>181.69999694824219</v>
      </c>
      <c r="AZ79">
        <v>184.21000671386719</v>
      </c>
      <c r="BA79" s="2">
        <f t="shared" si="34"/>
        <v>3.3242540073655791E-3</v>
      </c>
      <c r="BB79" s="2">
        <f t="shared" si="35"/>
        <v>1.3281718580900437E-2</v>
      </c>
      <c r="BC79" s="2">
        <f t="shared" si="36"/>
        <v>9.8092809360098565E-3</v>
      </c>
      <c r="BD79" s="2">
        <f t="shared" si="37"/>
        <v>1.3625805733364915E-2</v>
      </c>
      <c r="BE79">
        <v>29</v>
      </c>
      <c r="BF79">
        <v>127</v>
      </c>
      <c r="BG79">
        <v>31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8</v>
      </c>
      <c r="BO79">
        <v>1</v>
      </c>
      <c r="BP79">
        <v>0</v>
      </c>
      <c r="BQ79">
        <v>2</v>
      </c>
      <c r="BR79">
        <v>6</v>
      </c>
      <c r="BS79">
        <v>1</v>
      </c>
      <c r="BT79">
        <v>17</v>
      </c>
      <c r="BU79">
        <v>0</v>
      </c>
      <c r="BV79">
        <v>0</v>
      </c>
      <c r="BW79">
        <v>0</v>
      </c>
      <c r="BX79">
        <v>0</v>
      </c>
      <c r="BY79">
        <v>6</v>
      </c>
      <c r="BZ79">
        <v>6</v>
      </c>
      <c r="CA79">
        <v>0</v>
      </c>
      <c r="CB79">
        <v>0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503</v>
      </c>
      <c r="CN79">
        <v>184.21000671386719</v>
      </c>
      <c r="CO79">
        <v>185.1499938964844</v>
      </c>
      <c r="CP79">
        <v>188.1300048828125</v>
      </c>
      <c r="CQ79">
        <v>184.67999267578119</v>
      </c>
      <c r="CR79">
        <v>187.17999267578119</v>
      </c>
      <c r="CS79" s="2">
        <f t="shared" si="38"/>
        <v>5.0768955636193436E-3</v>
      </c>
      <c r="CT79" s="2">
        <f t="shared" si="39"/>
        <v>1.584016854825665E-2</v>
      </c>
      <c r="CU79" s="2">
        <f t="shared" si="40"/>
        <v>2.5384889883711681E-3</v>
      </c>
      <c r="CV79" s="2">
        <f t="shared" si="41"/>
        <v>1.3356128314046423E-2</v>
      </c>
      <c r="CW79">
        <v>34</v>
      </c>
      <c r="CX79">
        <v>43</v>
      </c>
      <c r="CY79">
        <v>110</v>
      </c>
      <c r="CZ79">
        <v>8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504</v>
      </c>
      <c r="EF79">
        <v>187.17999267578119</v>
      </c>
      <c r="EG79">
        <v>187.42999267578119</v>
      </c>
      <c r="EH79">
        <v>187.44999694824219</v>
      </c>
      <c r="EI79">
        <v>184.6199951171875</v>
      </c>
      <c r="EJ79">
        <v>186.1000061035156</v>
      </c>
      <c r="EK79" s="2">
        <f t="shared" si="42"/>
        <v>1.3338313491397802E-3</v>
      </c>
      <c r="EL79" s="2">
        <f t="shared" si="43"/>
        <v>1.0671791297234279E-4</v>
      </c>
      <c r="EM79" s="2">
        <f t="shared" si="44"/>
        <v>1.4992251338634244E-2</v>
      </c>
      <c r="EN79" s="2">
        <f t="shared" si="45"/>
        <v>7.9527723685557383E-3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2</v>
      </c>
      <c r="FB79">
        <v>193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 t="s">
        <v>371</v>
      </c>
      <c r="FX79">
        <v>186.1000061035156</v>
      </c>
      <c r="FY79">
        <v>186.77000427246091</v>
      </c>
      <c r="FZ79">
        <v>186.77000427246091</v>
      </c>
      <c r="GA79">
        <v>184.1499938964844</v>
      </c>
      <c r="GB79">
        <v>184.74000549316409</v>
      </c>
      <c r="GC79">
        <v>391</v>
      </c>
      <c r="GD79">
        <v>403</v>
      </c>
      <c r="GE79">
        <v>196</v>
      </c>
      <c r="GF79">
        <v>196</v>
      </c>
      <c r="GG79">
        <v>0</v>
      </c>
      <c r="GH79">
        <v>8</v>
      </c>
      <c r="GI79">
        <v>0</v>
      </c>
      <c r="GJ79">
        <v>8</v>
      </c>
      <c r="GK79">
        <v>0</v>
      </c>
      <c r="GL79">
        <v>332</v>
      </c>
      <c r="GM79">
        <v>0</v>
      </c>
      <c r="GN79">
        <v>193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1364313</v>
      </c>
      <c r="GZ79">
        <v>1611580</v>
      </c>
      <c r="HA79">
        <v>0.35599999999999998</v>
      </c>
      <c r="HB79">
        <v>0.629</v>
      </c>
      <c r="HC79">
        <v>3.46</v>
      </c>
      <c r="HD79">
        <v>2.17</v>
      </c>
      <c r="HE79">
        <v>2.2488999999999999</v>
      </c>
      <c r="HF79" s="2">
        <f t="shared" si="46"/>
        <v>3.5872900017066556E-3</v>
      </c>
      <c r="HG79" s="2">
        <f t="shared" si="47"/>
        <v>0</v>
      </c>
      <c r="HH79" s="2">
        <f t="shared" si="48"/>
        <v>1.402800404798632E-2</v>
      </c>
      <c r="HI79" s="2">
        <f t="shared" si="49"/>
        <v>3.1937402789647962E-3</v>
      </c>
      <c r="HJ79" s="3">
        <f t="shared" si="50"/>
        <v>186.77000427246091</v>
      </c>
      <c r="HK79" t="str">
        <f t="shared" si="51"/>
        <v>CCI</v>
      </c>
    </row>
    <row r="80" spans="1:219" x14ac:dyDescent="0.25">
      <c r="A80">
        <v>71</v>
      </c>
      <c r="B80" t="s">
        <v>505</v>
      </c>
      <c r="C80">
        <v>10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0</v>
      </c>
      <c r="N80">
        <v>1</v>
      </c>
      <c r="O80">
        <v>6</v>
      </c>
      <c r="P80">
        <v>2</v>
      </c>
      <c r="Q80">
        <v>186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506</v>
      </c>
      <c r="AV80">
        <v>102.69000244140619</v>
      </c>
      <c r="AW80">
        <v>101.7200012207031</v>
      </c>
      <c r="AX80">
        <v>103.7399978637695</v>
      </c>
      <c r="AY80">
        <v>101.3000030517578</v>
      </c>
      <c r="AZ80">
        <v>101.8199996948242</v>
      </c>
      <c r="BA80" s="2">
        <f t="shared" si="34"/>
        <v>-9.5359930108382951E-3</v>
      </c>
      <c r="BB80" s="2">
        <f t="shared" si="35"/>
        <v>1.9471724355720976E-2</v>
      </c>
      <c r="BC80" s="2">
        <f t="shared" si="36"/>
        <v>4.1289634674110953E-3</v>
      </c>
      <c r="BD80" s="2">
        <f t="shared" si="37"/>
        <v>5.1070187058037675E-3</v>
      </c>
      <c r="BE80">
        <v>46</v>
      </c>
      <c r="BF80">
        <v>23</v>
      </c>
      <c r="BG80">
        <v>51</v>
      </c>
      <c r="BH80">
        <v>70</v>
      </c>
      <c r="BI80">
        <v>0</v>
      </c>
      <c r="BJ80">
        <v>1</v>
      </c>
      <c r="BK80">
        <v>121</v>
      </c>
      <c r="BL80">
        <v>0</v>
      </c>
      <c r="BM80">
        <v>0</v>
      </c>
      <c r="BN80">
        <v>14</v>
      </c>
      <c r="BO80">
        <v>2</v>
      </c>
      <c r="BP80">
        <v>0</v>
      </c>
      <c r="BQ80">
        <v>1</v>
      </c>
      <c r="BR80">
        <v>0</v>
      </c>
      <c r="BS80">
        <v>1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415</v>
      </c>
      <c r="CN80">
        <v>101.8199996948242</v>
      </c>
      <c r="CO80">
        <v>101.8000030517578</v>
      </c>
      <c r="CP80">
        <v>103.620002746582</v>
      </c>
      <c r="CQ80">
        <v>101.4599990844727</v>
      </c>
      <c r="CR80">
        <v>103.11000061035161</v>
      </c>
      <c r="CS80" s="2">
        <f t="shared" si="38"/>
        <v>-1.9643067256325253E-4</v>
      </c>
      <c r="CT80" s="2">
        <f t="shared" si="39"/>
        <v>1.7564173389140736E-2</v>
      </c>
      <c r="CU80" s="2">
        <f t="shared" si="40"/>
        <v>3.3399209930498053E-3</v>
      </c>
      <c r="CV80" s="2">
        <f t="shared" si="41"/>
        <v>1.6002342315118323E-2</v>
      </c>
      <c r="CW80">
        <v>28</v>
      </c>
      <c r="CX80">
        <v>17</v>
      </c>
      <c r="CY80">
        <v>114</v>
      </c>
      <c r="CZ80">
        <v>33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9</v>
      </c>
      <c r="DG80">
        <v>0</v>
      </c>
      <c r="DH80">
        <v>2</v>
      </c>
      <c r="DI80">
        <v>0</v>
      </c>
      <c r="DJ80">
        <v>0</v>
      </c>
      <c r="DK80">
        <v>1</v>
      </c>
      <c r="DL80">
        <v>11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507</v>
      </c>
      <c r="EF80">
        <v>103.11000061035161</v>
      </c>
      <c r="EG80">
        <v>103.0299987792969</v>
      </c>
      <c r="EH80">
        <v>103.63999938964839</v>
      </c>
      <c r="EI80">
        <v>102.1999969482422</v>
      </c>
      <c r="EJ80">
        <v>102.3199996948242</v>
      </c>
      <c r="EK80" s="2">
        <f t="shared" si="42"/>
        <v>-7.7649065323281974E-4</v>
      </c>
      <c r="EL80" s="2">
        <f t="shared" si="43"/>
        <v>5.8857643182542718E-3</v>
      </c>
      <c r="EM80" s="2">
        <f t="shared" si="44"/>
        <v>8.0559239142831141E-3</v>
      </c>
      <c r="EN80" s="2">
        <f t="shared" si="45"/>
        <v>1.1728180897176976E-3</v>
      </c>
      <c r="EO80">
        <v>49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42</v>
      </c>
      <c r="EY80">
        <v>19</v>
      </c>
      <c r="EZ80">
        <v>17</v>
      </c>
      <c r="FA80">
        <v>8</v>
      </c>
      <c r="FB80">
        <v>71</v>
      </c>
      <c r="FC80">
        <v>0</v>
      </c>
      <c r="FD80">
        <v>0</v>
      </c>
      <c r="FE80">
        <v>0</v>
      </c>
      <c r="FF80">
        <v>0</v>
      </c>
      <c r="FG80">
        <v>2</v>
      </c>
      <c r="FH80">
        <v>0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508</v>
      </c>
      <c r="FX80">
        <v>102.3199996948242</v>
      </c>
      <c r="FY80">
        <v>102.09999847412109</v>
      </c>
      <c r="FZ80">
        <v>102.2900009155273</v>
      </c>
      <c r="GA80">
        <v>101.40000152587891</v>
      </c>
      <c r="GB80">
        <v>101.9199981689453</v>
      </c>
      <c r="GC80">
        <v>628</v>
      </c>
      <c r="GD80">
        <v>186</v>
      </c>
      <c r="GE80">
        <v>243</v>
      </c>
      <c r="GF80">
        <v>168</v>
      </c>
      <c r="GG80">
        <v>0</v>
      </c>
      <c r="GH80">
        <v>291</v>
      </c>
      <c r="GI80">
        <v>0</v>
      </c>
      <c r="GJ80">
        <v>33</v>
      </c>
      <c r="GK80">
        <v>1</v>
      </c>
      <c r="GL80">
        <v>71</v>
      </c>
      <c r="GM80">
        <v>0</v>
      </c>
      <c r="GN80">
        <v>71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2.2000000000000002</v>
      </c>
      <c r="GX80" t="s">
        <v>218</v>
      </c>
      <c r="GY80">
        <v>3264709</v>
      </c>
      <c r="GZ80">
        <v>4678520</v>
      </c>
      <c r="HA80">
        <v>2.1739999999999999</v>
      </c>
      <c r="HB80">
        <v>2.3919999999999999</v>
      </c>
      <c r="HC80">
        <v>1.39</v>
      </c>
      <c r="HD80">
        <v>1.72</v>
      </c>
      <c r="HE80">
        <v>0.30030000000000001</v>
      </c>
      <c r="HF80" s="2">
        <f t="shared" si="46"/>
        <v>-2.1547622330169158E-3</v>
      </c>
      <c r="HG80" s="2">
        <f t="shared" si="47"/>
        <v>1.8574879236057384E-3</v>
      </c>
      <c r="HH80" s="2">
        <f t="shared" si="48"/>
        <v>6.8559937189383025E-3</v>
      </c>
      <c r="HI80" s="2">
        <f t="shared" si="49"/>
        <v>5.1020079710405453E-3</v>
      </c>
      <c r="HJ80" s="3">
        <f t="shared" si="50"/>
        <v>102.28964798828694</v>
      </c>
      <c r="HK80" t="str">
        <f t="shared" si="51"/>
        <v>CSX</v>
      </c>
    </row>
    <row r="81" spans="1:219" x14ac:dyDescent="0.25">
      <c r="A81">
        <v>72</v>
      </c>
      <c r="B81" t="s">
        <v>509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48</v>
      </c>
      <c r="N81">
        <v>123</v>
      </c>
      <c r="O81">
        <v>10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5</v>
      </c>
      <c r="X81">
        <v>2</v>
      </c>
      <c r="Y81">
        <v>1</v>
      </c>
      <c r="Z81">
        <v>6</v>
      </c>
      <c r="AA81">
        <v>1</v>
      </c>
      <c r="AB81">
        <v>16</v>
      </c>
      <c r="AC81">
        <v>0</v>
      </c>
      <c r="AD81">
        <v>0</v>
      </c>
      <c r="AE81">
        <v>1</v>
      </c>
      <c r="AF81">
        <v>0</v>
      </c>
      <c r="AG81">
        <v>6</v>
      </c>
      <c r="AH81">
        <v>6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510</v>
      </c>
      <c r="AV81">
        <v>244.3999938964844</v>
      </c>
      <c r="AW81">
        <v>248.05000305175781</v>
      </c>
      <c r="AX81">
        <v>256.10000610351563</v>
      </c>
      <c r="AY81">
        <v>248.05000305175781</v>
      </c>
      <c r="AZ81">
        <v>252.91999816894531</v>
      </c>
      <c r="BA81" s="2">
        <f t="shared" si="34"/>
        <v>1.4714811974873454E-2</v>
      </c>
      <c r="BB81" s="2">
        <f t="shared" si="35"/>
        <v>3.1433045138249627E-2</v>
      </c>
      <c r="BC81" s="2">
        <f t="shared" si="36"/>
        <v>0</v>
      </c>
      <c r="BD81" s="2">
        <f t="shared" si="37"/>
        <v>1.9255081260654006E-2</v>
      </c>
      <c r="BE81">
        <v>0</v>
      </c>
      <c r="BF81">
        <v>0</v>
      </c>
      <c r="BG81">
        <v>1</v>
      </c>
      <c r="BH81">
        <v>39</v>
      </c>
      <c r="BI81">
        <v>155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511</v>
      </c>
      <c r="CN81">
        <v>252.91999816894531</v>
      </c>
      <c r="CO81">
        <v>252.9700012207031</v>
      </c>
      <c r="CP81">
        <v>259.98001098632813</v>
      </c>
      <c r="CQ81">
        <v>252.7200012207031</v>
      </c>
      <c r="CR81">
        <v>259.77999877929688</v>
      </c>
      <c r="CS81" s="2">
        <f t="shared" si="38"/>
        <v>1.9766395824205585E-4</v>
      </c>
      <c r="CT81" s="2">
        <f t="shared" si="39"/>
        <v>2.696364900912962E-2</v>
      </c>
      <c r="CU81" s="2">
        <f t="shared" si="40"/>
        <v>9.8825947263958547E-4</v>
      </c>
      <c r="CV81" s="2">
        <f t="shared" si="41"/>
        <v>2.7176832672910267E-2</v>
      </c>
      <c r="CW81">
        <v>0</v>
      </c>
      <c r="CX81">
        <v>5</v>
      </c>
      <c r="CY81">
        <v>32</v>
      </c>
      <c r="CZ81">
        <v>12</v>
      </c>
      <c r="DA81">
        <v>146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512</v>
      </c>
      <c r="EF81">
        <v>259.77999877929688</v>
      </c>
      <c r="EG81">
        <v>259.54998779296881</v>
      </c>
      <c r="EH81">
        <v>260.3699951171875</v>
      </c>
      <c r="EI81">
        <v>257.73001098632813</v>
      </c>
      <c r="EJ81">
        <v>258.10000610351563</v>
      </c>
      <c r="EK81" s="2">
        <f t="shared" si="42"/>
        <v>-8.8619147426638456E-4</v>
      </c>
      <c r="EL81" s="2">
        <f t="shared" si="43"/>
        <v>3.1493925551967505E-3</v>
      </c>
      <c r="EM81" s="2">
        <f t="shared" si="44"/>
        <v>7.0120473598033195E-3</v>
      </c>
      <c r="EN81" s="2">
        <f t="shared" si="45"/>
        <v>1.4335339342809172E-3</v>
      </c>
      <c r="EO81">
        <v>56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68</v>
      </c>
      <c r="EY81">
        <v>21</v>
      </c>
      <c r="EZ81">
        <v>39</v>
      </c>
      <c r="FA81">
        <v>23</v>
      </c>
      <c r="FB81">
        <v>15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513</v>
      </c>
      <c r="FX81">
        <v>258.10000610351563</v>
      </c>
      <c r="FY81">
        <v>257.79998779296881</v>
      </c>
      <c r="FZ81">
        <v>259.3800048828125</v>
      </c>
      <c r="GA81">
        <v>255.30000305175781</v>
      </c>
      <c r="GB81">
        <v>258.01998901367188</v>
      </c>
      <c r="GC81">
        <v>627</v>
      </c>
      <c r="GD81">
        <v>183</v>
      </c>
      <c r="GE81">
        <v>251</v>
      </c>
      <c r="GF81">
        <v>167</v>
      </c>
      <c r="GG81">
        <v>0</v>
      </c>
      <c r="GH81">
        <v>352</v>
      </c>
      <c r="GI81">
        <v>0</v>
      </c>
      <c r="GJ81">
        <v>158</v>
      </c>
      <c r="GK81">
        <v>1</v>
      </c>
      <c r="GL81">
        <v>21</v>
      </c>
      <c r="GM81">
        <v>1</v>
      </c>
      <c r="GN81">
        <v>15</v>
      </c>
      <c r="GO81">
        <v>1</v>
      </c>
      <c r="GP81">
        <v>0</v>
      </c>
      <c r="GQ81">
        <v>1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1.8</v>
      </c>
      <c r="GX81" t="s">
        <v>218</v>
      </c>
      <c r="GY81">
        <v>1981073</v>
      </c>
      <c r="GZ81">
        <v>2548980</v>
      </c>
      <c r="HA81">
        <v>1.518</v>
      </c>
      <c r="HB81">
        <v>2.0529999999999999</v>
      </c>
      <c r="HC81">
        <v>1.54</v>
      </c>
      <c r="HD81">
        <v>1.97</v>
      </c>
      <c r="HE81">
        <v>0.1177</v>
      </c>
      <c r="HF81" s="2">
        <f t="shared" si="46"/>
        <v>-1.1637638663806182E-3</v>
      </c>
      <c r="HG81" s="2">
        <f t="shared" si="47"/>
        <v>6.0915146121519603E-3</v>
      </c>
      <c r="HH81" s="2">
        <f t="shared" si="48"/>
        <v>9.6973811465757009E-3</v>
      </c>
      <c r="HI81" s="2">
        <f t="shared" si="49"/>
        <v>1.0541764505578421E-2</v>
      </c>
      <c r="HJ81" s="3">
        <f t="shared" si="50"/>
        <v>259.37038018562225</v>
      </c>
      <c r="HK81" t="str">
        <f t="shared" si="51"/>
        <v>DHR</v>
      </c>
    </row>
    <row r="82" spans="1:219" x14ac:dyDescent="0.25">
      <c r="A82">
        <v>73</v>
      </c>
      <c r="B82" t="s">
        <v>514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</v>
      </c>
      <c r="N82">
        <v>1</v>
      </c>
      <c r="O82">
        <v>1</v>
      </c>
      <c r="P82">
        <v>5</v>
      </c>
      <c r="Q82">
        <v>184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2</v>
      </c>
      <c r="AA82">
        <v>1</v>
      </c>
      <c r="AB82">
        <v>4</v>
      </c>
      <c r="AC82">
        <v>1</v>
      </c>
      <c r="AD82">
        <v>4</v>
      </c>
      <c r="AE82">
        <v>0</v>
      </c>
      <c r="AF82">
        <v>0</v>
      </c>
      <c r="AG82">
        <v>2</v>
      </c>
      <c r="AH82">
        <v>2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2</v>
      </c>
      <c r="AP82">
        <v>2</v>
      </c>
      <c r="AQ82">
        <v>1</v>
      </c>
      <c r="AR82">
        <v>0</v>
      </c>
      <c r="AS82">
        <v>1</v>
      </c>
      <c r="AT82">
        <v>1</v>
      </c>
      <c r="AU82" t="s">
        <v>515</v>
      </c>
      <c r="AV82">
        <v>46.040000915527337</v>
      </c>
      <c r="AW82">
        <v>46.229999542236328</v>
      </c>
      <c r="AX82">
        <v>47.209999084472663</v>
      </c>
      <c r="AY82">
        <v>45.700000762939453</v>
      </c>
      <c r="AZ82">
        <v>46.389999389648438</v>
      </c>
      <c r="BA82" s="2">
        <f t="shared" si="34"/>
        <v>4.1098556909006101E-3</v>
      </c>
      <c r="BB82" s="2">
        <f t="shared" si="35"/>
        <v>2.0758304622773394E-2</v>
      </c>
      <c r="BC82" s="2">
        <f t="shared" si="36"/>
        <v>1.1464390753728293E-2</v>
      </c>
      <c r="BD82" s="2">
        <f t="shared" si="37"/>
        <v>1.4873865828568089E-2</v>
      </c>
      <c r="BE82">
        <v>41</v>
      </c>
      <c r="BF82">
        <v>60</v>
      </c>
      <c r="BG82">
        <v>48</v>
      </c>
      <c r="BH82">
        <v>25</v>
      </c>
      <c r="BI82">
        <v>3</v>
      </c>
      <c r="BJ82">
        <v>4</v>
      </c>
      <c r="BK82">
        <v>76</v>
      </c>
      <c r="BL82">
        <v>1</v>
      </c>
      <c r="BM82">
        <v>3</v>
      </c>
      <c r="BN82">
        <v>19</v>
      </c>
      <c r="BO82">
        <v>4</v>
      </c>
      <c r="BP82">
        <v>3</v>
      </c>
      <c r="BQ82">
        <v>4</v>
      </c>
      <c r="BR82">
        <v>10</v>
      </c>
      <c r="BS82">
        <v>4</v>
      </c>
      <c r="BT82">
        <v>13</v>
      </c>
      <c r="BU82">
        <v>1</v>
      </c>
      <c r="BV82">
        <v>0</v>
      </c>
      <c r="BW82">
        <v>107</v>
      </c>
      <c r="BX82">
        <v>78</v>
      </c>
      <c r="BY82">
        <v>10</v>
      </c>
      <c r="BZ82">
        <v>1</v>
      </c>
      <c r="CA82">
        <v>2</v>
      </c>
      <c r="CB82">
        <v>2</v>
      </c>
      <c r="CC82">
        <v>2</v>
      </c>
      <c r="CD82">
        <v>1</v>
      </c>
      <c r="CE82">
        <v>126</v>
      </c>
      <c r="CF82">
        <v>107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 t="s">
        <v>446</v>
      </c>
      <c r="CN82">
        <v>46.389999389648438</v>
      </c>
      <c r="CO82">
        <v>46.380001068115227</v>
      </c>
      <c r="CP82">
        <v>46.819999694824219</v>
      </c>
      <c r="CQ82">
        <v>45.819999694824219</v>
      </c>
      <c r="CR82">
        <v>46.75</v>
      </c>
      <c r="CS82" s="2">
        <f t="shared" si="38"/>
        <v>-2.1557398238369885E-4</v>
      </c>
      <c r="CT82" s="2">
        <f t="shared" si="39"/>
        <v>9.3976640234286757E-3</v>
      </c>
      <c r="CU82" s="2">
        <f t="shared" si="40"/>
        <v>1.207419923230646E-2</v>
      </c>
      <c r="CV82" s="2">
        <f t="shared" si="41"/>
        <v>1.989305465616642E-2</v>
      </c>
      <c r="CW82">
        <v>124</v>
      </c>
      <c r="CX82">
        <v>44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27</v>
      </c>
      <c r="DG82">
        <v>6</v>
      </c>
      <c r="DH82">
        <v>6</v>
      </c>
      <c r="DI82">
        <v>4</v>
      </c>
      <c r="DJ82">
        <v>10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3</v>
      </c>
      <c r="DX82">
        <v>0</v>
      </c>
      <c r="DY82">
        <v>2</v>
      </c>
      <c r="DZ82">
        <v>2</v>
      </c>
      <c r="EA82">
        <v>2</v>
      </c>
      <c r="EB82">
        <v>0</v>
      </c>
      <c r="EC82">
        <v>2</v>
      </c>
      <c r="ED82">
        <v>1</v>
      </c>
      <c r="EE82" t="s">
        <v>314</v>
      </c>
      <c r="EF82">
        <v>46.75</v>
      </c>
      <c r="EG82">
        <v>47.029998779296882</v>
      </c>
      <c r="EH82">
        <v>47.819999694824219</v>
      </c>
      <c r="EI82">
        <v>46.290000915527337</v>
      </c>
      <c r="EJ82">
        <v>46.540000915527337</v>
      </c>
      <c r="EK82" s="2">
        <f t="shared" si="42"/>
        <v>5.9536208072397123E-3</v>
      </c>
      <c r="EL82" s="2">
        <f t="shared" si="43"/>
        <v>1.6520303650542356E-2</v>
      </c>
      <c r="EM82" s="2">
        <f t="shared" si="44"/>
        <v>1.5734592451133511E-2</v>
      </c>
      <c r="EN82" s="2">
        <f t="shared" si="45"/>
        <v>5.3717231431466006E-3</v>
      </c>
      <c r="EO82">
        <v>9</v>
      </c>
      <c r="EP82">
        <v>26</v>
      </c>
      <c r="EQ82">
        <v>21</v>
      </c>
      <c r="ER82">
        <v>4</v>
      </c>
      <c r="ES82">
        <v>0</v>
      </c>
      <c r="ET82">
        <v>1</v>
      </c>
      <c r="EU82">
        <v>25</v>
      </c>
      <c r="EV82">
        <v>0</v>
      </c>
      <c r="EW82">
        <v>0</v>
      </c>
      <c r="EX82">
        <v>8</v>
      </c>
      <c r="EY82">
        <v>0</v>
      </c>
      <c r="EZ82">
        <v>4</v>
      </c>
      <c r="FA82">
        <v>1</v>
      </c>
      <c r="FB82">
        <v>128</v>
      </c>
      <c r="FC82">
        <v>0</v>
      </c>
      <c r="FD82">
        <v>0</v>
      </c>
      <c r="FE82">
        <v>0</v>
      </c>
      <c r="FF82">
        <v>0</v>
      </c>
      <c r="FG82">
        <v>51</v>
      </c>
      <c r="FH82">
        <v>27</v>
      </c>
      <c r="FI82">
        <v>0</v>
      </c>
      <c r="FJ82">
        <v>0</v>
      </c>
      <c r="FK82">
        <v>1</v>
      </c>
      <c r="FL82">
        <v>1</v>
      </c>
      <c r="FM82">
        <v>0</v>
      </c>
      <c r="FN82">
        <v>0</v>
      </c>
      <c r="FO82">
        <v>60</v>
      </c>
      <c r="FP82">
        <v>51</v>
      </c>
      <c r="FQ82">
        <v>0</v>
      </c>
      <c r="FR82">
        <v>0</v>
      </c>
      <c r="FS82">
        <v>1</v>
      </c>
      <c r="FT82">
        <v>1</v>
      </c>
      <c r="FU82">
        <v>0</v>
      </c>
      <c r="FV82">
        <v>0</v>
      </c>
      <c r="FW82" t="s">
        <v>516</v>
      </c>
      <c r="FX82">
        <v>46.540000915527337</v>
      </c>
      <c r="FY82">
        <v>47</v>
      </c>
      <c r="FZ82">
        <v>47.979999542236328</v>
      </c>
      <c r="GA82">
        <v>46.5</v>
      </c>
      <c r="GB82">
        <v>46.990001678466797</v>
      </c>
      <c r="GC82">
        <v>597</v>
      </c>
      <c r="GD82">
        <v>238</v>
      </c>
      <c r="GE82">
        <v>228</v>
      </c>
      <c r="GF82">
        <v>194</v>
      </c>
      <c r="GG82">
        <v>3</v>
      </c>
      <c r="GH82">
        <v>221</v>
      </c>
      <c r="GI82">
        <v>0</v>
      </c>
      <c r="GJ82">
        <v>4</v>
      </c>
      <c r="GK82">
        <v>4</v>
      </c>
      <c r="GL82">
        <v>150</v>
      </c>
      <c r="GM82">
        <v>0</v>
      </c>
      <c r="GN82">
        <v>138</v>
      </c>
      <c r="GO82">
        <v>4</v>
      </c>
      <c r="GP82">
        <v>1</v>
      </c>
      <c r="GQ82">
        <v>2</v>
      </c>
      <c r="GR82">
        <v>0</v>
      </c>
      <c r="GS82">
        <v>4</v>
      </c>
      <c r="GT82">
        <v>2</v>
      </c>
      <c r="GU82">
        <v>3</v>
      </c>
      <c r="GV82">
        <v>1</v>
      </c>
      <c r="GW82">
        <v>2.4</v>
      </c>
      <c r="GX82" t="s">
        <v>218</v>
      </c>
      <c r="GY82">
        <v>765239</v>
      </c>
      <c r="GZ82">
        <v>1333660</v>
      </c>
      <c r="HA82">
        <v>0.30199999999999999</v>
      </c>
      <c r="HB82">
        <v>0.438</v>
      </c>
      <c r="HC82">
        <v>53.1</v>
      </c>
      <c r="HD82">
        <v>5.33</v>
      </c>
      <c r="HE82">
        <v>0</v>
      </c>
      <c r="HF82" s="2">
        <f t="shared" si="46"/>
        <v>9.7872145632481589E-3</v>
      </c>
      <c r="HG82" s="2">
        <f t="shared" si="47"/>
        <v>2.0425167811301104E-2</v>
      </c>
      <c r="HH82" s="2">
        <f t="shared" si="48"/>
        <v>1.0638297872340385E-2</v>
      </c>
      <c r="HI82" s="2">
        <f t="shared" si="49"/>
        <v>1.0427785932413336E-2</v>
      </c>
      <c r="HJ82" s="3">
        <f t="shared" si="50"/>
        <v>47.959982887131154</v>
      </c>
      <c r="HK82" t="str">
        <f t="shared" si="51"/>
        <v>PLAY</v>
      </c>
    </row>
    <row r="83" spans="1:219" x14ac:dyDescent="0.25">
      <c r="A83">
        <v>74</v>
      </c>
      <c r="B83" t="s">
        <v>517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6</v>
      </c>
      <c r="N83">
        <v>129</v>
      </c>
      <c r="O83">
        <v>51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500</v>
      </c>
      <c r="AV83">
        <v>113.5400009155273</v>
      </c>
      <c r="AW83">
        <v>113.5500030517578</v>
      </c>
      <c r="AX83">
        <v>113.9499969482422</v>
      </c>
      <c r="AY83">
        <v>112.0800018310547</v>
      </c>
      <c r="AZ83">
        <v>112.4499969482422</v>
      </c>
      <c r="BA83" s="2">
        <f t="shared" si="34"/>
        <v>8.8085741626442449E-5</v>
      </c>
      <c r="BB83" s="2">
        <f t="shared" si="35"/>
        <v>3.5102580710562048E-3</v>
      </c>
      <c r="BC83" s="2">
        <f t="shared" si="36"/>
        <v>1.2945849239942797E-2</v>
      </c>
      <c r="BD83" s="2">
        <f t="shared" si="37"/>
        <v>3.2903079344483999E-3</v>
      </c>
      <c r="BE83">
        <v>35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24</v>
      </c>
      <c r="BO83">
        <v>10</v>
      </c>
      <c r="BP83">
        <v>8</v>
      </c>
      <c r="BQ83">
        <v>23</v>
      </c>
      <c r="BR83">
        <v>104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37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 t="s">
        <v>518</v>
      </c>
      <c r="CN83">
        <v>112.4499969482422</v>
      </c>
      <c r="CO83">
        <v>112.379997253418</v>
      </c>
      <c r="CP83">
        <v>113.9300003051758</v>
      </c>
      <c r="CQ83">
        <v>110.9499969482422</v>
      </c>
      <c r="CR83">
        <v>113.59999847412109</v>
      </c>
      <c r="CS83" s="2">
        <f t="shared" si="38"/>
        <v>-6.2288393428544531E-4</v>
      </c>
      <c r="CT83" s="2">
        <f t="shared" si="39"/>
        <v>1.3604871830123044E-2</v>
      </c>
      <c r="CU83" s="2">
        <f t="shared" si="40"/>
        <v>1.2724687134055834E-2</v>
      </c>
      <c r="CV83" s="2">
        <f t="shared" si="41"/>
        <v>2.3327478534100332E-2</v>
      </c>
      <c r="CW83">
        <v>52</v>
      </c>
      <c r="CX83">
        <v>58</v>
      </c>
      <c r="CY83">
        <v>38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4</v>
      </c>
      <c r="DG83">
        <v>9</v>
      </c>
      <c r="DH83">
        <v>4</v>
      </c>
      <c r="DI83">
        <v>0</v>
      </c>
      <c r="DJ83">
        <v>29</v>
      </c>
      <c r="DK83">
        <v>1</v>
      </c>
      <c r="DL83">
        <v>46</v>
      </c>
      <c r="DM83">
        <v>0</v>
      </c>
      <c r="DN83">
        <v>0</v>
      </c>
      <c r="DO83">
        <v>0</v>
      </c>
      <c r="DP83">
        <v>0</v>
      </c>
      <c r="DQ83">
        <v>29</v>
      </c>
      <c r="DR83">
        <v>29</v>
      </c>
      <c r="DS83">
        <v>0</v>
      </c>
      <c r="DT83">
        <v>0</v>
      </c>
      <c r="DU83">
        <v>1</v>
      </c>
      <c r="DV83">
        <v>1</v>
      </c>
      <c r="DW83">
        <v>3</v>
      </c>
      <c r="DX83">
        <v>0</v>
      </c>
      <c r="DY83">
        <v>11</v>
      </c>
      <c r="DZ83">
        <v>11</v>
      </c>
      <c r="EA83">
        <v>1</v>
      </c>
      <c r="EB83">
        <v>0</v>
      </c>
      <c r="EC83">
        <v>1</v>
      </c>
      <c r="ED83">
        <v>1</v>
      </c>
      <c r="EE83" t="s">
        <v>412</v>
      </c>
      <c r="EF83">
        <v>113.59999847412109</v>
      </c>
      <c r="EG83">
        <v>113.7900009155273</v>
      </c>
      <c r="EH83">
        <v>114.76999664306641</v>
      </c>
      <c r="EI83">
        <v>113.13999938964839</v>
      </c>
      <c r="EJ83">
        <v>113.34999847412109</v>
      </c>
      <c r="EK83" s="2">
        <f t="shared" si="42"/>
        <v>1.6697639500614647E-3</v>
      </c>
      <c r="EL83" s="2">
        <f t="shared" si="43"/>
        <v>8.5387797874290072E-3</v>
      </c>
      <c r="EM83" s="2">
        <f t="shared" si="44"/>
        <v>5.7122903651388723E-3</v>
      </c>
      <c r="EN83" s="2">
        <f t="shared" si="45"/>
        <v>1.8526606731330553E-3</v>
      </c>
      <c r="EO83">
        <v>75</v>
      </c>
      <c r="EP83">
        <v>31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48</v>
      </c>
      <c r="EY83">
        <v>10</v>
      </c>
      <c r="EZ83">
        <v>8</v>
      </c>
      <c r="FA83">
        <v>10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31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519</v>
      </c>
      <c r="FX83">
        <v>113.34999847412109</v>
      </c>
      <c r="FY83">
        <v>112.5100021362305</v>
      </c>
      <c r="FZ83">
        <v>113.7399978637695</v>
      </c>
      <c r="GA83">
        <v>112.120002746582</v>
      </c>
      <c r="GB83">
        <v>112.36000061035161</v>
      </c>
      <c r="GC83">
        <v>475</v>
      </c>
      <c r="GD83">
        <v>294</v>
      </c>
      <c r="GE83">
        <v>254</v>
      </c>
      <c r="GF83">
        <v>124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135</v>
      </c>
      <c r="GM83">
        <v>0</v>
      </c>
      <c r="GN83">
        <v>31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2.9</v>
      </c>
      <c r="GX83" t="s">
        <v>223</v>
      </c>
      <c r="GY83">
        <v>501374</v>
      </c>
      <c r="GZ83">
        <v>647700</v>
      </c>
      <c r="HA83">
        <v>1.1240000000000001</v>
      </c>
      <c r="HB83">
        <v>1.272</v>
      </c>
      <c r="HC83">
        <v>0.96</v>
      </c>
      <c r="HD83">
        <v>4.0199999999999996</v>
      </c>
      <c r="HE83">
        <v>0</v>
      </c>
      <c r="HF83" s="2">
        <f t="shared" si="46"/>
        <v>-7.4659703310067105E-3</v>
      </c>
      <c r="HG83" s="2">
        <f t="shared" si="47"/>
        <v>1.0814100146302241E-2</v>
      </c>
      <c r="HH83" s="2">
        <f t="shared" si="48"/>
        <v>3.4663530552268007E-3</v>
      </c>
      <c r="HI83" s="2">
        <f t="shared" si="49"/>
        <v>2.1359724320568763E-3</v>
      </c>
      <c r="HJ83" s="3">
        <f t="shared" si="50"/>
        <v>113.72669656679237</v>
      </c>
      <c r="HK83" t="str">
        <f t="shared" si="51"/>
        <v>DVA</v>
      </c>
    </row>
    <row r="84" spans="1:219" x14ac:dyDescent="0.25">
      <c r="A84">
        <v>75</v>
      </c>
      <c r="B84" t="s">
        <v>520</v>
      </c>
      <c r="C84">
        <v>10</v>
      </c>
      <c r="D84">
        <v>0</v>
      </c>
      <c r="E84">
        <v>5</v>
      </c>
      <c r="F84">
        <v>1</v>
      </c>
      <c r="G84" t="s">
        <v>218</v>
      </c>
      <c r="H84" t="s">
        <v>218</v>
      </c>
      <c r="I84">
        <v>5</v>
      </c>
      <c r="J84">
        <v>1</v>
      </c>
      <c r="K84" t="s">
        <v>218</v>
      </c>
      <c r="L84" t="s">
        <v>218</v>
      </c>
      <c r="M84">
        <v>108</v>
      </c>
      <c r="N84">
        <v>85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521</v>
      </c>
      <c r="AV84">
        <v>101.4100036621094</v>
      </c>
      <c r="AW84">
        <v>101.38999938964839</v>
      </c>
      <c r="AX84">
        <v>102.0100021362305</v>
      </c>
      <c r="AY84">
        <v>100.11000061035161</v>
      </c>
      <c r="AZ84">
        <v>100.4899978637695</v>
      </c>
      <c r="BA84" s="2">
        <f t="shared" si="34"/>
        <v>-1.9730025230724202E-4</v>
      </c>
      <c r="BB84" s="2">
        <f t="shared" si="35"/>
        <v>6.077862303679904E-3</v>
      </c>
      <c r="BC84" s="2">
        <f t="shared" si="36"/>
        <v>1.2624507219668346E-2</v>
      </c>
      <c r="BD84" s="2">
        <f t="shared" si="37"/>
        <v>3.7814435416054781E-3</v>
      </c>
      <c r="BE84">
        <v>86</v>
      </c>
      <c r="BF84">
        <v>7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22</v>
      </c>
      <c r="BO84">
        <v>17</v>
      </c>
      <c r="BP84">
        <v>14</v>
      </c>
      <c r="BQ84">
        <v>13</v>
      </c>
      <c r="BR84">
        <v>51</v>
      </c>
      <c r="BS84">
        <v>0</v>
      </c>
      <c r="BT84">
        <v>0</v>
      </c>
      <c r="BU84">
        <v>0</v>
      </c>
      <c r="BV84">
        <v>0</v>
      </c>
      <c r="BW84">
        <v>8</v>
      </c>
      <c r="BX84">
        <v>0</v>
      </c>
      <c r="BY84">
        <v>3</v>
      </c>
      <c r="BZ84">
        <v>0</v>
      </c>
      <c r="CA84">
        <v>1</v>
      </c>
      <c r="CB84">
        <v>0</v>
      </c>
      <c r="CC84">
        <v>1</v>
      </c>
      <c r="CD84">
        <v>0</v>
      </c>
      <c r="CE84">
        <v>94</v>
      </c>
      <c r="CF84">
        <v>11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456</v>
      </c>
      <c r="CN84">
        <v>100.4899978637695</v>
      </c>
      <c r="CO84">
        <v>100.98000335693359</v>
      </c>
      <c r="CP84">
        <v>101.7900009155273</v>
      </c>
      <c r="CQ84">
        <v>100.4899978637695</v>
      </c>
      <c r="CR84">
        <v>101.4100036621094</v>
      </c>
      <c r="CS84" s="2">
        <f t="shared" si="38"/>
        <v>4.8525002661375938E-3</v>
      </c>
      <c r="CT84" s="2">
        <f t="shared" si="39"/>
        <v>7.9575356253891449E-3</v>
      </c>
      <c r="CU84" s="2">
        <f t="shared" si="40"/>
        <v>4.8525002661375938E-3</v>
      </c>
      <c r="CV84" s="2">
        <f t="shared" si="41"/>
        <v>9.0721404705327302E-3</v>
      </c>
      <c r="CW84">
        <v>45</v>
      </c>
      <c r="CX84">
        <v>128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30</v>
      </c>
      <c r="DG84">
        <v>8</v>
      </c>
      <c r="DH84">
        <v>4</v>
      </c>
      <c r="DI84">
        <v>4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326</v>
      </c>
      <c r="EF84">
        <v>101.4100036621094</v>
      </c>
      <c r="EG84">
        <v>101.4499969482422</v>
      </c>
      <c r="EH84">
        <v>101.73000335693359</v>
      </c>
      <c r="EI84">
        <v>100.1600036621094</v>
      </c>
      <c r="EJ84">
        <v>100.379997253418</v>
      </c>
      <c r="EK84" s="2">
        <f t="shared" si="42"/>
        <v>3.9421673076245334E-4</v>
      </c>
      <c r="EL84" s="2">
        <f t="shared" si="43"/>
        <v>2.7524466671740022E-3</v>
      </c>
      <c r="EM84" s="2">
        <f t="shared" si="44"/>
        <v>1.2715557663258714E-2</v>
      </c>
      <c r="EN84" s="2">
        <f t="shared" si="45"/>
        <v>2.1916078633993363E-3</v>
      </c>
      <c r="EO84">
        <v>8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23</v>
      </c>
      <c r="EY84">
        <v>16</v>
      </c>
      <c r="EZ84">
        <v>25</v>
      </c>
      <c r="FA84">
        <v>15</v>
      </c>
      <c r="FB84">
        <v>115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9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522</v>
      </c>
      <c r="FX84">
        <v>100.379997253418</v>
      </c>
      <c r="FY84">
        <v>100.2799987792969</v>
      </c>
      <c r="FZ84">
        <v>101.3300018310547</v>
      </c>
      <c r="GA84">
        <v>100.2099990844727</v>
      </c>
      <c r="GB84">
        <v>100.7099990844727</v>
      </c>
      <c r="GC84">
        <v>468</v>
      </c>
      <c r="GD84">
        <v>361</v>
      </c>
      <c r="GE84">
        <v>181</v>
      </c>
      <c r="GF84">
        <v>240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166</v>
      </c>
      <c r="GM84">
        <v>0</v>
      </c>
      <c r="GN84">
        <v>115</v>
      </c>
      <c r="GO84">
        <v>1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2.2000000000000002</v>
      </c>
      <c r="GX84" t="s">
        <v>218</v>
      </c>
      <c r="GY84">
        <v>1915491</v>
      </c>
      <c r="GZ84">
        <v>2691080</v>
      </c>
      <c r="HA84">
        <v>0.61199999999999999</v>
      </c>
      <c r="HB84">
        <v>0.80500000000000005</v>
      </c>
      <c r="HC84">
        <v>2.4500000000000002</v>
      </c>
      <c r="HD84">
        <v>2.4900000000000002</v>
      </c>
      <c r="HE84">
        <v>0</v>
      </c>
      <c r="HF84" s="2">
        <f t="shared" si="46"/>
        <v>-9.9719261406439053E-4</v>
      </c>
      <c r="HG84" s="2">
        <f t="shared" si="47"/>
        <v>1.0362212896319112E-2</v>
      </c>
      <c r="HH84" s="2">
        <f t="shared" si="48"/>
        <v>6.9804243793680776E-4</v>
      </c>
      <c r="HI84" s="2">
        <f t="shared" si="49"/>
        <v>4.964750318194433E-3</v>
      </c>
      <c r="HJ84" s="3">
        <f t="shared" si="50"/>
        <v>101.3191214758906</v>
      </c>
      <c r="HK84" t="str">
        <f t="shared" si="51"/>
        <v>DELL</v>
      </c>
    </row>
    <row r="85" spans="1:219" x14ac:dyDescent="0.25">
      <c r="A85">
        <v>76</v>
      </c>
      <c r="B85" t="s">
        <v>523</v>
      </c>
      <c r="C85">
        <v>9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</v>
      </c>
      <c r="N85">
        <v>1</v>
      </c>
      <c r="O85">
        <v>17</v>
      </c>
      <c r="P85">
        <v>39</v>
      </c>
      <c r="Q85">
        <v>73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524</v>
      </c>
      <c r="AV85">
        <v>43.610000610351563</v>
      </c>
      <c r="AW85">
        <v>44.75</v>
      </c>
      <c r="AX85">
        <v>44.770000457763672</v>
      </c>
      <c r="AY85">
        <v>43.349998474121087</v>
      </c>
      <c r="AZ85">
        <v>43.680000305175781</v>
      </c>
      <c r="BA85" s="2">
        <f t="shared" si="34"/>
        <v>2.5474846696054487E-2</v>
      </c>
      <c r="BB85" s="2">
        <f t="shared" si="35"/>
        <v>4.4673793967320297E-4</v>
      </c>
      <c r="BC85" s="2">
        <f t="shared" si="36"/>
        <v>3.128495029897016E-2</v>
      </c>
      <c r="BD85" s="2">
        <f t="shared" si="37"/>
        <v>7.5549869219114774E-3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126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1</v>
      </c>
      <c r="CL85">
        <v>0</v>
      </c>
      <c r="CM85" t="s">
        <v>463</v>
      </c>
      <c r="CN85">
        <v>43.680000305175781</v>
      </c>
      <c r="CO85">
        <v>43.700000762939453</v>
      </c>
      <c r="CP85">
        <v>44.889999389648438</v>
      </c>
      <c r="CQ85">
        <v>43.700000762939453</v>
      </c>
      <c r="CR85">
        <v>44.470001220703118</v>
      </c>
      <c r="CS85" s="2">
        <f t="shared" si="38"/>
        <v>4.5767637104099368E-4</v>
      </c>
      <c r="CT85" s="2">
        <f t="shared" si="39"/>
        <v>2.6509214588748553E-2</v>
      </c>
      <c r="CU85" s="2">
        <f t="shared" si="40"/>
        <v>0</v>
      </c>
      <c r="CV85" s="2">
        <f t="shared" si="41"/>
        <v>1.7315053668251035E-2</v>
      </c>
      <c r="CW85">
        <v>7</v>
      </c>
      <c r="CX85">
        <v>15</v>
      </c>
      <c r="CY85">
        <v>27</v>
      </c>
      <c r="CZ85">
        <v>52</v>
      </c>
      <c r="DA85">
        <v>44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525</v>
      </c>
      <c r="EF85">
        <v>44.470001220703118</v>
      </c>
      <c r="EG85">
        <v>44.529998779296882</v>
      </c>
      <c r="EH85">
        <v>45.549999237060547</v>
      </c>
      <c r="EI85">
        <v>44.009998321533203</v>
      </c>
      <c r="EJ85">
        <v>44.060001373291023</v>
      </c>
      <c r="EK85" s="2">
        <f t="shared" si="42"/>
        <v>1.3473514538172582E-3</v>
      </c>
      <c r="EL85" s="2">
        <f t="shared" si="43"/>
        <v>2.2392985177786096E-2</v>
      </c>
      <c r="EM85" s="2">
        <f t="shared" si="44"/>
        <v>1.1677531372523697E-2</v>
      </c>
      <c r="EN85" s="2">
        <f t="shared" si="45"/>
        <v>1.1348853880910337E-3</v>
      </c>
      <c r="EO85">
        <v>5</v>
      </c>
      <c r="EP85">
        <v>33</v>
      </c>
      <c r="EQ85">
        <v>38</v>
      </c>
      <c r="ER85">
        <v>32</v>
      </c>
      <c r="ES85">
        <v>2</v>
      </c>
      <c r="ET85">
        <v>1</v>
      </c>
      <c r="EU85">
        <v>72</v>
      </c>
      <c r="EV85">
        <v>1</v>
      </c>
      <c r="EW85">
        <v>2</v>
      </c>
      <c r="EX85">
        <v>1</v>
      </c>
      <c r="EY85">
        <v>3</v>
      </c>
      <c r="EZ85">
        <v>0</v>
      </c>
      <c r="FA85">
        <v>1</v>
      </c>
      <c r="FB85">
        <v>17</v>
      </c>
      <c r="FC85">
        <v>0</v>
      </c>
      <c r="FD85">
        <v>0</v>
      </c>
      <c r="FE85">
        <v>0</v>
      </c>
      <c r="FF85">
        <v>0</v>
      </c>
      <c r="FG85">
        <v>105</v>
      </c>
      <c r="FH85">
        <v>73</v>
      </c>
      <c r="FI85">
        <v>0</v>
      </c>
      <c r="FJ85">
        <v>0</v>
      </c>
      <c r="FK85">
        <v>1</v>
      </c>
      <c r="FL85">
        <v>1</v>
      </c>
      <c r="FM85">
        <v>0</v>
      </c>
      <c r="FN85">
        <v>0</v>
      </c>
      <c r="FO85">
        <v>112</v>
      </c>
      <c r="FP85">
        <v>105</v>
      </c>
      <c r="FQ85">
        <v>0</v>
      </c>
      <c r="FR85">
        <v>0</v>
      </c>
      <c r="FS85">
        <v>1</v>
      </c>
      <c r="FT85">
        <v>1</v>
      </c>
      <c r="FU85">
        <v>0</v>
      </c>
      <c r="FV85">
        <v>0</v>
      </c>
      <c r="FW85" t="s">
        <v>526</v>
      </c>
      <c r="FX85">
        <v>44.060001373291023</v>
      </c>
      <c r="FY85">
        <v>44.630001068115227</v>
      </c>
      <c r="FZ85">
        <v>44.630001068115227</v>
      </c>
      <c r="GA85">
        <v>43.889999389648438</v>
      </c>
      <c r="GB85">
        <v>44.229999542236328</v>
      </c>
      <c r="GC85">
        <v>387</v>
      </c>
      <c r="GD85">
        <v>149</v>
      </c>
      <c r="GE85">
        <v>255</v>
      </c>
      <c r="GF85">
        <v>22</v>
      </c>
      <c r="GG85">
        <v>2</v>
      </c>
      <c r="GH85">
        <v>242</v>
      </c>
      <c r="GI85">
        <v>2</v>
      </c>
      <c r="GJ85">
        <v>130</v>
      </c>
      <c r="GK85">
        <v>1</v>
      </c>
      <c r="GL85">
        <v>143</v>
      </c>
      <c r="GM85">
        <v>0</v>
      </c>
      <c r="GN85">
        <v>17</v>
      </c>
      <c r="GO85">
        <v>0</v>
      </c>
      <c r="GP85">
        <v>0</v>
      </c>
      <c r="GQ85">
        <v>0</v>
      </c>
      <c r="GR85">
        <v>0</v>
      </c>
      <c r="GS85">
        <v>1</v>
      </c>
      <c r="GT85">
        <v>0</v>
      </c>
      <c r="GU85">
        <v>0</v>
      </c>
      <c r="GV85">
        <v>0</v>
      </c>
      <c r="GW85">
        <v>2</v>
      </c>
      <c r="GX85" t="s">
        <v>218</v>
      </c>
      <c r="GY85">
        <v>195195</v>
      </c>
      <c r="GZ85">
        <v>215920</v>
      </c>
      <c r="HA85">
        <v>0.73499999999999999</v>
      </c>
      <c r="HB85">
        <v>1.23</v>
      </c>
      <c r="HC85">
        <v>1.1299999999999999</v>
      </c>
      <c r="HD85">
        <v>7.26</v>
      </c>
      <c r="HE85">
        <v>6.3158000000000003</v>
      </c>
      <c r="HF85" s="2">
        <f t="shared" si="46"/>
        <v>1.2771671099766735E-2</v>
      </c>
      <c r="HG85" s="2">
        <f t="shared" si="47"/>
        <v>0</v>
      </c>
      <c r="HH85" s="2">
        <f t="shared" si="48"/>
        <v>1.6580812474940032E-2</v>
      </c>
      <c r="HI85" s="2">
        <f t="shared" si="49"/>
        <v>7.6870937396962269E-3</v>
      </c>
      <c r="HJ85" s="3">
        <f t="shared" si="50"/>
        <v>44.630001068115227</v>
      </c>
      <c r="HK85" t="str">
        <f t="shared" si="51"/>
        <v>DLX</v>
      </c>
    </row>
    <row r="86" spans="1:219" x14ac:dyDescent="0.25">
      <c r="A86">
        <v>77</v>
      </c>
      <c r="B86" t="s">
        <v>527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</v>
      </c>
      <c r="N86">
        <v>39</v>
      </c>
      <c r="O86">
        <v>145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412</v>
      </c>
      <c r="AV86">
        <v>66.150001525878906</v>
      </c>
      <c r="AW86">
        <v>66.389999389648438</v>
      </c>
      <c r="AX86">
        <v>66.389999389648438</v>
      </c>
      <c r="AY86">
        <v>64.970001220703125</v>
      </c>
      <c r="AZ86">
        <v>65.300003051757813</v>
      </c>
      <c r="BA86" s="2">
        <f t="shared" si="34"/>
        <v>3.614970115618843E-3</v>
      </c>
      <c r="BB86" s="2">
        <f t="shared" si="35"/>
        <v>0</v>
      </c>
      <c r="BC86" s="2">
        <f t="shared" si="36"/>
        <v>2.1388735984334439E-2</v>
      </c>
      <c r="BD86" s="2">
        <f t="shared" si="37"/>
        <v>5.0536265793605928E-3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195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528</v>
      </c>
      <c r="CN86">
        <v>65.300003051757813</v>
      </c>
      <c r="CO86">
        <v>65.459999084472656</v>
      </c>
      <c r="CP86">
        <v>66.470001220703125</v>
      </c>
      <c r="CQ86">
        <v>65.269996643066406</v>
      </c>
      <c r="CR86">
        <v>66.199996948242188</v>
      </c>
      <c r="CS86" s="2">
        <f t="shared" si="38"/>
        <v>2.4441801856486256E-3</v>
      </c>
      <c r="CT86" s="2">
        <f t="shared" si="39"/>
        <v>1.5194856592177786E-2</v>
      </c>
      <c r="CU86" s="2">
        <f t="shared" si="40"/>
        <v>2.9025732365358659E-3</v>
      </c>
      <c r="CV86" s="2">
        <f t="shared" si="41"/>
        <v>1.4048343626101523E-2</v>
      </c>
      <c r="CW86">
        <v>27</v>
      </c>
      <c r="CX86">
        <v>22</v>
      </c>
      <c r="CY86">
        <v>137</v>
      </c>
      <c r="CZ86">
        <v>4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7</v>
      </c>
      <c r="DG86">
        <v>3</v>
      </c>
      <c r="DH86">
        <v>0</v>
      </c>
      <c r="DI86">
        <v>0</v>
      </c>
      <c r="DJ86">
        <v>0</v>
      </c>
      <c r="DK86">
        <v>1</v>
      </c>
      <c r="DL86">
        <v>10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288</v>
      </c>
      <c r="EF86">
        <v>66.199996948242188</v>
      </c>
      <c r="EG86">
        <v>66.550003051757813</v>
      </c>
      <c r="EH86">
        <v>66.919998168945313</v>
      </c>
      <c r="EI86">
        <v>66.239997863769531</v>
      </c>
      <c r="EJ86">
        <v>66.30999755859375</v>
      </c>
      <c r="EK86" s="2">
        <f t="shared" si="42"/>
        <v>5.2592950783700854E-3</v>
      </c>
      <c r="EL86" s="2">
        <f t="shared" si="43"/>
        <v>5.5289170249738229E-3</v>
      </c>
      <c r="EM86" s="2">
        <f t="shared" si="44"/>
        <v>4.6582295082268077E-3</v>
      </c>
      <c r="EN86" s="2">
        <f t="shared" si="45"/>
        <v>1.0556431518846665E-3</v>
      </c>
      <c r="EO86">
        <v>113</v>
      </c>
      <c r="EP86">
        <v>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74</v>
      </c>
      <c r="EY86">
        <v>12</v>
      </c>
      <c r="EZ86">
        <v>11</v>
      </c>
      <c r="FA86">
        <v>10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529</v>
      </c>
      <c r="FX86">
        <v>66.30999755859375</v>
      </c>
      <c r="FY86">
        <v>66.410003662109375</v>
      </c>
      <c r="FZ86">
        <v>66.5</v>
      </c>
      <c r="GA86">
        <v>65.760002136230469</v>
      </c>
      <c r="GB86">
        <v>66.260002136230469</v>
      </c>
      <c r="GC86">
        <v>492</v>
      </c>
      <c r="GD86">
        <v>313</v>
      </c>
      <c r="GE86">
        <v>305</v>
      </c>
      <c r="GF86">
        <v>117</v>
      </c>
      <c r="GG86">
        <v>0</v>
      </c>
      <c r="GH86">
        <v>4</v>
      </c>
      <c r="GI86">
        <v>0</v>
      </c>
      <c r="GJ86">
        <v>4</v>
      </c>
      <c r="GK86">
        <v>0</v>
      </c>
      <c r="GL86">
        <v>195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1.9</v>
      </c>
      <c r="GX86" t="s">
        <v>218</v>
      </c>
      <c r="GY86">
        <v>1454007</v>
      </c>
      <c r="GZ86">
        <v>1325680</v>
      </c>
      <c r="HA86">
        <v>0.86899999999999999</v>
      </c>
      <c r="HB86">
        <v>1.36</v>
      </c>
      <c r="HC86">
        <v>0.9</v>
      </c>
      <c r="HD86">
        <v>2.4</v>
      </c>
      <c r="HF86" s="2">
        <f t="shared" si="46"/>
        <v>1.5058891432148114E-3</v>
      </c>
      <c r="HG86" s="2">
        <f t="shared" si="47"/>
        <v>1.3533283893326642E-3</v>
      </c>
      <c r="HH86" s="2">
        <f t="shared" si="48"/>
        <v>9.7877050148360567E-3</v>
      </c>
      <c r="HI86" s="2">
        <f t="shared" si="49"/>
        <v>7.5460305445206322E-3</v>
      </c>
      <c r="HJ86" s="3">
        <f t="shared" si="50"/>
        <v>66.499878205400989</v>
      </c>
      <c r="HK86" t="str">
        <f t="shared" si="51"/>
        <v>XRAY</v>
      </c>
    </row>
    <row r="87" spans="1:219" x14ac:dyDescent="0.25">
      <c r="A87">
        <v>78</v>
      </c>
      <c r="B87" t="s">
        <v>530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12</v>
      </c>
      <c r="N87">
        <v>6</v>
      </c>
      <c r="O87">
        <v>24</v>
      </c>
      <c r="P87">
        <v>12</v>
      </c>
      <c r="Q87">
        <v>129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2</v>
      </c>
      <c r="Y87">
        <v>1</v>
      </c>
      <c r="Z87">
        <v>2</v>
      </c>
      <c r="AA87">
        <v>1</v>
      </c>
      <c r="AB87">
        <v>7</v>
      </c>
      <c r="AC87">
        <v>1</v>
      </c>
      <c r="AD87">
        <v>7</v>
      </c>
      <c r="AE87">
        <v>0</v>
      </c>
      <c r="AF87">
        <v>0</v>
      </c>
      <c r="AG87">
        <v>2</v>
      </c>
      <c r="AH87">
        <v>2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531</v>
      </c>
      <c r="AV87">
        <v>401.6199951171875</v>
      </c>
      <c r="AW87">
        <v>403.1400146484375</v>
      </c>
      <c r="AX87">
        <v>413.6199951171875</v>
      </c>
      <c r="AY87">
        <v>403.1400146484375</v>
      </c>
      <c r="AZ87">
        <v>410.3800048828125</v>
      </c>
      <c r="BA87" s="2">
        <f t="shared" si="34"/>
        <v>3.7704506524254278E-3</v>
      </c>
      <c r="BB87" s="2">
        <f t="shared" si="35"/>
        <v>2.5337219168480418E-2</v>
      </c>
      <c r="BC87" s="2">
        <f t="shared" si="36"/>
        <v>0</v>
      </c>
      <c r="BD87" s="2">
        <f t="shared" si="37"/>
        <v>1.7642161285227442E-2</v>
      </c>
      <c r="BE87">
        <v>0</v>
      </c>
      <c r="BF87">
        <v>0</v>
      </c>
      <c r="BG87">
        <v>12</v>
      </c>
      <c r="BH87">
        <v>91</v>
      </c>
      <c r="BI87">
        <v>90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532</v>
      </c>
      <c r="CN87">
        <v>410.3800048828125</v>
      </c>
      <c r="CO87">
        <v>408.54998779296881</v>
      </c>
      <c r="CP87">
        <v>416.58999633789063</v>
      </c>
      <c r="CQ87">
        <v>408</v>
      </c>
      <c r="CR87">
        <v>415</v>
      </c>
      <c r="CS87" s="2">
        <f t="shared" si="38"/>
        <v>-4.479297869349308E-3</v>
      </c>
      <c r="CT87" s="2">
        <f t="shared" si="39"/>
        <v>1.9299571798648496E-2</v>
      </c>
      <c r="CU87" s="2">
        <f t="shared" si="40"/>
        <v>1.346194613638052E-3</v>
      </c>
      <c r="CV87" s="2">
        <f t="shared" si="41"/>
        <v>1.6867469879518038E-2</v>
      </c>
      <c r="CW87">
        <v>17</v>
      </c>
      <c r="CX87">
        <v>41</v>
      </c>
      <c r="CY87">
        <v>83</v>
      </c>
      <c r="CZ87">
        <v>30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2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444</v>
      </c>
      <c r="EF87">
        <v>415</v>
      </c>
      <c r="EG87">
        <v>415.82998657226563</v>
      </c>
      <c r="EH87">
        <v>419</v>
      </c>
      <c r="EI87">
        <v>410.42001342773438</v>
      </c>
      <c r="EJ87">
        <v>418.76998901367188</v>
      </c>
      <c r="EK87" s="2">
        <f t="shared" si="42"/>
        <v>1.9959757570811032E-3</v>
      </c>
      <c r="EL87" s="2">
        <f t="shared" si="43"/>
        <v>7.5656645053326921E-3</v>
      </c>
      <c r="EM87" s="2">
        <f t="shared" si="44"/>
        <v>1.3010060166959825E-2</v>
      </c>
      <c r="EN87" s="2">
        <f t="shared" si="45"/>
        <v>1.9939288404128952E-2</v>
      </c>
      <c r="EO87">
        <v>88</v>
      </c>
      <c r="EP87">
        <v>62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</v>
      </c>
      <c r="EY87">
        <v>2</v>
      </c>
      <c r="EZ87">
        <v>4</v>
      </c>
      <c r="FA87">
        <v>1</v>
      </c>
      <c r="FB87">
        <v>20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20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3</v>
      </c>
      <c r="FP87">
        <v>0</v>
      </c>
      <c r="FQ87">
        <v>4</v>
      </c>
      <c r="FR87">
        <v>4</v>
      </c>
      <c r="FS87">
        <v>1</v>
      </c>
      <c r="FT87">
        <v>0</v>
      </c>
      <c r="FU87">
        <v>1</v>
      </c>
      <c r="FV87">
        <v>1</v>
      </c>
      <c r="FW87" t="s">
        <v>259</v>
      </c>
      <c r="FX87">
        <v>418.76998901367188</v>
      </c>
      <c r="FY87">
        <v>416.83999633789063</v>
      </c>
      <c r="FZ87">
        <v>423</v>
      </c>
      <c r="GA87">
        <v>416.83999633789063</v>
      </c>
      <c r="GB87">
        <v>421.70001220703119</v>
      </c>
      <c r="GC87">
        <v>697</v>
      </c>
      <c r="GD87">
        <v>42</v>
      </c>
      <c r="GE87">
        <v>321</v>
      </c>
      <c r="GF87">
        <v>35</v>
      </c>
      <c r="GG87">
        <v>0</v>
      </c>
      <c r="GH87">
        <v>352</v>
      </c>
      <c r="GI87">
        <v>0</v>
      </c>
      <c r="GJ87">
        <v>30</v>
      </c>
      <c r="GK87">
        <v>7</v>
      </c>
      <c r="GL87">
        <v>22</v>
      </c>
      <c r="GM87">
        <v>0</v>
      </c>
      <c r="GN87">
        <v>20</v>
      </c>
      <c r="GO87">
        <v>2</v>
      </c>
      <c r="GP87">
        <v>1</v>
      </c>
      <c r="GQ87">
        <v>1</v>
      </c>
      <c r="GR87">
        <v>0</v>
      </c>
      <c r="GS87">
        <v>1</v>
      </c>
      <c r="GT87">
        <v>1</v>
      </c>
      <c r="GU87">
        <v>1</v>
      </c>
      <c r="GV87">
        <v>1</v>
      </c>
      <c r="GW87">
        <v>1.7</v>
      </c>
      <c r="GX87" t="s">
        <v>218</v>
      </c>
      <c r="GY87">
        <v>521811</v>
      </c>
      <c r="GZ87">
        <v>578580</v>
      </c>
      <c r="HA87">
        <v>5.1070000000000002</v>
      </c>
      <c r="HB87">
        <v>5.577</v>
      </c>
      <c r="HC87">
        <v>7.21</v>
      </c>
      <c r="HD87">
        <v>5.0999999999999996</v>
      </c>
      <c r="HE87">
        <v>0</v>
      </c>
      <c r="HF87" s="2">
        <f t="shared" si="46"/>
        <v>-4.6300563591235022E-3</v>
      </c>
      <c r="HG87" s="2">
        <f t="shared" si="47"/>
        <v>1.4562656411606034E-2</v>
      </c>
      <c r="HH87" s="2">
        <f t="shared" si="48"/>
        <v>0</v>
      </c>
      <c r="HI87" s="2">
        <f t="shared" si="49"/>
        <v>1.1524817947490495E-2</v>
      </c>
      <c r="HJ87" s="3">
        <f t="shared" si="50"/>
        <v>422.91029398317443</v>
      </c>
      <c r="HK87" t="str">
        <f t="shared" si="51"/>
        <v>DXCM</v>
      </c>
    </row>
    <row r="88" spans="1:219" x14ac:dyDescent="0.25">
      <c r="A88">
        <v>79</v>
      </c>
      <c r="B88" t="s">
        <v>533</v>
      </c>
      <c r="C88">
        <v>9</v>
      </c>
      <c r="D88">
        <v>2</v>
      </c>
      <c r="E88">
        <v>5</v>
      </c>
      <c r="F88">
        <v>1</v>
      </c>
      <c r="G88" t="s">
        <v>218</v>
      </c>
      <c r="H88" t="s">
        <v>218</v>
      </c>
      <c r="I88">
        <v>5</v>
      </c>
      <c r="J88">
        <v>1</v>
      </c>
      <c r="K88" t="s">
        <v>218</v>
      </c>
      <c r="L88" t="s">
        <v>218</v>
      </c>
      <c r="M88">
        <v>11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17</v>
      </c>
      <c r="W88">
        <v>17</v>
      </c>
      <c r="X88">
        <v>25</v>
      </c>
      <c r="Y88">
        <v>14</v>
      </c>
      <c r="Z88">
        <v>122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12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 t="s">
        <v>534</v>
      </c>
      <c r="AV88">
        <v>150.82000732421881</v>
      </c>
      <c r="AW88">
        <v>150.30999755859381</v>
      </c>
      <c r="AX88">
        <v>150.6600036621094</v>
      </c>
      <c r="AY88">
        <v>148.9700012207031</v>
      </c>
      <c r="AZ88">
        <v>149.05000305175781</v>
      </c>
      <c r="BA88" s="2">
        <f t="shared" si="34"/>
        <v>-3.3930528501684432E-3</v>
      </c>
      <c r="BB88" s="2">
        <f t="shared" si="35"/>
        <v>2.3231520974907882E-3</v>
      </c>
      <c r="BC88" s="2">
        <f t="shared" si="36"/>
        <v>8.9148849687683551E-3</v>
      </c>
      <c r="BD88" s="2">
        <f t="shared" si="37"/>
        <v>5.36744913899323E-4</v>
      </c>
      <c r="BE88">
        <v>16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16</v>
      </c>
      <c r="BO88">
        <v>3</v>
      </c>
      <c r="BP88">
        <v>31</v>
      </c>
      <c r="BQ88">
        <v>44</v>
      </c>
      <c r="BR88">
        <v>89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320</v>
      </c>
      <c r="CN88">
        <v>149.05000305175781</v>
      </c>
      <c r="CO88">
        <v>148.8800048828125</v>
      </c>
      <c r="CP88">
        <v>149.82000732421881</v>
      </c>
      <c r="CQ88">
        <v>147.7200012207031</v>
      </c>
      <c r="CR88">
        <v>149.03999328613281</v>
      </c>
      <c r="CS88" s="2">
        <f t="shared" si="38"/>
        <v>-1.1418468791637437E-3</v>
      </c>
      <c r="CT88" s="2">
        <f t="shared" si="39"/>
        <v>6.2742116903791167E-3</v>
      </c>
      <c r="CU88" s="2">
        <f t="shared" si="40"/>
        <v>7.7915342830789935E-3</v>
      </c>
      <c r="CV88" s="2">
        <f t="shared" si="41"/>
        <v>8.8566299308370233E-3</v>
      </c>
      <c r="CW88">
        <v>125</v>
      </c>
      <c r="CX88">
        <v>24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18</v>
      </c>
      <c r="DG88">
        <v>11</v>
      </c>
      <c r="DH88">
        <v>5</v>
      </c>
      <c r="DI88">
        <v>8</v>
      </c>
      <c r="DJ88">
        <v>13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13</v>
      </c>
      <c r="DR88">
        <v>0</v>
      </c>
      <c r="DS88">
        <v>0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279</v>
      </c>
      <c r="EF88">
        <v>149.03999328613281</v>
      </c>
      <c r="EG88">
        <v>149.50999450683591</v>
      </c>
      <c r="EH88">
        <v>149.50999450683591</v>
      </c>
      <c r="EI88">
        <v>147.74000549316409</v>
      </c>
      <c r="EJ88">
        <v>148.22999572753909</v>
      </c>
      <c r="EK88" s="2">
        <f t="shared" si="42"/>
        <v>3.1436107148115067E-3</v>
      </c>
      <c r="EL88" s="2">
        <f t="shared" si="43"/>
        <v>0</v>
      </c>
      <c r="EM88" s="2">
        <f t="shared" si="44"/>
        <v>1.1838599951195183E-2</v>
      </c>
      <c r="EN88" s="2">
        <f t="shared" si="45"/>
        <v>3.3056078290365498E-3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2</v>
      </c>
      <c r="FB88">
        <v>187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 t="s">
        <v>535</v>
      </c>
      <c r="FX88">
        <v>148.22999572753909</v>
      </c>
      <c r="FY88">
        <v>148.8999938964844</v>
      </c>
      <c r="FZ88">
        <v>148.8999938964844</v>
      </c>
      <c r="GA88">
        <v>146.69000244140619</v>
      </c>
      <c r="GB88">
        <v>147.92999267578119</v>
      </c>
      <c r="GC88">
        <v>176</v>
      </c>
      <c r="GD88">
        <v>622</v>
      </c>
      <c r="GE88">
        <v>149</v>
      </c>
      <c r="GF88">
        <v>244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411</v>
      </c>
      <c r="GM88">
        <v>0</v>
      </c>
      <c r="GN88">
        <v>200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2.1</v>
      </c>
      <c r="GX88" t="s">
        <v>218</v>
      </c>
      <c r="GY88">
        <v>891149</v>
      </c>
      <c r="GZ88">
        <v>1382025</v>
      </c>
      <c r="HA88">
        <v>0.61099999999999999</v>
      </c>
      <c r="HB88">
        <v>0.61799999999999999</v>
      </c>
      <c r="HC88">
        <v>3.8</v>
      </c>
      <c r="HD88">
        <v>5.74</v>
      </c>
      <c r="HE88">
        <v>4.4800000000000004</v>
      </c>
      <c r="HF88" s="2">
        <f t="shared" si="46"/>
        <v>4.4996520913970217E-3</v>
      </c>
      <c r="HG88" s="2">
        <f t="shared" si="47"/>
        <v>0</v>
      </c>
      <c r="HH88" s="2">
        <f t="shared" si="48"/>
        <v>1.4842119178423929E-2</v>
      </c>
      <c r="HI88" s="2">
        <f t="shared" si="49"/>
        <v>8.382277399909599E-3</v>
      </c>
      <c r="HJ88" s="3">
        <f t="shared" si="50"/>
        <v>148.8999938964844</v>
      </c>
      <c r="HK88" t="str">
        <f t="shared" si="51"/>
        <v>DLR</v>
      </c>
    </row>
    <row r="89" spans="1:219" x14ac:dyDescent="0.25">
      <c r="A89">
        <v>80</v>
      </c>
      <c r="B89" t="s">
        <v>536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66</v>
      </c>
      <c r="N89">
        <v>48</v>
      </c>
      <c r="O89">
        <v>6</v>
      </c>
      <c r="P89">
        <v>0</v>
      </c>
      <c r="Q89">
        <v>0</v>
      </c>
      <c r="R89">
        <v>1</v>
      </c>
      <c r="S89">
        <v>6</v>
      </c>
      <c r="T89">
        <v>0</v>
      </c>
      <c r="U89">
        <v>0</v>
      </c>
      <c r="V89">
        <v>21</v>
      </c>
      <c r="W89">
        <v>21</v>
      </c>
      <c r="X89">
        <v>15</v>
      </c>
      <c r="Y89">
        <v>8</v>
      </c>
      <c r="Z89">
        <v>31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31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22</v>
      </c>
      <c r="AN89">
        <v>1</v>
      </c>
      <c r="AO89">
        <v>7</v>
      </c>
      <c r="AP89">
        <v>7</v>
      </c>
      <c r="AQ89">
        <v>3</v>
      </c>
      <c r="AR89">
        <v>1</v>
      </c>
      <c r="AS89">
        <v>3</v>
      </c>
      <c r="AT89">
        <v>2</v>
      </c>
      <c r="AU89" t="s">
        <v>274</v>
      </c>
      <c r="AV89">
        <v>219.36000061035159</v>
      </c>
      <c r="AW89">
        <v>218.92999267578119</v>
      </c>
      <c r="AX89">
        <v>227.99000549316409</v>
      </c>
      <c r="AY89">
        <v>218.92999267578119</v>
      </c>
      <c r="AZ89">
        <v>221.69000244140619</v>
      </c>
      <c r="BA89" s="2">
        <f t="shared" si="34"/>
        <v>-1.9641344217611323E-3</v>
      </c>
      <c r="BB89" s="2">
        <f t="shared" si="35"/>
        <v>3.9738640287258375E-2</v>
      </c>
      <c r="BC89" s="2">
        <f t="shared" si="36"/>
        <v>0</v>
      </c>
      <c r="BD89" s="2">
        <f t="shared" si="37"/>
        <v>1.2449861226170977E-2</v>
      </c>
      <c r="BE89">
        <v>0</v>
      </c>
      <c r="BF89">
        <v>3</v>
      </c>
      <c r="BG89">
        <v>40</v>
      </c>
      <c r="BH89">
        <v>43</v>
      </c>
      <c r="BI89">
        <v>109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537</v>
      </c>
      <c r="CN89">
        <v>221.69000244140619</v>
      </c>
      <c r="CO89">
        <v>222.8500061035156</v>
      </c>
      <c r="CP89">
        <v>226.8800048828125</v>
      </c>
      <c r="CQ89">
        <v>222.69500732421881</v>
      </c>
      <c r="CR89">
        <v>224.83999633789071</v>
      </c>
      <c r="CS89" s="2">
        <f t="shared" si="38"/>
        <v>5.2053113320111866E-3</v>
      </c>
      <c r="CT89" s="2">
        <f t="shared" si="39"/>
        <v>1.7762688172448082E-2</v>
      </c>
      <c r="CU89" s="2">
        <f t="shared" si="40"/>
        <v>6.9552961656549339E-4</v>
      </c>
      <c r="CV89" s="2">
        <f t="shared" si="41"/>
        <v>9.5400687093429859E-3</v>
      </c>
      <c r="CW89">
        <v>52</v>
      </c>
      <c r="CX89">
        <v>115</v>
      </c>
      <c r="CY89">
        <v>22</v>
      </c>
      <c r="CZ89">
        <v>6</v>
      </c>
      <c r="DA89">
        <v>0</v>
      </c>
      <c r="DB89">
        <v>1</v>
      </c>
      <c r="DC89">
        <v>19</v>
      </c>
      <c r="DD89">
        <v>0</v>
      </c>
      <c r="DE89">
        <v>0</v>
      </c>
      <c r="DF89">
        <v>5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5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538</v>
      </c>
      <c r="EF89">
        <v>224.83999633789071</v>
      </c>
      <c r="EG89">
        <v>225.3999938964844</v>
      </c>
      <c r="EH89">
        <v>234.44000244140619</v>
      </c>
      <c r="EI89">
        <v>223.68099975585929</v>
      </c>
      <c r="EJ89">
        <v>234.36000061035159</v>
      </c>
      <c r="EK89" s="2">
        <f t="shared" si="42"/>
        <v>2.4844612855263737E-3</v>
      </c>
      <c r="EL89" s="2">
        <f t="shared" si="43"/>
        <v>3.8560008747573593E-2</v>
      </c>
      <c r="EM89" s="2">
        <f t="shared" si="44"/>
        <v>7.6264160921608593E-3</v>
      </c>
      <c r="EN89" s="2">
        <f t="shared" si="45"/>
        <v>4.5566653126304035E-2</v>
      </c>
      <c r="EO89">
        <v>19</v>
      </c>
      <c r="EP89">
        <v>12</v>
      </c>
      <c r="EQ89">
        <v>14</v>
      </c>
      <c r="ER89">
        <v>40</v>
      </c>
      <c r="ES89">
        <v>104</v>
      </c>
      <c r="ET89">
        <v>0</v>
      </c>
      <c r="EU89">
        <v>0</v>
      </c>
      <c r="EV89">
        <v>0</v>
      </c>
      <c r="EW89">
        <v>0</v>
      </c>
      <c r="EX89">
        <v>4</v>
      </c>
      <c r="EY89">
        <v>2</v>
      </c>
      <c r="EZ89">
        <v>4</v>
      </c>
      <c r="FA89">
        <v>1</v>
      </c>
      <c r="FB89">
        <v>5</v>
      </c>
      <c r="FC89">
        <v>1</v>
      </c>
      <c r="FD89">
        <v>16</v>
      </c>
      <c r="FE89">
        <v>1</v>
      </c>
      <c r="FF89">
        <v>16</v>
      </c>
      <c r="FG89">
        <v>0</v>
      </c>
      <c r="FH89">
        <v>0</v>
      </c>
      <c r="FI89">
        <v>5</v>
      </c>
      <c r="FJ89">
        <v>5</v>
      </c>
      <c r="FK89">
        <v>0</v>
      </c>
      <c r="FL89">
        <v>0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539</v>
      </c>
      <c r="FX89">
        <v>234.36000061035159</v>
      </c>
      <c r="FY89">
        <v>234.00999450683591</v>
      </c>
      <c r="FZ89">
        <v>234.72999572753909</v>
      </c>
      <c r="GA89">
        <v>228.5</v>
      </c>
      <c r="GB89">
        <v>230.02000427246091</v>
      </c>
      <c r="GC89">
        <v>699</v>
      </c>
      <c r="GD89">
        <v>117</v>
      </c>
      <c r="GE89">
        <v>384</v>
      </c>
      <c r="GF89">
        <v>21</v>
      </c>
      <c r="GG89">
        <v>0</v>
      </c>
      <c r="GH89">
        <v>302</v>
      </c>
      <c r="GI89">
        <v>0</v>
      </c>
      <c r="GJ89">
        <v>150</v>
      </c>
      <c r="GK89">
        <v>16</v>
      </c>
      <c r="GL89">
        <v>36</v>
      </c>
      <c r="GM89">
        <v>16</v>
      </c>
      <c r="GN89">
        <v>5</v>
      </c>
      <c r="GO89">
        <v>2</v>
      </c>
      <c r="GP89">
        <v>1</v>
      </c>
      <c r="GQ89">
        <v>2</v>
      </c>
      <c r="GR89">
        <v>1</v>
      </c>
      <c r="GS89">
        <v>3</v>
      </c>
      <c r="GT89">
        <v>0</v>
      </c>
      <c r="GU89">
        <v>2</v>
      </c>
      <c r="GV89">
        <v>0</v>
      </c>
      <c r="GW89">
        <v>1.6</v>
      </c>
      <c r="GX89" t="s">
        <v>218</v>
      </c>
      <c r="GY89">
        <v>2255580</v>
      </c>
      <c r="GZ89">
        <v>2150000</v>
      </c>
      <c r="HA89">
        <v>1.0189999999999999</v>
      </c>
      <c r="HB89">
        <v>1.0629999999999999</v>
      </c>
      <c r="HC89">
        <v>4.05</v>
      </c>
      <c r="HD89">
        <v>1.9</v>
      </c>
      <c r="HE89">
        <v>0</v>
      </c>
      <c r="HF89" s="2">
        <f t="shared" si="46"/>
        <v>-1.4956886959178739E-3</v>
      </c>
      <c r="HG89" s="2">
        <f t="shared" si="47"/>
        <v>3.0673592374572678E-3</v>
      </c>
      <c r="HH89" s="2">
        <f t="shared" si="48"/>
        <v>2.3545979386256355E-2</v>
      </c>
      <c r="HI89" s="2">
        <f t="shared" si="49"/>
        <v>6.6081394845138863E-3</v>
      </c>
      <c r="HJ89" s="3">
        <f t="shared" si="50"/>
        <v>234.72778722514377</v>
      </c>
      <c r="HK89" t="str">
        <f t="shared" si="51"/>
        <v>DOCU</v>
      </c>
    </row>
    <row r="90" spans="1:219" x14ac:dyDescent="0.25">
      <c r="A90">
        <v>81</v>
      </c>
      <c r="B90" t="s">
        <v>540</v>
      </c>
      <c r="C90">
        <v>10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14</v>
      </c>
      <c r="Y90">
        <v>7</v>
      </c>
      <c r="Z90">
        <v>157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541</v>
      </c>
      <c r="AV90">
        <v>394.79998779296881</v>
      </c>
      <c r="AW90">
        <v>396.04998779296881</v>
      </c>
      <c r="AX90">
        <v>400.57998657226563</v>
      </c>
      <c r="AY90">
        <v>393.5</v>
      </c>
      <c r="AZ90">
        <v>398.760009765625</v>
      </c>
      <c r="BA90" s="2">
        <f t="shared" si="34"/>
        <v>3.1561672478914726E-3</v>
      </c>
      <c r="BB90" s="2">
        <f t="shared" si="35"/>
        <v>1.1308599858069979E-2</v>
      </c>
      <c r="BC90" s="2">
        <f t="shared" si="36"/>
        <v>6.4385503637530705E-3</v>
      </c>
      <c r="BD90" s="2">
        <f t="shared" si="37"/>
        <v>1.3190915931405978E-2</v>
      </c>
      <c r="BE90">
        <v>8</v>
      </c>
      <c r="BF90">
        <v>150</v>
      </c>
      <c r="BG90">
        <v>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</v>
      </c>
      <c r="BO90">
        <v>2</v>
      </c>
      <c r="BP90">
        <v>4</v>
      </c>
      <c r="BQ90">
        <v>3</v>
      </c>
      <c r="BR90">
        <v>4</v>
      </c>
      <c r="BS90">
        <v>1</v>
      </c>
      <c r="BT90">
        <v>16</v>
      </c>
      <c r="BU90">
        <v>0</v>
      </c>
      <c r="BV90">
        <v>0</v>
      </c>
      <c r="BW90">
        <v>0</v>
      </c>
      <c r="BX90">
        <v>0</v>
      </c>
      <c r="BY90">
        <v>4</v>
      </c>
      <c r="BZ90">
        <v>4</v>
      </c>
      <c r="CA90">
        <v>0</v>
      </c>
      <c r="CB90">
        <v>0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542</v>
      </c>
      <c r="CN90">
        <v>398.760009765625</v>
      </c>
      <c r="CO90">
        <v>399.54998779296881</v>
      </c>
      <c r="CP90">
        <v>401.01998901367188</v>
      </c>
      <c r="CQ90">
        <v>395.5</v>
      </c>
      <c r="CR90">
        <v>397.70999145507813</v>
      </c>
      <c r="CS90" s="2">
        <f t="shared" si="38"/>
        <v>1.9771694443228016E-3</v>
      </c>
      <c r="CT90" s="2">
        <f t="shared" si="39"/>
        <v>3.6656557303256232E-3</v>
      </c>
      <c r="CU90" s="2">
        <f t="shared" si="40"/>
        <v>1.013637321162264E-2</v>
      </c>
      <c r="CV90" s="2">
        <f t="shared" si="41"/>
        <v>5.556791387092308E-3</v>
      </c>
      <c r="CW90">
        <v>42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68</v>
      </c>
      <c r="DG90">
        <v>20</v>
      </c>
      <c r="DH90">
        <v>15</v>
      </c>
      <c r="DI90">
        <v>7</v>
      </c>
      <c r="DJ90">
        <v>42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7</v>
      </c>
      <c r="DX90">
        <v>0</v>
      </c>
      <c r="DY90">
        <v>1</v>
      </c>
      <c r="DZ90">
        <v>0</v>
      </c>
      <c r="EA90">
        <v>1</v>
      </c>
      <c r="EB90">
        <v>0</v>
      </c>
      <c r="EC90">
        <v>1</v>
      </c>
      <c r="ED90">
        <v>0</v>
      </c>
      <c r="EE90" t="s">
        <v>543</v>
      </c>
      <c r="EF90">
        <v>397.70999145507813</v>
      </c>
      <c r="EG90">
        <v>398.94000244140631</v>
      </c>
      <c r="EH90">
        <v>402.67001342773438</v>
      </c>
      <c r="EI90">
        <v>395.6099853515625</v>
      </c>
      <c r="EJ90">
        <v>400.20999145507813</v>
      </c>
      <c r="EK90" s="2">
        <f t="shared" si="42"/>
        <v>3.0831979214940297E-3</v>
      </c>
      <c r="EL90" s="2">
        <f t="shared" si="43"/>
        <v>9.2631953260594591E-3</v>
      </c>
      <c r="EM90" s="2">
        <f t="shared" si="44"/>
        <v>8.347162654697371E-3</v>
      </c>
      <c r="EN90" s="2">
        <f t="shared" si="45"/>
        <v>1.1493981164215739E-2</v>
      </c>
      <c r="EO90">
        <v>32</v>
      </c>
      <c r="EP90">
        <v>70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26</v>
      </c>
      <c r="EY90">
        <v>9</v>
      </c>
      <c r="EZ90">
        <v>10</v>
      </c>
      <c r="FA90">
        <v>8</v>
      </c>
      <c r="FB90">
        <v>39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39</v>
      </c>
      <c r="FJ90">
        <v>0</v>
      </c>
      <c r="FK90">
        <v>1</v>
      </c>
      <c r="FL90">
        <v>0</v>
      </c>
      <c r="FM90">
        <v>2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375</v>
      </c>
      <c r="FX90">
        <v>400.20999145507813</v>
      </c>
      <c r="FY90">
        <v>400.01998901367188</v>
      </c>
      <c r="FZ90">
        <v>403.3800048828125</v>
      </c>
      <c r="GA90">
        <v>399.489990234375</v>
      </c>
      <c r="GB90">
        <v>401.02999877929688</v>
      </c>
      <c r="GC90">
        <v>307</v>
      </c>
      <c r="GD90">
        <v>438</v>
      </c>
      <c r="GE90">
        <v>144</v>
      </c>
      <c r="GF90">
        <v>244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242</v>
      </c>
      <c r="GM90">
        <v>0</v>
      </c>
      <c r="GN90">
        <v>81</v>
      </c>
      <c r="GO90">
        <v>3</v>
      </c>
      <c r="GP90">
        <v>2</v>
      </c>
      <c r="GQ90">
        <v>1</v>
      </c>
      <c r="GR90">
        <v>0</v>
      </c>
      <c r="GS90">
        <v>1</v>
      </c>
      <c r="GT90">
        <v>1</v>
      </c>
      <c r="GU90">
        <v>0</v>
      </c>
      <c r="GV90">
        <v>0</v>
      </c>
      <c r="GW90">
        <v>2.2000000000000002</v>
      </c>
      <c r="GX90" t="s">
        <v>218</v>
      </c>
      <c r="GY90">
        <v>434753</v>
      </c>
      <c r="GZ90">
        <v>522650</v>
      </c>
      <c r="HA90">
        <v>0.878</v>
      </c>
      <c r="HB90">
        <v>1.847</v>
      </c>
      <c r="HC90">
        <v>2.94</v>
      </c>
      <c r="HD90">
        <v>4.43</v>
      </c>
      <c r="HE90">
        <v>0.25180000000000002</v>
      </c>
      <c r="HF90" s="2">
        <f t="shared" si="46"/>
        <v>-4.7498236744303313E-4</v>
      </c>
      <c r="HG90" s="2">
        <f t="shared" si="47"/>
        <v>8.3296539949141435E-3</v>
      </c>
      <c r="HH90" s="2">
        <f t="shared" si="48"/>
        <v>1.3249307380955866E-3</v>
      </c>
      <c r="HI90" s="2">
        <f t="shared" si="49"/>
        <v>3.8401330314677962E-3</v>
      </c>
      <c r="HJ90" s="3">
        <f t="shared" si="50"/>
        <v>403.35201711320514</v>
      </c>
      <c r="HK90" t="str">
        <f t="shared" si="51"/>
        <v>DPZ</v>
      </c>
    </row>
    <row r="91" spans="1:219" x14ac:dyDescent="0.25">
      <c r="A91">
        <v>82</v>
      </c>
      <c r="B91" t="s">
        <v>544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0</v>
      </c>
      <c r="N91">
        <v>11</v>
      </c>
      <c r="O91">
        <v>30</v>
      </c>
      <c r="P91">
        <v>24</v>
      </c>
      <c r="Q91">
        <v>127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545</v>
      </c>
      <c r="AV91">
        <v>38.779998779296882</v>
      </c>
      <c r="AW91">
        <v>38.680000305175781</v>
      </c>
      <c r="AX91">
        <v>38.930000305175781</v>
      </c>
      <c r="AY91">
        <v>37.830001831054688</v>
      </c>
      <c r="AZ91">
        <v>37.939998626708977</v>
      </c>
      <c r="BA91" s="2">
        <f t="shared" si="34"/>
        <v>-2.5852759393003577E-3</v>
      </c>
      <c r="BB91" s="2">
        <f t="shared" si="35"/>
        <v>6.4217826365329245E-3</v>
      </c>
      <c r="BC91" s="2">
        <f t="shared" si="36"/>
        <v>2.1975141349917626E-2</v>
      </c>
      <c r="BD91" s="2">
        <f t="shared" si="37"/>
        <v>2.8992303541321984E-3</v>
      </c>
      <c r="BE91">
        <v>4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3</v>
      </c>
      <c r="BR91">
        <v>185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0</v>
      </c>
      <c r="CD91">
        <v>0</v>
      </c>
      <c r="CE91">
        <v>5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546</v>
      </c>
      <c r="CN91">
        <v>37.939998626708977</v>
      </c>
      <c r="CO91">
        <v>37.889999389648438</v>
      </c>
      <c r="CP91">
        <v>39.270000457763672</v>
      </c>
      <c r="CQ91">
        <v>37.880001068115227</v>
      </c>
      <c r="CR91">
        <v>39.049999237060547</v>
      </c>
      <c r="CS91" s="2">
        <f t="shared" si="38"/>
        <v>-1.3195892812338794E-3</v>
      </c>
      <c r="CT91" s="2">
        <f t="shared" si="39"/>
        <v>3.514135604860702E-2</v>
      </c>
      <c r="CU91" s="2">
        <f t="shared" si="40"/>
        <v>2.6387758496349001E-4</v>
      </c>
      <c r="CV91" s="2">
        <f t="shared" si="41"/>
        <v>2.9961541403435654E-2</v>
      </c>
      <c r="CW91">
        <v>3</v>
      </c>
      <c r="CX91">
        <v>7</v>
      </c>
      <c r="CY91">
        <v>3</v>
      </c>
      <c r="CZ91">
        <v>14</v>
      </c>
      <c r="DA91">
        <v>167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547</v>
      </c>
      <c r="EF91">
        <v>39.049999237060547</v>
      </c>
      <c r="EG91">
        <v>39.259998321533203</v>
      </c>
      <c r="EH91">
        <v>40.080001831054688</v>
      </c>
      <c r="EI91">
        <v>39.200000762939453</v>
      </c>
      <c r="EJ91">
        <v>39.689998626708977</v>
      </c>
      <c r="EK91" s="2">
        <f t="shared" si="42"/>
        <v>5.3489325891661332E-3</v>
      </c>
      <c r="EL91" s="2">
        <f t="shared" si="43"/>
        <v>2.0459168464561528E-2</v>
      </c>
      <c r="EM91" s="2">
        <f t="shared" si="44"/>
        <v>1.5282109311971492E-3</v>
      </c>
      <c r="EN91" s="2">
        <f t="shared" si="45"/>
        <v>1.2345625616620337E-2</v>
      </c>
      <c r="EO91">
        <v>13</v>
      </c>
      <c r="EP91">
        <v>66</v>
      </c>
      <c r="EQ91">
        <v>58</v>
      </c>
      <c r="ER91">
        <v>51</v>
      </c>
      <c r="ES91">
        <v>4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1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548</v>
      </c>
      <c r="FX91">
        <v>39.689998626708977</v>
      </c>
      <c r="FY91">
        <v>39.740001678466797</v>
      </c>
      <c r="FZ91">
        <v>40.669998168945313</v>
      </c>
      <c r="GA91">
        <v>39.569999694824219</v>
      </c>
      <c r="GB91">
        <v>40.639999389648438</v>
      </c>
      <c r="GC91">
        <v>583</v>
      </c>
      <c r="GD91">
        <v>191</v>
      </c>
      <c r="GE91">
        <v>386</v>
      </c>
      <c r="GF91">
        <v>2</v>
      </c>
      <c r="GG91">
        <v>0</v>
      </c>
      <c r="GH91">
        <v>387</v>
      </c>
      <c r="GI91">
        <v>0</v>
      </c>
      <c r="GJ91">
        <v>236</v>
      </c>
      <c r="GK91">
        <v>1</v>
      </c>
      <c r="GL91">
        <v>185</v>
      </c>
      <c r="GM91">
        <v>1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2.2999999999999998</v>
      </c>
      <c r="GX91" t="s">
        <v>218</v>
      </c>
      <c r="GY91">
        <v>1077023</v>
      </c>
      <c r="GZ91">
        <v>733200</v>
      </c>
      <c r="HA91">
        <v>0.89800000000000002</v>
      </c>
      <c r="HB91">
        <v>3.0910000000000002</v>
      </c>
      <c r="HC91">
        <v>1.76</v>
      </c>
      <c r="HD91">
        <v>5.91</v>
      </c>
      <c r="HF91" s="2">
        <f t="shared" si="46"/>
        <v>1.2582548979839236E-3</v>
      </c>
      <c r="HG91" s="2">
        <f t="shared" si="47"/>
        <v>2.2866892853431242E-2</v>
      </c>
      <c r="HH91" s="2">
        <f t="shared" si="48"/>
        <v>4.2778554721273343E-3</v>
      </c>
      <c r="HI91" s="2">
        <f t="shared" si="49"/>
        <v>2.6328733043651575E-2</v>
      </c>
      <c r="HJ91" s="3">
        <f t="shared" si="50"/>
        <v>40.648732038843477</v>
      </c>
      <c r="HK91" t="str">
        <f t="shared" si="51"/>
        <v>UFS</v>
      </c>
    </row>
    <row r="92" spans="1:219" x14ac:dyDescent="0.25">
      <c r="A92">
        <v>83</v>
      </c>
      <c r="B92" t="s">
        <v>549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14</v>
      </c>
      <c r="N92">
        <v>88</v>
      </c>
      <c r="O92">
        <v>34</v>
      </c>
      <c r="P92">
        <v>45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0</v>
      </c>
      <c r="X92">
        <v>0</v>
      </c>
      <c r="Y92">
        <v>0</v>
      </c>
      <c r="Z92">
        <v>0</v>
      </c>
      <c r="AA92">
        <v>1</v>
      </c>
      <c r="AB92">
        <v>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225</v>
      </c>
      <c r="AV92">
        <v>61.619998931884773</v>
      </c>
      <c r="AW92">
        <v>61.659999847412109</v>
      </c>
      <c r="AX92">
        <v>62.279998779296882</v>
      </c>
      <c r="AY92">
        <v>61.060001373291023</v>
      </c>
      <c r="AZ92">
        <v>61.209999084472663</v>
      </c>
      <c r="BA92" s="2">
        <f t="shared" si="34"/>
        <v>6.4873363000850226E-4</v>
      </c>
      <c r="BB92" s="2">
        <f t="shared" si="35"/>
        <v>9.955024791857725E-3</v>
      </c>
      <c r="BC92" s="2">
        <f t="shared" si="36"/>
        <v>9.7307569835530794E-3</v>
      </c>
      <c r="BD92" s="2">
        <f t="shared" si="37"/>
        <v>2.4505426143632825E-3</v>
      </c>
      <c r="BE92">
        <v>50</v>
      </c>
      <c r="BF92">
        <v>52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0</v>
      </c>
      <c r="BN92">
        <v>14</v>
      </c>
      <c r="BO92">
        <v>13</v>
      </c>
      <c r="BP92">
        <v>14</v>
      </c>
      <c r="BQ92">
        <v>9</v>
      </c>
      <c r="BR92">
        <v>36</v>
      </c>
      <c r="BS92">
        <v>1</v>
      </c>
      <c r="BT92">
        <v>0</v>
      </c>
      <c r="BU92">
        <v>0</v>
      </c>
      <c r="BV92">
        <v>0</v>
      </c>
      <c r="BW92">
        <v>53</v>
      </c>
      <c r="BX92">
        <v>1</v>
      </c>
      <c r="BY92">
        <v>0</v>
      </c>
      <c r="BZ92">
        <v>0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550</v>
      </c>
      <c r="CN92">
        <v>61.209999084472663</v>
      </c>
      <c r="CO92">
        <v>61.479999542236328</v>
      </c>
      <c r="CP92">
        <v>62.400001525878913</v>
      </c>
      <c r="CQ92">
        <v>61.340000152587891</v>
      </c>
      <c r="CR92">
        <v>62.099998474121087</v>
      </c>
      <c r="CS92" s="2">
        <f t="shared" si="38"/>
        <v>4.3916795669163289E-3</v>
      </c>
      <c r="CT92" s="2">
        <f t="shared" si="39"/>
        <v>1.4743621172205179E-2</v>
      </c>
      <c r="CU92" s="2">
        <f t="shared" si="40"/>
        <v>2.2771533944507816E-3</v>
      </c>
      <c r="CV92" s="2">
        <f t="shared" si="41"/>
        <v>1.2238298554063776E-2</v>
      </c>
      <c r="CW92">
        <v>7</v>
      </c>
      <c r="CX92">
        <v>15</v>
      </c>
      <c r="CY92">
        <v>158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485</v>
      </c>
      <c r="EF92">
        <v>62.099998474121087</v>
      </c>
      <c r="EG92">
        <v>62.299999237060547</v>
      </c>
      <c r="EH92">
        <v>62.639999389648438</v>
      </c>
      <c r="EI92">
        <v>62.110000610351563</v>
      </c>
      <c r="EJ92">
        <v>62.25</v>
      </c>
      <c r="EK92" s="2">
        <f t="shared" si="42"/>
        <v>3.210285158727344E-3</v>
      </c>
      <c r="EL92" s="2">
        <f t="shared" si="43"/>
        <v>5.4278441235757757E-3</v>
      </c>
      <c r="EM92" s="2">
        <f t="shared" si="44"/>
        <v>3.0497372236878428E-3</v>
      </c>
      <c r="EN92" s="2">
        <f t="shared" si="45"/>
        <v>2.2489861790914167E-3</v>
      </c>
      <c r="EO92">
        <v>118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76</v>
      </c>
      <c r="EY92">
        <v>3</v>
      </c>
      <c r="EZ92">
        <v>1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489</v>
      </c>
      <c r="FX92">
        <v>62.25</v>
      </c>
      <c r="FY92">
        <v>62.349998474121087</v>
      </c>
      <c r="FZ92">
        <v>62.650001525878913</v>
      </c>
      <c r="GA92">
        <v>61.720001220703118</v>
      </c>
      <c r="GB92">
        <v>62.310001373291023</v>
      </c>
      <c r="GC92">
        <v>583</v>
      </c>
      <c r="GD92">
        <v>170</v>
      </c>
      <c r="GE92">
        <v>299</v>
      </c>
      <c r="GF92">
        <v>81</v>
      </c>
      <c r="GG92">
        <v>0</v>
      </c>
      <c r="GH92">
        <v>45</v>
      </c>
      <c r="GI92">
        <v>0</v>
      </c>
      <c r="GJ92">
        <v>0</v>
      </c>
      <c r="GK92">
        <v>0</v>
      </c>
      <c r="GL92">
        <v>36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2.5</v>
      </c>
      <c r="GX92" t="s">
        <v>218</v>
      </c>
      <c r="GY92">
        <v>374993</v>
      </c>
      <c r="GZ92">
        <v>435200</v>
      </c>
      <c r="HA92">
        <v>1.427</v>
      </c>
      <c r="HB92">
        <v>2.2549999999999999</v>
      </c>
      <c r="HC92">
        <v>2.73</v>
      </c>
      <c r="HD92">
        <v>2.74</v>
      </c>
      <c r="HE92">
        <v>0.43980000000000002</v>
      </c>
      <c r="HF92" s="2">
        <f t="shared" si="46"/>
        <v>1.6038248046243986E-3</v>
      </c>
      <c r="HG92" s="2">
        <f t="shared" si="47"/>
        <v>4.7885561763937323E-3</v>
      </c>
      <c r="HH92" s="2">
        <f t="shared" si="48"/>
        <v>1.010420639672438E-2</v>
      </c>
      <c r="HI92" s="2">
        <f t="shared" si="49"/>
        <v>9.4687873468866091E-3</v>
      </c>
      <c r="HJ92" s="3">
        <f t="shared" si="50"/>
        <v>62.648564944412477</v>
      </c>
      <c r="HK92" t="str">
        <f t="shared" si="51"/>
        <v>DCI</v>
      </c>
    </row>
    <row r="93" spans="1:219" x14ac:dyDescent="0.25">
      <c r="A93">
        <v>84</v>
      </c>
      <c r="B93" t="s">
        <v>551</v>
      </c>
      <c r="C93">
        <v>9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4</v>
      </c>
      <c r="N93">
        <v>5</v>
      </c>
      <c r="O93">
        <v>44</v>
      </c>
      <c r="P93">
        <v>67</v>
      </c>
      <c r="Q93">
        <v>74</v>
      </c>
      <c r="R93">
        <v>0</v>
      </c>
      <c r="S93">
        <v>0</v>
      </c>
      <c r="T93">
        <v>0</v>
      </c>
      <c r="U93">
        <v>0</v>
      </c>
      <c r="V93">
        <v>3</v>
      </c>
      <c r="W93">
        <v>0</v>
      </c>
      <c r="X93">
        <v>0</v>
      </c>
      <c r="Y93">
        <v>0</v>
      </c>
      <c r="Z93">
        <v>0</v>
      </c>
      <c r="AA93">
        <v>1</v>
      </c>
      <c r="AB93">
        <v>3</v>
      </c>
      <c r="AC93">
        <v>1</v>
      </c>
      <c r="AD93">
        <v>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552</v>
      </c>
      <c r="AV93">
        <v>148.83000183105469</v>
      </c>
      <c r="AW93">
        <v>149.33000183105469</v>
      </c>
      <c r="AX93">
        <v>149.3999938964844</v>
      </c>
      <c r="AY93">
        <v>147.05000305175781</v>
      </c>
      <c r="AZ93">
        <v>147.55000305175781</v>
      </c>
      <c r="BA93" s="2">
        <f t="shared" si="34"/>
        <v>3.3482889832525675E-3</v>
      </c>
      <c r="BB93" s="2">
        <f t="shared" si="35"/>
        <v>4.6848773955243672E-4</v>
      </c>
      <c r="BC93" s="2">
        <f t="shared" si="36"/>
        <v>1.5268189589097925E-2</v>
      </c>
      <c r="BD93" s="2">
        <f t="shared" si="37"/>
        <v>3.3886817326910235E-3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3</v>
      </c>
      <c r="BP93">
        <v>9</v>
      </c>
      <c r="BQ93">
        <v>21</v>
      </c>
      <c r="BR93">
        <v>157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3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 t="s">
        <v>478</v>
      </c>
      <c r="CN93">
        <v>147.55000305175781</v>
      </c>
      <c r="CO93">
        <v>147.3500061035156</v>
      </c>
      <c r="CP93">
        <v>148.72999572753909</v>
      </c>
      <c r="CQ93">
        <v>147.02000427246091</v>
      </c>
      <c r="CR93">
        <v>148.13999938964841</v>
      </c>
      <c r="CS93" s="2">
        <f t="shared" si="38"/>
        <v>-1.3572917540412011E-3</v>
      </c>
      <c r="CT93" s="2">
        <f t="shared" si="39"/>
        <v>9.2784889643345858E-3</v>
      </c>
      <c r="CU93" s="2">
        <f t="shared" si="40"/>
        <v>2.2395779937929294E-3</v>
      </c>
      <c r="CV93" s="2">
        <f t="shared" si="41"/>
        <v>7.5603828932225836E-3</v>
      </c>
      <c r="CW93">
        <v>15</v>
      </c>
      <c r="CX93">
        <v>174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553</v>
      </c>
      <c r="EF93">
        <v>148.13999938964841</v>
      </c>
      <c r="EG93">
        <v>148.69000244140619</v>
      </c>
      <c r="EH93">
        <v>149.22999572753909</v>
      </c>
      <c r="EI93">
        <v>146.1600036621094</v>
      </c>
      <c r="EJ93">
        <v>146.38999938964841</v>
      </c>
      <c r="EK93" s="2">
        <f t="shared" si="42"/>
        <v>3.6989914770800825E-3</v>
      </c>
      <c r="EL93" s="2">
        <f t="shared" si="43"/>
        <v>3.6185304670168783E-3</v>
      </c>
      <c r="EM93" s="2">
        <f t="shared" si="44"/>
        <v>1.701525817308247E-2</v>
      </c>
      <c r="EN93" s="2">
        <f t="shared" si="45"/>
        <v>1.5711163911328319E-3</v>
      </c>
      <c r="EO93">
        <v>20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</v>
      </c>
      <c r="EY93">
        <v>5</v>
      </c>
      <c r="EZ93">
        <v>8</v>
      </c>
      <c r="FA93">
        <v>2</v>
      </c>
      <c r="FB93">
        <v>152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22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0</v>
      </c>
      <c r="FV93">
        <v>0</v>
      </c>
      <c r="FW93" t="s">
        <v>554</v>
      </c>
      <c r="FX93">
        <v>146.38999938964841</v>
      </c>
      <c r="FY93">
        <v>146.3999938964844</v>
      </c>
      <c r="FZ93">
        <v>148.1000061035156</v>
      </c>
      <c r="GA93">
        <v>145.27000427246091</v>
      </c>
      <c r="GB93">
        <v>147.94000244140619</v>
      </c>
      <c r="GC93">
        <v>405</v>
      </c>
      <c r="GD93">
        <v>372</v>
      </c>
      <c r="GE93">
        <v>209</v>
      </c>
      <c r="GF93">
        <v>176</v>
      </c>
      <c r="GG93">
        <v>0</v>
      </c>
      <c r="GH93">
        <v>141</v>
      </c>
      <c r="GI93">
        <v>0</v>
      </c>
      <c r="GJ93">
        <v>0</v>
      </c>
      <c r="GK93">
        <v>3</v>
      </c>
      <c r="GL93">
        <v>309</v>
      </c>
      <c r="GM93">
        <v>0</v>
      </c>
      <c r="GN93">
        <v>152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2.2000000000000002</v>
      </c>
      <c r="GX93" t="s">
        <v>218</v>
      </c>
      <c r="GY93">
        <v>704827</v>
      </c>
      <c r="GZ93">
        <v>622625</v>
      </c>
      <c r="HA93">
        <v>1.0009999999999999</v>
      </c>
      <c r="HB93">
        <v>1.5860000000000001</v>
      </c>
      <c r="HC93">
        <v>1.93</v>
      </c>
      <c r="HD93">
        <v>2.02</v>
      </c>
      <c r="HE93">
        <v>0.38729997999999999</v>
      </c>
      <c r="HF93" s="2">
        <f t="shared" si="46"/>
        <v>6.8268492163015004E-5</v>
      </c>
      <c r="HG93" s="2">
        <f t="shared" si="47"/>
        <v>1.1478812538623151E-2</v>
      </c>
      <c r="HH93" s="2">
        <f t="shared" si="48"/>
        <v>7.7185086826061511E-3</v>
      </c>
      <c r="HI93" s="2">
        <f t="shared" si="49"/>
        <v>1.8047844564574533E-2</v>
      </c>
      <c r="HJ93" s="3">
        <f t="shared" si="50"/>
        <v>148.08049198207772</v>
      </c>
      <c r="HK93" t="str">
        <f t="shared" si="51"/>
        <v>DOV</v>
      </c>
    </row>
    <row r="94" spans="1:219" x14ac:dyDescent="0.25">
      <c r="A94">
        <v>85</v>
      </c>
      <c r="B94" t="s">
        <v>555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</v>
      </c>
      <c r="N94">
        <v>192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538</v>
      </c>
      <c r="AV94">
        <v>223.97999572753901</v>
      </c>
      <c r="AW94">
        <v>224</v>
      </c>
      <c r="AX94">
        <v>224.6199951171875</v>
      </c>
      <c r="AY94">
        <v>220.83999633789071</v>
      </c>
      <c r="AZ94">
        <v>221.5299987792969</v>
      </c>
      <c r="BA94" s="2">
        <f t="shared" si="34"/>
        <v>8.9304787772248595E-5</v>
      </c>
      <c r="BB94" s="2">
        <f t="shared" si="35"/>
        <v>2.7601955777091236E-3</v>
      </c>
      <c r="BC94" s="2">
        <f t="shared" si="36"/>
        <v>1.4107159205845043E-2</v>
      </c>
      <c r="BD94" s="2">
        <f t="shared" si="37"/>
        <v>3.1147133354775258E-3</v>
      </c>
      <c r="BE94">
        <v>21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58</v>
      </c>
      <c r="BO94">
        <v>27</v>
      </c>
      <c r="BP94">
        <v>10</v>
      </c>
      <c r="BQ94">
        <v>2</v>
      </c>
      <c r="BR94">
        <v>86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28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 t="s">
        <v>556</v>
      </c>
      <c r="CN94">
        <v>221.5299987792969</v>
      </c>
      <c r="CO94">
        <v>222.6300048828125</v>
      </c>
      <c r="CP94">
        <v>227.7200012207031</v>
      </c>
      <c r="CQ94">
        <v>222.11000061035159</v>
      </c>
      <c r="CR94">
        <v>226.7799987792969</v>
      </c>
      <c r="CS94" s="2">
        <f t="shared" si="38"/>
        <v>4.9409606943799922E-3</v>
      </c>
      <c r="CT94" s="2">
        <f t="shared" si="39"/>
        <v>2.2351995040424399E-2</v>
      </c>
      <c r="CU94" s="2">
        <f t="shared" si="40"/>
        <v>2.3357331045050778E-3</v>
      </c>
      <c r="CV94" s="2">
        <f t="shared" si="41"/>
        <v>2.0592636890743532E-2</v>
      </c>
      <c r="CW94">
        <v>11</v>
      </c>
      <c r="CX94">
        <v>16</v>
      </c>
      <c r="CY94">
        <v>12</v>
      </c>
      <c r="CZ94">
        <v>119</v>
      </c>
      <c r="DA94">
        <v>36</v>
      </c>
      <c r="DB94">
        <v>0</v>
      </c>
      <c r="DC94">
        <v>0</v>
      </c>
      <c r="DD94">
        <v>0</v>
      </c>
      <c r="DE94">
        <v>0</v>
      </c>
      <c r="DF94">
        <v>3</v>
      </c>
      <c r="DG94">
        <v>1</v>
      </c>
      <c r="DH94">
        <v>0</v>
      </c>
      <c r="DI94">
        <v>0</v>
      </c>
      <c r="DJ94">
        <v>0</v>
      </c>
      <c r="DK94">
        <v>1</v>
      </c>
      <c r="DL94">
        <v>4</v>
      </c>
      <c r="DM94">
        <v>1</v>
      </c>
      <c r="DN94">
        <v>4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378</v>
      </c>
      <c r="EF94">
        <v>226.7799987792969</v>
      </c>
      <c r="EG94">
        <v>227.22999572753901</v>
      </c>
      <c r="EH94">
        <v>229.05000305175781</v>
      </c>
      <c r="EI94">
        <v>226.80000305175781</v>
      </c>
      <c r="EJ94">
        <v>226.80999755859369</v>
      </c>
      <c r="EK94" s="2">
        <f t="shared" si="42"/>
        <v>1.9803589169700153E-3</v>
      </c>
      <c r="EL94" s="2">
        <f t="shared" si="43"/>
        <v>7.9458952192528187E-3</v>
      </c>
      <c r="EM94" s="2">
        <f t="shared" si="44"/>
        <v>1.8923235658411253E-3</v>
      </c>
      <c r="EN94" s="2">
        <f t="shared" si="45"/>
        <v>4.4065548006955169E-5</v>
      </c>
      <c r="EO94">
        <v>108</v>
      </c>
      <c r="EP94">
        <v>86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15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220</v>
      </c>
      <c r="FX94">
        <v>226.80999755859369</v>
      </c>
      <c r="FY94">
        <v>222.44000244140619</v>
      </c>
      <c r="FZ94">
        <v>224.99000549316409</v>
      </c>
      <c r="GA94">
        <v>217.30999755859381</v>
      </c>
      <c r="GB94">
        <v>218.4100036621094</v>
      </c>
      <c r="GC94">
        <v>604</v>
      </c>
      <c r="GD94">
        <v>204</v>
      </c>
      <c r="GE94">
        <v>388</v>
      </c>
      <c r="GF94">
        <v>19</v>
      </c>
      <c r="GG94">
        <v>0</v>
      </c>
      <c r="GH94">
        <v>155</v>
      </c>
      <c r="GI94">
        <v>0</v>
      </c>
      <c r="GJ94">
        <v>155</v>
      </c>
      <c r="GK94">
        <v>4</v>
      </c>
      <c r="GL94">
        <v>86</v>
      </c>
      <c r="GM94">
        <v>4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2.6</v>
      </c>
      <c r="GX94" t="s">
        <v>223</v>
      </c>
      <c r="GY94">
        <v>983837</v>
      </c>
      <c r="GZ94">
        <v>907840</v>
      </c>
      <c r="HA94">
        <v>1.2629999999999999</v>
      </c>
      <c r="HB94">
        <v>1.7450000000000001</v>
      </c>
      <c r="HC94">
        <v>2.5499999999999998</v>
      </c>
      <c r="HD94">
        <v>2.42</v>
      </c>
      <c r="HE94">
        <v>0.56079999999999997</v>
      </c>
      <c r="HF94" s="2">
        <f t="shared" si="46"/>
        <v>-1.9645725001008474E-2</v>
      </c>
      <c r="HG94" s="2">
        <f t="shared" si="47"/>
        <v>1.1333850346678553E-2</v>
      </c>
      <c r="HH94" s="2">
        <f t="shared" si="48"/>
        <v>2.3062420547148244E-2</v>
      </c>
      <c r="HI94" s="2">
        <f t="shared" si="49"/>
        <v>5.03642729303444E-3</v>
      </c>
      <c r="HJ94" s="3">
        <f t="shared" si="50"/>
        <v>224.96110414019191</v>
      </c>
      <c r="HK94" t="str">
        <f t="shared" si="51"/>
        <v>ECL</v>
      </c>
    </row>
    <row r="95" spans="1:219" x14ac:dyDescent="0.25">
      <c r="A95">
        <v>86</v>
      </c>
      <c r="B95" t="s">
        <v>557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0</v>
      </c>
      <c r="O95">
        <v>1</v>
      </c>
      <c r="P95">
        <v>2</v>
      </c>
      <c r="Q95">
        <v>192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558</v>
      </c>
      <c r="AV95">
        <v>95.239997863769517</v>
      </c>
      <c r="AW95">
        <v>94.400001525878906</v>
      </c>
      <c r="AX95">
        <v>96.389999389648438</v>
      </c>
      <c r="AY95">
        <v>93.760002136230483</v>
      </c>
      <c r="AZ95">
        <v>96.150001525878906</v>
      </c>
      <c r="BA95" s="2">
        <f t="shared" si="34"/>
        <v>-8.8982661473828717E-3</v>
      </c>
      <c r="BB95" s="2">
        <f t="shared" si="35"/>
        <v>2.0645273123460983E-2</v>
      </c>
      <c r="BC95" s="2">
        <f t="shared" si="36"/>
        <v>6.7796544417743076E-3</v>
      </c>
      <c r="BD95" s="2">
        <f t="shared" si="37"/>
        <v>2.4856987537386077E-2</v>
      </c>
      <c r="BE95">
        <v>7</v>
      </c>
      <c r="BF95">
        <v>23</v>
      </c>
      <c r="BG95">
        <v>110</v>
      </c>
      <c r="BH95">
        <v>46</v>
      </c>
      <c r="BI95">
        <v>7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3</v>
      </c>
      <c r="BS95">
        <v>1</v>
      </c>
      <c r="BT95">
        <v>4</v>
      </c>
      <c r="BU95">
        <v>1</v>
      </c>
      <c r="BV95">
        <v>0</v>
      </c>
      <c r="BW95">
        <v>0</v>
      </c>
      <c r="BX95">
        <v>0</v>
      </c>
      <c r="BY95">
        <v>3</v>
      </c>
      <c r="BZ95">
        <v>3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330</v>
      </c>
      <c r="CN95">
        <v>96.150001525878906</v>
      </c>
      <c r="CO95">
        <v>96.269996643066406</v>
      </c>
      <c r="CP95">
        <v>98.110000610351563</v>
      </c>
      <c r="CQ95">
        <v>96.050003051757798</v>
      </c>
      <c r="CR95">
        <v>97.449996948242202</v>
      </c>
      <c r="CS95" s="2">
        <f t="shared" si="38"/>
        <v>1.2464435584473854E-3</v>
      </c>
      <c r="CT95" s="2">
        <f t="shared" si="39"/>
        <v>1.8754499600839081E-2</v>
      </c>
      <c r="CU95" s="2">
        <f t="shared" si="40"/>
        <v>2.2851729404775867E-3</v>
      </c>
      <c r="CV95" s="2">
        <f t="shared" si="41"/>
        <v>1.4366279531316639E-2</v>
      </c>
      <c r="CW95">
        <v>15</v>
      </c>
      <c r="CX95">
        <v>23</v>
      </c>
      <c r="CY95">
        <v>73</v>
      </c>
      <c r="CZ95">
        <v>84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4</v>
      </c>
      <c r="DG95">
        <v>1</v>
      </c>
      <c r="DH95">
        <v>0</v>
      </c>
      <c r="DI95">
        <v>0</v>
      </c>
      <c r="DJ95">
        <v>0</v>
      </c>
      <c r="DK95">
        <v>1</v>
      </c>
      <c r="DL95">
        <v>5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559</v>
      </c>
      <c r="EF95">
        <v>97.449996948242202</v>
      </c>
      <c r="EG95">
        <v>97.279998779296875</v>
      </c>
      <c r="EH95">
        <v>97.550003051757798</v>
      </c>
      <c r="EI95">
        <v>95.510002136230483</v>
      </c>
      <c r="EJ95">
        <v>96.029998779296875</v>
      </c>
      <c r="EK95" s="2">
        <f t="shared" si="42"/>
        <v>-1.7475140941460854E-3</v>
      </c>
      <c r="EL95" s="2">
        <f t="shared" si="43"/>
        <v>2.7678550898421195E-3</v>
      </c>
      <c r="EM95" s="2">
        <f t="shared" si="44"/>
        <v>1.8194867036152584E-2</v>
      </c>
      <c r="EN95" s="2">
        <f t="shared" si="45"/>
        <v>5.4149395988380977E-3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2</v>
      </c>
      <c r="FB95">
        <v>192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 t="s">
        <v>560</v>
      </c>
      <c r="FX95">
        <v>96.029998779296875</v>
      </c>
      <c r="FY95">
        <v>95.930000305175781</v>
      </c>
      <c r="FZ95">
        <v>96.620002746582031</v>
      </c>
      <c r="GA95">
        <v>95.660003662109375</v>
      </c>
      <c r="GB95">
        <v>96.150001525878906</v>
      </c>
      <c r="GC95">
        <v>584</v>
      </c>
      <c r="GD95">
        <v>204</v>
      </c>
      <c r="GE95">
        <v>196</v>
      </c>
      <c r="GF95">
        <v>200</v>
      </c>
      <c r="GG95">
        <v>0</v>
      </c>
      <c r="GH95">
        <v>331</v>
      </c>
      <c r="GI95">
        <v>0</v>
      </c>
      <c r="GJ95">
        <v>84</v>
      </c>
      <c r="GK95">
        <v>0</v>
      </c>
      <c r="GL95">
        <v>195</v>
      </c>
      <c r="GM95">
        <v>0</v>
      </c>
      <c r="GN95">
        <v>192</v>
      </c>
      <c r="GO95">
        <v>1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2958264</v>
      </c>
      <c r="GZ95">
        <v>4031860</v>
      </c>
      <c r="HA95">
        <v>2.4969999999999999</v>
      </c>
      <c r="HB95">
        <v>3.8410000000000002</v>
      </c>
      <c r="HC95">
        <v>2.63</v>
      </c>
      <c r="HD95">
        <v>1.94</v>
      </c>
      <c r="HE95">
        <v>0</v>
      </c>
      <c r="HF95" s="2">
        <f t="shared" si="46"/>
        <v>-1.0424108600330939E-3</v>
      </c>
      <c r="HG95" s="2">
        <f t="shared" si="47"/>
        <v>7.1414036616829213E-3</v>
      </c>
      <c r="HH95" s="2">
        <f t="shared" si="48"/>
        <v>2.8145172751744552E-3</v>
      </c>
      <c r="HI95" s="2">
        <f t="shared" si="49"/>
        <v>5.0961815495931262E-3</v>
      </c>
      <c r="HJ95" s="3">
        <f t="shared" si="50"/>
        <v>96.615075160620407</v>
      </c>
      <c r="HK95" t="str">
        <f t="shared" si="51"/>
        <v>EW</v>
      </c>
    </row>
    <row r="96" spans="1:219" x14ac:dyDescent="0.25">
      <c r="A96">
        <v>87</v>
      </c>
      <c r="B96" t="s">
        <v>561</v>
      </c>
      <c r="C96">
        <v>9</v>
      </c>
      <c r="D96">
        <v>1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104</v>
      </c>
      <c r="N96">
        <v>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35</v>
      </c>
      <c r="W96">
        <v>11</v>
      </c>
      <c r="X96">
        <v>13</v>
      </c>
      <c r="Y96">
        <v>8</v>
      </c>
      <c r="Z96">
        <v>27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27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369</v>
      </c>
      <c r="AV96">
        <v>141.03999328613281</v>
      </c>
      <c r="AW96">
        <v>141.11000061035159</v>
      </c>
      <c r="AX96">
        <v>143.27000427246091</v>
      </c>
      <c r="AY96">
        <v>140.41999816894531</v>
      </c>
      <c r="AZ96">
        <v>141.25999450683591</v>
      </c>
      <c r="BA96" s="2">
        <f t="shared" si="34"/>
        <v>4.9611880033995082E-4</v>
      </c>
      <c r="BB96" s="2">
        <f t="shared" si="35"/>
        <v>1.5076454231142344E-2</v>
      </c>
      <c r="BC96" s="2">
        <f t="shared" si="36"/>
        <v>4.8898195621980278E-3</v>
      </c>
      <c r="BD96" s="2">
        <f t="shared" si="37"/>
        <v>5.9464559716512211E-3</v>
      </c>
      <c r="BE96">
        <v>40</v>
      </c>
      <c r="BF96">
        <v>46</v>
      </c>
      <c r="BG96">
        <v>61</v>
      </c>
      <c r="BH96">
        <v>1</v>
      </c>
      <c r="BI96">
        <v>0</v>
      </c>
      <c r="BJ96">
        <v>1</v>
      </c>
      <c r="BK96">
        <v>62</v>
      </c>
      <c r="BL96">
        <v>0</v>
      </c>
      <c r="BM96">
        <v>0</v>
      </c>
      <c r="BN96">
        <v>58</v>
      </c>
      <c r="BO96">
        <v>4</v>
      </c>
      <c r="BP96">
        <v>0</v>
      </c>
      <c r="BQ96">
        <v>2</v>
      </c>
      <c r="BR96">
        <v>0</v>
      </c>
      <c r="BS96">
        <v>1</v>
      </c>
      <c r="BT96">
        <v>4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463</v>
      </c>
      <c r="CN96">
        <v>141.25999450683591</v>
      </c>
      <c r="CO96">
        <v>142.52000427246091</v>
      </c>
      <c r="CP96">
        <v>143.6000061035156</v>
      </c>
      <c r="CQ96">
        <v>140.8399963378906</v>
      </c>
      <c r="CR96">
        <v>143.13999938964841</v>
      </c>
      <c r="CS96" s="2">
        <f t="shared" si="38"/>
        <v>8.840932696130066E-3</v>
      </c>
      <c r="CT96" s="2">
        <f t="shared" si="39"/>
        <v>7.5209037963143155E-3</v>
      </c>
      <c r="CU96" s="2">
        <f t="shared" si="40"/>
        <v>1.178787457344288E-2</v>
      </c>
      <c r="CV96" s="2">
        <f t="shared" si="41"/>
        <v>1.6068206382318539E-2</v>
      </c>
      <c r="CW96">
        <v>47</v>
      </c>
      <c r="CX96">
        <v>18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26</v>
      </c>
      <c r="DG96">
        <v>11</v>
      </c>
      <c r="DH96">
        <v>11</v>
      </c>
      <c r="DI96">
        <v>21</v>
      </c>
      <c r="DJ96">
        <v>72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72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3</v>
      </c>
      <c r="DX96">
        <v>0</v>
      </c>
      <c r="DY96">
        <v>17</v>
      </c>
      <c r="DZ96">
        <v>17</v>
      </c>
      <c r="EA96">
        <v>1</v>
      </c>
      <c r="EB96">
        <v>0</v>
      </c>
      <c r="EC96">
        <v>1</v>
      </c>
      <c r="ED96">
        <v>1</v>
      </c>
      <c r="EE96" t="s">
        <v>562</v>
      </c>
      <c r="EF96">
        <v>143.13999938964841</v>
      </c>
      <c r="EG96">
        <v>143.6300048828125</v>
      </c>
      <c r="EH96">
        <v>145.38999938964841</v>
      </c>
      <c r="EI96">
        <v>143.03999328613281</v>
      </c>
      <c r="EJ96">
        <v>143.78999328613281</v>
      </c>
      <c r="EK96" s="2">
        <f t="shared" si="42"/>
        <v>3.4115816786602915E-3</v>
      </c>
      <c r="EL96" s="2">
        <f t="shared" si="43"/>
        <v>1.2105334027267434E-2</v>
      </c>
      <c r="EM96" s="2">
        <f t="shared" si="44"/>
        <v>4.1078575271307205E-3</v>
      </c>
      <c r="EN96" s="2">
        <f t="shared" si="45"/>
        <v>5.2159401559157548E-3</v>
      </c>
      <c r="EO96">
        <v>126</v>
      </c>
      <c r="EP96">
        <v>42</v>
      </c>
      <c r="EQ96">
        <v>3</v>
      </c>
      <c r="ER96">
        <v>0</v>
      </c>
      <c r="ES96">
        <v>0</v>
      </c>
      <c r="ET96">
        <v>1</v>
      </c>
      <c r="EU96">
        <v>3</v>
      </c>
      <c r="EV96">
        <v>0</v>
      </c>
      <c r="EW96">
        <v>0</v>
      </c>
      <c r="EX96">
        <v>28</v>
      </c>
      <c r="EY96">
        <v>8</v>
      </c>
      <c r="EZ96">
        <v>1</v>
      </c>
      <c r="FA96">
        <v>1</v>
      </c>
      <c r="FB96">
        <v>0</v>
      </c>
      <c r="FC96">
        <v>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563</v>
      </c>
      <c r="FX96">
        <v>143.78999328613281</v>
      </c>
      <c r="FY96">
        <v>144.36000061035159</v>
      </c>
      <c r="FZ96">
        <v>144.42999267578119</v>
      </c>
      <c r="GA96">
        <v>142.5</v>
      </c>
      <c r="GB96">
        <v>143.46000671386719</v>
      </c>
      <c r="GC96">
        <v>494</v>
      </c>
      <c r="GD96">
        <v>337</v>
      </c>
      <c r="GE96">
        <v>236</v>
      </c>
      <c r="GF96">
        <v>179</v>
      </c>
      <c r="GG96">
        <v>0</v>
      </c>
      <c r="GH96">
        <v>1</v>
      </c>
      <c r="GI96">
        <v>0</v>
      </c>
      <c r="GJ96">
        <v>0</v>
      </c>
      <c r="GK96">
        <v>0</v>
      </c>
      <c r="GL96">
        <v>99</v>
      </c>
      <c r="GM96">
        <v>0</v>
      </c>
      <c r="GN96">
        <v>72</v>
      </c>
      <c r="GO96">
        <v>2</v>
      </c>
      <c r="GP96">
        <v>1</v>
      </c>
      <c r="GQ96">
        <v>0</v>
      </c>
      <c r="GR96">
        <v>0</v>
      </c>
      <c r="GS96">
        <v>1</v>
      </c>
      <c r="GT96">
        <v>1</v>
      </c>
      <c r="GU96">
        <v>1</v>
      </c>
      <c r="GV96">
        <v>1</v>
      </c>
      <c r="GW96">
        <v>2.1</v>
      </c>
      <c r="GX96" t="s">
        <v>218</v>
      </c>
      <c r="GY96">
        <v>1687259</v>
      </c>
      <c r="GZ96">
        <v>2271020</v>
      </c>
      <c r="HA96">
        <v>2.1440000000000001</v>
      </c>
      <c r="HB96">
        <v>2.2109999999999999</v>
      </c>
      <c r="HC96">
        <v>1.74</v>
      </c>
      <c r="HD96">
        <v>2.39</v>
      </c>
      <c r="HE96">
        <v>4.19E-2</v>
      </c>
      <c r="HF96" s="2">
        <f t="shared" si="46"/>
        <v>3.948512896985279E-3</v>
      </c>
      <c r="HG96" s="2">
        <f t="shared" si="47"/>
        <v>4.8460893844071151E-4</v>
      </c>
      <c r="HH96" s="2">
        <f t="shared" si="48"/>
        <v>1.2884459701354545E-2</v>
      </c>
      <c r="HI96" s="2">
        <f t="shared" si="49"/>
        <v>6.6918072559548625E-3</v>
      </c>
      <c r="HJ96" s="3">
        <f t="shared" si="50"/>
        <v>144.42995875700066</v>
      </c>
      <c r="HK96" t="str">
        <f t="shared" si="51"/>
        <v>EA</v>
      </c>
    </row>
    <row r="97" spans="1:219" x14ac:dyDescent="0.25">
      <c r="A97">
        <v>88</v>
      </c>
      <c r="B97" t="s">
        <v>564</v>
      </c>
      <c r="C97">
        <v>10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</v>
      </c>
      <c r="N97">
        <v>24</v>
      </c>
      <c r="O97">
        <v>77</v>
      </c>
      <c r="P97">
        <v>45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361</v>
      </c>
      <c r="AV97">
        <v>119.3000030517578</v>
      </c>
      <c r="AW97">
        <v>120</v>
      </c>
      <c r="AX97">
        <v>120.5899963378906</v>
      </c>
      <c r="AY97">
        <v>118.370002746582</v>
      </c>
      <c r="AZ97">
        <v>118.88999938964839</v>
      </c>
      <c r="BA97" s="2">
        <f t="shared" si="34"/>
        <v>5.8333079020183032E-3</v>
      </c>
      <c r="BB97" s="2">
        <f t="shared" si="35"/>
        <v>4.8925811079506554E-3</v>
      </c>
      <c r="BC97" s="2">
        <f t="shared" si="36"/>
        <v>1.3583310445149932E-2</v>
      </c>
      <c r="BD97" s="2">
        <f t="shared" si="37"/>
        <v>4.3737626859779999E-3</v>
      </c>
      <c r="BE97">
        <v>59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14</v>
      </c>
      <c r="BO97">
        <v>10</v>
      </c>
      <c r="BP97">
        <v>15</v>
      </c>
      <c r="BQ97">
        <v>20</v>
      </c>
      <c r="BR97">
        <v>67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3</v>
      </c>
      <c r="CF97">
        <v>0</v>
      </c>
      <c r="CG97">
        <v>7</v>
      </c>
      <c r="CH97">
        <v>0</v>
      </c>
      <c r="CI97">
        <v>1</v>
      </c>
      <c r="CJ97">
        <v>0</v>
      </c>
      <c r="CK97">
        <v>1</v>
      </c>
      <c r="CL97">
        <v>1</v>
      </c>
      <c r="CM97" t="s">
        <v>460</v>
      </c>
      <c r="CN97">
        <v>118.88999938964839</v>
      </c>
      <c r="CO97">
        <v>119.2399978637695</v>
      </c>
      <c r="CP97">
        <v>121.879997253418</v>
      </c>
      <c r="CQ97">
        <v>118.7099990844727</v>
      </c>
      <c r="CR97">
        <v>120.9599990844727</v>
      </c>
      <c r="CS97" s="2">
        <f t="shared" si="38"/>
        <v>2.9352438811762749E-3</v>
      </c>
      <c r="CT97" s="2">
        <f t="shared" si="39"/>
        <v>2.1660645299813153E-2</v>
      </c>
      <c r="CU97" s="2">
        <f t="shared" si="40"/>
        <v>4.4448070177116605E-3</v>
      </c>
      <c r="CV97" s="2">
        <f t="shared" si="41"/>
        <v>1.8601190616979957E-2</v>
      </c>
      <c r="CW97">
        <v>11</v>
      </c>
      <c r="CX97">
        <v>19</v>
      </c>
      <c r="CY97">
        <v>28</v>
      </c>
      <c r="CZ97">
        <v>87</v>
      </c>
      <c r="DA97">
        <v>16</v>
      </c>
      <c r="DB97">
        <v>0</v>
      </c>
      <c r="DC97">
        <v>0</v>
      </c>
      <c r="DD97">
        <v>0</v>
      </c>
      <c r="DE97">
        <v>0</v>
      </c>
      <c r="DF97">
        <v>4</v>
      </c>
      <c r="DG97">
        <v>1</v>
      </c>
      <c r="DH97">
        <v>0</v>
      </c>
      <c r="DI97">
        <v>2</v>
      </c>
      <c r="DJ97">
        <v>0</v>
      </c>
      <c r="DK97">
        <v>1</v>
      </c>
      <c r="DL97">
        <v>7</v>
      </c>
      <c r="DM97">
        <v>1</v>
      </c>
      <c r="DN97">
        <v>7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428</v>
      </c>
      <c r="EF97">
        <v>120.9599990844727</v>
      </c>
      <c r="EG97">
        <v>121.76999664306641</v>
      </c>
      <c r="EH97">
        <v>122.40000152587891</v>
      </c>
      <c r="EI97">
        <v>120.65000152587891</v>
      </c>
      <c r="EJ97">
        <v>120.75</v>
      </c>
      <c r="EK97" s="2">
        <f t="shared" si="42"/>
        <v>6.6518648347176912E-3</v>
      </c>
      <c r="EL97" s="2">
        <f t="shared" si="43"/>
        <v>5.1470986516229944E-3</v>
      </c>
      <c r="EM97" s="2">
        <f t="shared" si="44"/>
        <v>9.1976278891625629E-3</v>
      </c>
      <c r="EN97" s="2">
        <f t="shared" si="45"/>
        <v>8.2814471321812633E-4</v>
      </c>
      <c r="EO97">
        <v>34</v>
      </c>
      <c r="EP97">
        <v>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20</v>
      </c>
      <c r="EY97">
        <v>11</v>
      </c>
      <c r="EZ97">
        <v>18</v>
      </c>
      <c r="FA97">
        <v>23</v>
      </c>
      <c r="FB97">
        <v>67</v>
      </c>
      <c r="FC97">
        <v>0</v>
      </c>
      <c r="FD97">
        <v>0</v>
      </c>
      <c r="FE97">
        <v>0</v>
      </c>
      <c r="FF97">
        <v>0</v>
      </c>
      <c r="FG97">
        <v>2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262</v>
      </c>
      <c r="FX97">
        <v>120.75</v>
      </c>
      <c r="FY97">
        <v>121.65000152587891</v>
      </c>
      <c r="FZ97">
        <v>121.9300003051758</v>
      </c>
      <c r="GA97">
        <v>120.19000244140619</v>
      </c>
      <c r="GB97">
        <v>120.6699981689453</v>
      </c>
      <c r="GC97">
        <v>406</v>
      </c>
      <c r="GD97">
        <v>272</v>
      </c>
      <c r="GE97">
        <v>197</v>
      </c>
      <c r="GF97">
        <v>146</v>
      </c>
      <c r="GG97">
        <v>0</v>
      </c>
      <c r="GH97">
        <v>148</v>
      </c>
      <c r="GI97">
        <v>0</v>
      </c>
      <c r="GJ97">
        <v>103</v>
      </c>
      <c r="GK97">
        <v>7</v>
      </c>
      <c r="GL97">
        <v>134</v>
      </c>
      <c r="GM97">
        <v>7</v>
      </c>
      <c r="GN97">
        <v>67</v>
      </c>
      <c r="GO97">
        <v>0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2.2999999999999998</v>
      </c>
      <c r="GX97" t="s">
        <v>218</v>
      </c>
      <c r="GY97">
        <v>197368</v>
      </c>
      <c r="GZ97">
        <v>260260</v>
      </c>
      <c r="HA97">
        <v>1.3919999999999999</v>
      </c>
      <c r="HB97">
        <v>1.4430000000000001</v>
      </c>
      <c r="HC97">
        <v>1.1599999999999999</v>
      </c>
      <c r="HD97">
        <v>2.67</v>
      </c>
      <c r="HE97">
        <v>0.1333</v>
      </c>
      <c r="HF97" s="2">
        <f t="shared" si="46"/>
        <v>7.3982861865188321E-3</v>
      </c>
      <c r="HG97" s="2">
        <f t="shared" si="47"/>
        <v>2.2963895562706504E-3</v>
      </c>
      <c r="HH97" s="2">
        <f t="shared" si="48"/>
        <v>1.2001636384378678E-2</v>
      </c>
      <c r="HI97" s="2">
        <f t="shared" si="49"/>
        <v>3.9777553229684015E-3</v>
      </c>
      <c r="HJ97" s="3">
        <f t="shared" si="50"/>
        <v>121.92935731890324</v>
      </c>
      <c r="HK97" t="str">
        <f t="shared" si="51"/>
        <v>EME</v>
      </c>
    </row>
    <row r="98" spans="1:219" x14ac:dyDescent="0.25">
      <c r="A98">
        <v>89</v>
      </c>
      <c r="B98" t="s">
        <v>565</v>
      </c>
      <c r="C98">
        <v>10</v>
      </c>
      <c r="D98">
        <v>1</v>
      </c>
      <c r="E98">
        <v>5</v>
      </c>
      <c r="F98">
        <v>1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2</v>
      </c>
      <c r="X98">
        <v>7</v>
      </c>
      <c r="Y98">
        <v>7</v>
      </c>
      <c r="Z98">
        <v>176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566</v>
      </c>
      <c r="AV98">
        <v>107.6800003051758</v>
      </c>
      <c r="AW98">
        <v>107.55999755859381</v>
      </c>
      <c r="AX98">
        <v>107.75</v>
      </c>
      <c r="AY98">
        <v>106.5800018310547</v>
      </c>
      <c r="AZ98">
        <v>106.59999847412109</v>
      </c>
      <c r="BA98" s="2">
        <f t="shared" si="34"/>
        <v>-1.1156819385069738E-3</v>
      </c>
      <c r="BB98" s="2">
        <f t="shared" si="35"/>
        <v>1.7633637253474665E-3</v>
      </c>
      <c r="BC98" s="2">
        <f t="shared" si="36"/>
        <v>9.1111542374779919E-3</v>
      </c>
      <c r="BD98" s="2">
        <f t="shared" si="37"/>
        <v>1.8758577253874531E-4</v>
      </c>
      <c r="BE98">
        <v>8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21</v>
      </c>
      <c r="BO98">
        <v>15</v>
      </c>
      <c r="BP98">
        <v>30</v>
      </c>
      <c r="BQ98">
        <v>27</v>
      </c>
      <c r="BR98">
        <v>98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567</v>
      </c>
      <c r="CN98">
        <v>106.59999847412109</v>
      </c>
      <c r="CO98">
        <v>106.44000244140619</v>
      </c>
      <c r="CP98">
        <v>106.9199981689453</v>
      </c>
      <c r="CQ98">
        <v>105.61000061035161</v>
      </c>
      <c r="CR98">
        <v>106.7099990844727</v>
      </c>
      <c r="CS98" s="2">
        <f t="shared" si="38"/>
        <v>-1.5031569808821033E-3</v>
      </c>
      <c r="CT98" s="2">
        <f t="shared" si="39"/>
        <v>4.4892979401351951E-3</v>
      </c>
      <c r="CU98" s="2">
        <f t="shared" si="40"/>
        <v>7.7978373921167021E-3</v>
      </c>
      <c r="CV98" s="2">
        <f t="shared" si="41"/>
        <v>1.0308298037284391E-2</v>
      </c>
      <c r="CW98">
        <v>137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48</v>
      </c>
      <c r="DG98">
        <v>3</v>
      </c>
      <c r="DH98">
        <v>7</v>
      </c>
      <c r="DI98">
        <v>14</v>
      </c>
      <c r="DJ98">
        <v>11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469</v>
      </c>
      <c r="EF98">
        <v>106.7099990844727</v>
      </c>
      <c r="EG98">
        <v>106.8199996948242</v>
      </c>
      <c r="EH98">
        <v>107.120002746582</v>
      </c>
      <c r="EI98">
        <v>106.1800003051758</v>
      </c>
      <c r="EJ98">
        <v>107</v>
      </c>
      <c r="EK98" s="2">
        <f t="shared" si="42"/>
        <v>1.029775422821233E-3</v>
      </c>
      <c r="EL98" s="2">
        <f t="shared" si="43"/>
        <v>2.8006258781333448E-3</v>
      </c>
      <c r="EM98" s="2">
        <f t="shared" si="44"/>
        <v>5.991381683924657E-3</v>
      </c>
      <c r="EN98" s="2">
        <f t="shared" si="45"/>
        <v>7.6635485497589251E-3</v>
      </c>
      <c r="EO98">
        <v>74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100</v>
      </c>
      <c r="EY98">
        <v>36</v>
      </c>
      <c r="EZ98">
        <v>1</v>
      </c>
      <c r="FA98">
        <v>3</v>
      </c>
      <c r="FB98">
        <v>6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351</v>
      </c>
      <c r="FX98">
        <v>107</v>
      </c>
      <c r="FY98">
        <v>106.5299987792969</v>
      </c>
      <c r="FZ98">
        <v>107.3199996948242</v>
      </c>
      <c r="GA98">
        <v>106.120002746582</v>
      </c>
      <c r="GB98">
        <v>106.5400009155273</v>
      </c>
      <c r="GC98">
        <v>221</v>
      </c>
      <c r="GD98">
        <v>613</v>
      </c>
      <c r="GE98">
        <v>211</v>
      </c>
      <c r="GF98">
        <v>229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291</v>
      </c>
      <c r="GM98">
        <v>0</v>
      </c>
      <c r="GN98">
        <v>17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2.1</v>
      </c>
      <c r="GX98" t="s">
        <v>218</v>
      </c>
      <c r="GY98">
        <v>1248732</v>
      </c>
      <c r="GZ98">
        <v>819160</v>
      </c>
      <c r="HA98">
        <v>0.43099999999999999</v>
      </c>
      <c r="HB98">
        <v>0.64600000000000002</v>
      </c>
      <c r="HC98">
        <v>3</v>
      </c>
      <c r="HD98">
        <v>1.98</v>
      </c>
      <c r="HE98">
        <v>0.54200000000000004</v>
      </c>
      <c r="HF98" s="2">
        <f t="shared" si="46"/>
        <v>-4.411914259727201E-3</v>
      </c>
      <c r="HG98" s="2">
        <f t="shared" si="47"/>
        <v>7.3611714291255126E-3</v>
      </c>
      <c r="HH98" s="2">
        <f t="shared" si="48"/>
        <v>3.8486439257763294E-3</v>
      </c>
      <c r="HI98" s="2">
        <f t="shared" si="49"/>
        <v>3.9421641199186563E-3</v>
      </c>
      <c r="HJ98" s="3">
        <f t="shared" si="50"/>
        <v>107.31418436265584</v>
      </c>
      <c r="HK98" t="str">
        <f t="shared" si="51"/>
        <v>ETR</v>
      </c>
    </row>
    <row r="99" spans="1:219" x14ac:dyDescent="0.25">
      <c r="A99">
        <v>90</v>
      </c>
      <c r="B99" t="s">
        <v>568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86</v>
      </c>
      <c r="N99">
        <v>58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</v>
      </c>
      <c r="W99">
        <v>0</v>
      </c>
      <c r="X99">
        <v>0</v>
      </c>
      <c r="Y99">
        <v>1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229</v>
      </c>
      <c r="AV99">
        <v>297.010009765625</v>
      </c>
      <c r="AW99">
        <v>297.32000732421881</v>
      </c>
      <c r="AX99">
        <v>298.739990234375</v>
      </c>
      <c r="AY99">
        <v>294.14999389648438</v>
      </c>
      <c r="AZ99">
        <v>294.3599853515625</v>
      </c>
      <c r="BA99" s="2">
        <f t="shared" si="34"/>
        <v>1.0426394153010277E-3</v>
      </c>
      <c r="BB99" s="2">
        <f t="shared" si="35"/>
        <v>4.7532401304630767E-3</v>
      </c>
      <c r="BC99" s="2">
        <f t="shared" si="36"/>
        <v>1.0661957990192095E-2</v>
      </c>
      <c r="BD99" s="2">
        <f t="shared" si="37"/>
        <v>7.1338315507563088E-4</v>
      </c>
      <c r="BE99">
        <v>68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28</v>
      </c>
      <c r="BO99">
        <v>13</v>
      </c>
      <c r="BP99">
        <v>18</v>
      </c>
      <c r="BQ99">
        <v>13</v>
      </c>
      <c r="BR99">
        <v>36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71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 t="s">
        <v>569</v>
      </c>
      <c r="CN99">
        <v>294.3599853515625</v>
      </c>
      <c r="CO99">
        <v>294.83999633789063</v>
      </c>
      <c r="CP99">
        <v>298.79998779296881</v>
      </c>
      <c r="CQ99">
        <v>293.6400146484375</v>
      </c>
      <c r="CR99">
        <v>297.33999633789063</v>
      </c>
      <c r="CS99" s="2">
        <f t="shared" si="38"/>
        <v>1.6280389102231174E-3</v>
      </c>
      <c r="CT99" s="2">
        <f t="shared" si="39"/>
        <v>1.3252983992161238E-2</v>
      </c>
      <c r="CU99" s="2">
        <f t="shared" si="40"/>
        <v>4.0699420172218836E-3</v>
      </c>
      <c r="CV99" s="2">
        <f t="shared" si="41"/>
        <v>1.2443605754432485E-2</v>
      </c>
      <c r="CW99">
        <v>24</v>
      </c>
      <c r="CX99">
        <v>58</v>
      </c>
      <c r="CY99">
        <v>55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2</v>
      </c>
      <c r="DG99">
        <v>1</v>
      </c>
      <c r="DH99">
        <v>1</v>
      </c>
      <c r="DI99">
        <v>1</v>
      </c>
      <c r="DJ99">
        <v>0</v>
      </c>
      <c r="DK99">
        <v>1</v>
      </c>
      <c r="DL99">
        <v>5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324</v>
      </c>
      <c r="EF99">
        <v>297.33999633789063</v>
      </c>
      <c r="EG99">
        <v>299</v>
      </c>
      <c r="EH99">
        <v>300.739990234375</v>
      </c>
      <c r="EI99">
        <v>295.47000122070313</v>
      </c>
      <c r="EJ99">
        <v>296.8800048828125</v>
      </c>
      <c r="EK99" s="2">
        <f t="shared" si="42"/>
        <v>5.5518517127404188E-3</v>
      </c>
      <c r="EL99" s="2">
        <f t="shared" si="43"/>
        <v>5.7856962521644073E-3</v>
      </c>
      <c r="EM99" s="2">
        <f t="shared" si="44"/>
        <v>1.1806015984270446E-2</v>
      </c>
      <c r="EN99" s="2">
        <f t="shared" si="45"/>
        <v>4.7494059516266507E-3</v>
      </c>
      <c r="EO99">
        <v>67</v>
      </c>
      <c r="EP99">
        <v>5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41</v>
      </c>
      <c r="EY99">
        <v>5</v>
      </c>
      <c r="EZ99">
        <v>15</v>
      </c>
      <c r="FA99">
        <v>15</v>
      </c>
      <c r="FB99">
        <v>39</v>
      </c>
      <c r="FC99">
        <v>0</v>
      </c>
      <c r="FD99">
        <v>0</v>
      </c>
      <c r="FE99">
        <v>0</v>
      </c>
      <c r="FF99">
        <v>0</v>
      </c>
      <c r="FG99">
        <v>5</v>
      </c>
      <c r="FH99">
        <v>0</v>
      </c>
      <c r="FI99">
        <v>0</v>
      </c>
      <c r="FJ99">
        <v>0</v>
      </c>
      <c r="FK99">
        <v>1</v>
      </c>
      <c r="FL99">
        <v>0</v>
      </c>
      <c r="FM99">
        <v>0</v>
      </c>
      <c r="FN99">
        <v>0</v>
      </c>
      <c r="FO99">
        <v>75</v>
      </c>
      <c r="FP99">
        <v>6</v>
      </c>
      <c r="FQ99">
        <v>0</v>
      </c>
      <c r="FR99">
        <v>0</v>
      </c>
      <c r="FS99">
        <v>1</v>
      </c>
      <c r="FT99">
        <v>1</v>
      </c>
      <c r="FU99">
        <v>0</v>
      </c>
      <c r="FV99">
        <v>0</v>
      </c>
      <c r="FW99" t="s">
        <v>570</v>
      </c>
      <c r="FX99">
        <v>296.8800048828125</v>
      </c>
      <c r="FY99">
        <v>298.17001342773438</v>
      </c>
      <c r="FZ99">
        <v>298.64999389648438</v>
      </c>
      <c r="GA99">
        <v>294.85000610351563</v>
      </c>
      <c r="GB99">
        <v>297.04000854492188</v>
      </c>
      <c r="GC99">
        <v>421</v>
      </c>
      <c r="GD99">
        <v>234</v>
      </c>
      <c r="GE99">
        <v>209</v>
      </c>
      <c r="GF99">
        <v>120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77</v>
      </c>
      <c r="GM99">
        <v>0</v>
      </c>
      <c r="GN99">
        <v>39</v>
      </c>
      <c r="GO99">
        <v>1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2.5</v>
      </c>
      <c r="GX99" t="s">
        <v>218</v>
      </c>
      <c r="GY99">
        <v>298275</v>
      </c>
      <c r="GZ99">
        <v>222380</v>
      </c>
      <c r="HA99">
        <v>0.20200000000000001</v>
      </c>
      <c r="HB99">
        <v>0.66400000000000003</v>
      </c>
      <c r="HC99">
        <v>9.57</v>
      </c>
      <c r="HD99">
        <v>1.52</v>
      </c>
      <c r="HE99">
        <v>0.95629995999999995</v>
      </c>
      <c r="HF99" s="2">
        <f t="shared" si="46"/>
        <v>4.3264194480593376E-3</v>
      </c>
      <c r="HG99" s="2">
        <f t="shared" si="47"/>
        <v>1.6071671808450816E-3</v>
      </c>
      <c r="HH99" s="2">
        <f t="shared" si="48"/>
        <v>1.1134611713808029E-2</v>
      </c>
      <c r="HI99" s="2">
        <f t="shared" si="49"/>
        <v>7.3727524185519533E-3</v>
      </c>
      <c r="HJ99" s="3">
        <f t="shared" si="50"/>
        <v>298.64922248762758</v>
      </c>
      <c r="HK99" t="str">
        <f t="shared" si="51"/>
        <v>ESS</v>
      </c>
    </row>
    <row r="100" spans="1:219" x14ac:dyDescent="0.25">
      <c r="A100">
        <v>91</v>
      </c>
      <c r="B100" t="s">
        <v>571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23</v>
      </c>
      <c r="N100">
        <v>27</v>
      </c>
      <c r="O100">
        <v>34</v>
      </c>
      <c r="P100">
        <v>56</v>
      </c>
      <c r="Q100">
        <v>20</v>
      </c>
      <c r="R100">
        <v>0</v>
      </c>
      <c r="S100">
        <v>0</v>
      </c>
      <c r="T100">
        <v>0</v>
      </c>
      <c r="U100">
        <v>0</v>
      </c>
      <c r="V100">
        <v>3</v>
      </c>
      <c r="W100">
        <v>9</v>
      </c>
      <c r="X100">
        <v>2</v>
      </c>
      <c r="Y100">
        <v>2</v>
      </c>
      <c r="Z100">
        <v>4</v>
      </c>
      <c r="AA100">
        <v>1</v>
      </c>
      <c r="AB100">
        <v>20</v>
      </c>
      <c r="AC100">
        <v>1</v>
      </c>
      <c r="AD100">
        <v>20</v>
      </c>
      <c r="AE100">
        <v>0</v>
      </c>
      <c r="AF100">
        <v>0</v>
      </c>
      <c r="AG100">
        <v>4</v>
      </c>
      <c r="AH100">
        <v>4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572</v>
      </c>
      <c r="AV100">
        <v>137.3399963378906</v>
      </c>
      <c r="AW100">
        <v>139.0899963378906</v>
      </c>
      <c r="AX100">
        <v>140.63999938964841</v>
      </c>
      <c r="AY100">
        <v>136.2799987792969</v>
      </c>
      <c r="AZ100">
        <v>138.1600036621094</v>
      </c>
      <c r="BA100" s="2">
        <f t="shared" si="34"/>
        <v>1.2581781911538248E-2</v>
      </c>
      <c r="BB100" s="2">
        <f t="shared" si="35"/>
        <v>1.102106839081729E-2</v>
      </c>
      <c r="BC100" s="2">
        <f t="shared" si="36"/>
        <v>2.0202729402389097E-2</v>
      </c>
      <c r="BD100" s="2">
        <f t="shared" si="37"/>
        <v>1.3607446677624035E-2</v>
      </c>
      <c r="BE100">
        <v>45</v>
      </c>
      <c r="BF100">
        <v>54</v>
      </c>
      <c r="BG100">
        <v>5</v>
      </c>
      <c r="BH100">
        <v>0</v>
      </c>
      <c r="BI100">
        <v>0</v>
      </c>
      <c r="BJ100">
        <v>1</v>
      </c>
      <c r="BK100">
        <v>5</v>
      </c>
      <c r="BL100">
        <v>0</v>
      </c>
      <c r="BM100">
        <v>0</v>
      </c>
      <c r="BN100">
        <v>15</v>
      </c>
      <c r="BO100">
        <v>7</v>
      </c>
      <c r="BP100">
        <v>6</v>
      </c>
      <c r="BQ100">
        <v>8</v>
      </c>
      <c r="BR100">
        <v>61</v>
      </c>
      <c r="BS100">
        <v>1</v>
      </c>
      <c r="BT100">
        <v>50</v>
      </c>
      <c r="BU100">
        <v>0</v>
      </c>
      <c r="BV100">
        <v>0</v>
      </c>
      <c r="BW100">
        <v>63</v>
      </c>
      <c r="BX100">
        <v>5</v>
      </c>
      <c r="BY100">
        <v>52</v>
      </c>
      <c r="BZ100">
        <v>46</v>
      </c>
      <c r="CA100">
        <v>2</v>
      </c>
      <c r="CB100">
        <v>1</v>
      </c>
      <c r="CC100">
        <v>2</v>
      </c>
      <c r="CD100">
        <v>1</v>
      </c>
      <c r="CE100">
        <v>2</v>
      </c>
      <c r="CF100">
        <v>0</v>
      </c>
      <c r="CG100">
        <v>33</v>
      </c>
      <c r="CH100">
        <v>33</v>
      </c>
      <c r="CI100">
        <v>1</v>
      </c>
      <c r="CJ100">
        <v>0</v>
      </c>
      <c r="CK100">
        <v>1</v>
      </c>
      <c r="CL100">
        <v>1</v>
      </c>
      <c r="CM100" t="s">
        <v>359</v>
      </c>
      <c r="CN100">
        <v>138.1600036621094</v>
      </c>
      <c r="CO100">
        <v>138.5299987792969</v>
      </c>
      <c r="CP100">
        <v>142.42999267578119</v>
      </c>
      <c r="CQ100">
        <v>138.36000061035159</v>
      </c>
      <c r="CR100">
        <v>141.5299987792969</v>
      </c>
      <c r="CS100" s="2">
        <f t="shared" si="38"/>
        <v>2.6708663859656978E-3</v>
      </c>
      <c r="CT100" s="2">
        <f t="shared" si="39"/>
        <v>2.738183035199615E-2</v>
      </c>
      <c r="CU100" s="2">
        <f t="shared" si="40"/>
        <v>1.2271578029546815E-3</v>
      </c>
      <c r="CV100" s="2">
        <f t="shared" si="41"/>
        <v>2.2398065401587619E-2</v>
      </c>
      <c r="CW100">
        <v>1</v>
      </c>
      <c r="CX100">
        <v>6</v>
      </c>
      <c r="CY100">
        <v>75</v>
      </c>
      <c r="CZ100">
        <v>50</v>
      </c>
      <c r="DA100">
        <v>49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1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573</v>
      </c>
      <c r="EF100">
        <v>141.5299987792969</v>
      </c>
      <c r="EG100">
        <v>142.27000427246091</v>
      </c>
      <c r="EH100">
        <v>143.6199951171875</v>
      </c>
      <c r="EI100">
        <v>139.6000061035156</v>
      </c>
      <c r="EJ100">
        <v>140.25</v>
      </c>
      <c r="EK100" s="2">
        <f t="shared" si="42"/>
        <v>5.201416116828228E-3</v>
      </c>
      <c r="EL100" s="2">
        <f t="shared" si="43"/>
        <v>9.399741614146806E-3</v>
      </c>
      <c r="EM100" s="2">
        <f t="shared" si="44"/>
        <v>1.8767119482417383E-2</v>
      </c>
      <c r="EN100" s="2">
        <f t="shared" si="45"/>
        <v>4.6345375863415805E-3</v>
      </c>
      <c r="EO100">
        <v>36</v>
      </c>
      <c r="EP100">
        <v>5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25</v>
      </c>
      <c r="EY100">
        <v>9</v>
      </c>
      <c r="EZ100">
        <v>8</v>
      </c>
      <c r="FA100">
        <v>10</v>
      </c>
      <c r="FB100">
        <v>107</v>
      </c>
      <c r="FC100">
        <v>0</v>
      </c>
      <c r="FD100">
        <v>0</v>
      </c>
      <c r="FE100">
        <v>0</v>
      </c>
      <c r="FF100">
        <v>0</v>
      </c>
      <c r="FG100">
        <v>5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43</v>
      </c>
      <c r="FP100">
        <v>5</v>
      </c>
      <c r="FQ100">
        <v>0</v>
      </c>
      <c r="FR100">
        <v>0</v>
      </c>
      <c r="FS100">
        <v>1</v>
      </c>
      <c r="FT100">
        <v>1</v>
      </c>
      <c r="FU100">
        <v>0</v>
      </c>
      <c r="FV100">
        <v>0</v>
      </c>
      <c r="FW100" t="s">
        <v>574</v>
      </c>
      <c r="FX100">
        <v>140.25</v>
      </c>
      <c r="FY100">
        <v>140.05999755859381</v>
      </c>
      <c r="FZ100">
        <v>143.17999267578119</v>
      </c>
      <c r="GA100">
        <v>139.86000061035159</v>
      </c>
      <c r="GB100">
        <v>141.92999267578119</v>
      </c>
      <c r="GC100">
        <v>486</v>
      </c>
      <c r="GD100">
        <v>277</v>
      </c>
      <c r="GE100">
        <v>222</v>
      </c>
      <c r="GF100">
        <v>160</v>
      </c>
      <c r="GG100">
        <v>0</v>
      </c>
      <c r="GH100">
        <v>175</v>
      </c>
      <c r="GI100">
        <v>0</v>
      </c>
      <c r="GJ100">
        <v>99</v>
      </c>
      <c r="GK100">
        <v>21</v>
      </c>
      <c r="GL100">
        <v>172</v>
      </c>
      <c r="GM100">
        <v>1</v>
      </c>
      <c r="GN100">
        <v>107</v>
      </c>
      <c r="GO100">
        <v>3</v>
      </c>
      <c r="GP100">
        <v>0</v>
      </c>
      <c r="GQ100">
        <v>2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2</v>
      </c>
      <c r="GX100" t="s">
        <v>218</v>
      </c>
      <c r="GY100">
        <v>417389</v>
      </c>
      <c r="GZ100">
        <v>444300</v>
      </c>
      <c r="HA100">
        <v>1.2210000000000001</v>
      </c>
      <c r="HB100">
        <v>1.4019999999999999</v>
      </c>
      <c r="HC100">
        <v>-3.33</v>
      </c>
      <c r="HD100">
        <v>2.79</v>
      </c>
      <c r="HE100">
        <v>0.28589999999999999</v>
      </c>
      <c r="HF100" s="2">
        <f t="shared" si="46"/>
        <v>-1.3565789284459839E-3</v>
      </c>
      <c r="HG100" s="2">
        <f t="shared" si="47"/>
        <v>2.1790719910513956E-2</v>
      </c>
      <c r="HH100" s="2">
        <f t="shared" si="48"/>
        <v>1.4279376819105183E-3</v>
      </c>
      <c r="HI100" s="2">
        <f t="shared" si="49"/>
        <v>1.4584599254917174E-2</v>
      </c>
      <c r="HJ100" s="3">
        <f t="shared" si="50"/>
        <v>143.11200573606038</v>
      </c>
      <c r="HK100" t="str">
        <f t="shared" si="51"/>
        <v>EVR</v>
      </c>
    </row>
    <row r="101" spans="1:219" x14ac:dyDescent="0.25">
      <c r="A101">
        <v>92</v>
      </c>
      <c r="B101" t="s">
        <v>575</v>
      </c>
      <c r="C101">
        <v>10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3</v>
      </c>
      <c r="N101">
        <v>17</v>
      </c>
      <c r="O101">
        <v>45</v>
      </c>
      <c r="P101">
        <v>76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576</v>
      </c>
      <c r="AV101">
        <v>267.6400146484375</v>
      </c>
      <c r="AW101">
        <v>266.29998779296881</v>
      </c>
      <c r="AX101">
        <v>266.69000244140619</v>
      </c>
      <c r="AY101">
        <v>263.82998657226563</v>
      </c>
      <c r="AZ101">
        <v>264.510009765625</v>
      </c>
      <c r="BA101" s="2">
        <f t="shared" si="34"/>
        <v>-5.0320199658082654E-3</v>
      </c>
      <c r="BB101" s="2">
        <f t="shared" si="35"/>
        <v>1.462426955892604E-3</v>
      </c>
      <c r="BC101" s="2">
        <f t="shared" si="36"/>
        <v>9.2752584826382156E-3</v>
      </c>
      <c r="BD101" s="2">
        <f t="shared" si="37"/>
        <v>2.5708788637599511E-3</v>
      </c>
      <c r="BE101">
        <v>5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50</v>
      </c>
      <c r="BO101">
        <v>15</v>
      </c>
      <c r="BP101">
        <v>27</v>
      </c>
      <c r="BQ101">
        <v>19</v>
      </c>
      <c r="BR101">
        <v>47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320</v>
      </c>
      <c r="CN101">
        <v>264.510009765625</v>
      </c>
      <c r="CO101">
        <v>265.26998901367188</v>
      </c>
      <c r="CP101">
        <v>268.70999145507813</v>
      </c>
      <c r="CQ101">
        <v>264.8900146484375</v>
      </c>
      <c r="CR101">
        <v>266.82000732421881</v>
      </c>
      <c r="CS101" s="2">
        <f t="shared" si="38"/>
        <v>2.8649273552301402E-3</v>
      </c>
      <c r="CT101" s="2">
        <f t="shared" si="39"/>
        <v>1.2801914892626276E-2</v>
      </c>
      <c r="CU101" s="2">
        <f t="shared" si="40"/>
        <v>1.432406155883692E-3</v>
      </c>
      <c r="CV101" s="2">
        <f t="shared" si="41"/>
        <v>7.2333131804322992E-3</v>
      </c>
      <c r="CW101">
        <v>52</v>
      </c>
      <c r="CX101">
        <v>46</v>
      </c>
      <c r="CY101">
        <v>25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3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410</v>
      </c>
      <c r="EF101">
        <v>266.82000732421881</v>
      </c>
      <c r="EG101">
        <v>267.1099853515625</v>
      </c>
      <c r="EH101">
        <v>269.23001098632813</v>
      </c>
      <c r="EI101">
        <v>265.57998657226563</v>
      </c>
      <c r="EJ101">
        <v>266</v>
      </c>
      <c r="EK101" s="2">
        <f t="shared" si="42"/>
        <v>1.0856128308420754E-3</v>
      </c>
      <c r="EL101" s="2">
        <f t="shared" si="43"/>
        <v>7.8744031060983266E-3</v>
      </c>
      <c r="EM101" s="2">
        <f t="shared" si="44"/>
        <v>5.7279729819277314E-3</v>
      </c>
      <c r="EN101" s="2">
        <f t="shared" si="45"/>
        <v>1.5789978486254741E-3</v>
      </c>
      <c r="EO101">
        <v>58</v>
      </c>
      <c r="EP101">
        <v>36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17</v>
      </c>
      <c r="EY101">
        <v>11</v>
      </c>
      <c r="EZ101">
        <v>9</v>
      </c>
      <c r="FA101">
        <v>4</v>
      </c>
      <c r="FB101">
        <v>3</v>
      </c>
      <c r="FC101">
        <v>0</v>
      </c>
      <c r="FD101">
        <v>0</v>
      </c>
      <c r="FE101">
        <v>0</v>
      </c>
      <c r="FF101">
        <v>0</v>
      </c>
      <c r="FG101">
        <v>37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458</v>
      </c>
      <c r="FX101">
        <v>266</v>
      </c>
      <c r="FY101">
        <v>266.989990234375</v>
      </c>
      <c r="FZ101">
        <v>268.3800048828125</v>
      </c>
      <c r="GA101">
        <v>265.5</v>
      </c>
      <c r="GB101">
        <v>267.04998779296881</v>
      </c>
      <c r="GC101">
        <v>364</v>
      </c>
      <c r="GD101">
        <v>205</v>
      </c>
      <c r="GE101">
        <v>217</v>
      </c>
      <c r="GF101">
        <v>47</v>
      </c>
      <c r="GG101">
        <v>0</v>
      </c>
      <c r="GH101">
        <v>77</v>
      </c>
      <c r="GI101">
        <v>0</v>
      </c>
      <c r="GJ101">
        <v>0</v>
      </c>
      <c r="GK101">
        <v>0</v>
      </c>
      <c r="GL101">
        <v>50</v>
      </c>
      <c r="GM101">
        <v>0</v>
      </c>
      <c r="GN101">
        <v>3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1.9</v>
      </c>
      <c r="GX101" t="s">
        <v>218</v>
      </c>
      <c r="GY101">
        <v>226920</v>
      </c>
      <c r="GZ101">
        <v>213580</v>
      </c>
      <c r="HA101">
        <v>0.505</v>
      </c>
      <c r="HB101">
        <v>0.78300000000000003</v>
      </c>
      <c r="HC101">
        <v>0.18</v>
      </c>
      <c r="HD101">
        <v>1.96</v>
      </c>
      <c r="HE101">
        <v>0.48509996999999999</v>
      </c>
      <c r="HF101" s="2">
        <f t="shared" si="46"/>
        <v>3.7079676039762921E-3</v>
      </c>
      <c r="HG101" s="2">
        <f t="shared" si="47"/>
        <v>5.1792779758106366E-3</v>
      </c>
      <c r="HH101" s="2">
        <f t="shared" si="48"/>
        <v>5.5806969881793123E-3</v>
      </c>
      <c r="HI101" s="2">
        <f t="shared" si="49"/>
        <v>5.8041110796471784E-3</v>
      </c>
      <c r="HJ101" s="3">
        <f t="shared" si="50"/>
        <v>268.3728056105578</v>
      </c>
      <c r="HK101" t="str">
        <f t="shared" si="51"/>
        <v>RE</v>
      </c>
    </row>
    <row r="102" spans="1:219" x14ac:dyDescent="0.25">
      <c r="A102">
        <v>93</v>
      </c>
      <c r="B102" t="s">
        <v>577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37</v>
      </c>
      <c r="N102">
        <v>63</v>
      </c>
      <c r="O102">
        <v>68</v>
      </c>
      <c r="P102">
        <v>10</v>
      </c>
      <c r="Q102">
        <v>0</v>
      </c>
      <c r="R102">
        <v>1</v>
      </c>
      <c r="S102">
        <v>2</v>
      </c>
      <c r="T102">
        <v>0</v>
      </c>
      <c r="U102">
        <v>0</v>
      </c>
      <c r="V102">
        <v>9</v>
      </c>
      <c r="W102">
        <v>4</v>
      </c>
      <c r="X102">
        <v>5</v>
      </c>
      <c r="Y102">
        <v>2</v>
      </c>
      <c r="Z102">
        <v>3</v>
      </c>
      <c r="AA102">
        <v>2</v>
      </c>
      <c r="AB102">
        <v>23</v>
      </c>
      <c r="AC102">
        <v>0</v>
      </c>
      <c r="AD102">
        <v>0</v>
      </c>
      <c r="AE102">
        <v>0</v>
      </c>
      <c r="AF102">
        <v>0</v>
      </c>
      <c r="AG102">
        <v>3</v>
      </c>
      <c r="AH102">
        <v>3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221</v>
      </c>
      <c r="AV102">
        <v>24.670000076293949</v>
      </c>
      <c r="AW102">
        <v>24.520000457763668</v>
      </c>
      <c r="AX102">
        <v>24.920000076293949</v>
      </c>
      <c r="AY102">
        <v>24.25</v>
      </c>
      <c r="AZ102">
        <v>24.659999847412109</v>
      </c>
      <c r="BA102" s="2">
        <f t="shared" si="34"/>
        <v>-6.1174394669631926E-3</v>
      </c>
      <c r="BB102" s="2">
        <f t="shared" si="35"/>
        <v>1.605134900905536E-2</v>
      </c>
      <c r="BC102" s="2">
        <f t="shared" si="36"/>
        <v>1.1011437713011052E-2</v>
      </c>
      <c r="BD102" s="2">
        <f t="shared" si="37"/>
        <v>1.6626109081470108E-2</v>
      </c>
      <c r="BE102">
        <v>24</v>
      </c>
      <c r="BF102">
        <v>74</v>
      </c>
      <c r="BG102">
        <v>49</v>
      </c>
      <c r="BH102">
        <v>13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5</v>
      </c>
      <c r="BP102">
        <v>3</v>
      </c>
      <c r="BQ102">
        <v>4</v>
      </c>
      <c r="BR102">
        <v>23</v>
      </c>
      <c r="BS102">
        <v>1</v>
      </c>
      <c r="BT102">
        <v>36</v>
      </c>
      <c r="BU102">
        <v>0</v>
      </c>
      <c r="BV102">
        <v>0</v>
      </c>
      <c r="BW102">
        <v>0</v>
      </c>
      <c r="BX102">
        <v>0</v>
      </c>
      <c r="BY102">
        <v>23</v>
      </c>
      <c r="BZ102">
        <v>23</v>
      </c>
      <c r="CA102">
        <v>0</v>
      </c>
      <c r="CB102">
        <v>0</v>
      </c>
      <c r="CC102">
        <v>1</v>
      </c>
      <c r="CD102">
        <v>1</v>
      </c>
      <c r="CE102">
        <v>1</v>
      </c>
      <c r="CF102">
        <v>0</v>
      </c>
      <c r="CG102">
        <v>2</v>
      </c>
      <c r="CH102">
        <v>2</v>
      </c>
      <c r="CI102">
        <v>1</v>
      </c>
      <c r="CJ102">
        <v>0</v>
      </c>
      <c r="CK102">
        <v>1</v>
      </c>
      <c r="CL102">
        <v>1</v>
      </c>
      <c r="CM102" t="s">
        <v>261</v>
      </c>
      <c r="CN102">
        <v>24.659999847412109</v>
      </c>
      <c r="CO102">
        <v>24.639999389648441</v>
      </c>
      <c r="CP102">
        <v>24.979999542236332</v>
      </c>
      <c r="CQ102">
        <v>24.399999618530281</v>
      </c>
      <c r="CR102">
        <v>24.729999542236332</v>
      </c>
      <c r="CS102" s="2">
        <f t="shared" si="38"/>
        <v>-8.1170690986587246E-4</v>
      </c>
      <c r="CT102" s="2">
        <f t="shared" si="39"/>
        <v>1.3610895068793538E-2</v>
      </c>
      <c r="CU102" s="2">
        <f t="shared" si="40"/>
        <v>9.7402506924975096E-3</v>
      </c>
      <c r="CV102" s="2">
        <f t="shared" si="41"/>
        <v>1.3344113619672471E-2</v>
      </c>
      <c r="CW102">
        <v>32</v>
      </c>
      <c r="CX102">
        <v>125</v>
      </c>
      <c r="CY102">
        <v>29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6</v>
      </c>
      <c r="DG102">
        <v>1</v>
      </c>
      <c r="DH102">
        <v>1</v>
      </c>
      <c r="DI102">
        <v>1</v>
      </c>
      <c r="DJ102">
        <v>6</v>
      </c>
      <c r="DK102">
        <v>1</v>
      </c>
      <c r="DL102">
        <v>15</v>
      </c>
      <c r="DM102">
        <v>0</v>
      </c>
      <c r="DN102">
        <v>0</v>
      </c>
      <c r="DO102">
        <v>0</v>
      </c>
      <c r="DP102">
        <v>0</v>
      </c>
      <c r="DQ102">
        <v>6</v>
      </c>
      <c r="DR102">
        <v>6</v>
      </c>
      <c r="DS102">
        <v>0</v>
      </c>
      <c r="DT102">
        <v>0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480</v>
      </c>
      <c r="EF102">
        <v>24.729999542236332</v>
      </c>
      <c r="EG102">
        <v>24.95999908447266</v>
      </c>
      <c r="EH102">
        <v>25.129999160766602</v>
      </c>
      <c r="EI102">
        <v>24.620000839233398</v>
      </c>
      <c r="EJ102">
        <v>24.860000610351559</v>
      </c>
      <c r="EK102" s="2">
        <f t="shared" si="42"/>
        <v>9.2147255878469725E-3</v>
      </c>
      <c r="EL102" s="2">
        <f t="shared" si="43"/>
        <v>6.764826182698358E-3</v>
      </c>
      <c r="EM102" s="2">
        <f t="shared" si="44"/>
        <v>1.362172506852255E-2</v>
      </c>
      <c r="EN102" s="2">
        <f t="shared" si="45"/>
        <v>9.6540533075540891E-3</v>
      </c>
      <c r="EO102">
        <v>107</v>
      </c>
      <c r="EP102">
        <v>21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20</v>
      </c>
      <c r="EY102">
        <v>17</v>
      </c>
      <c r="EZ102">
        <v>11</v>
      </c>
      <c r="FA102">
        <v>16</v>
      </c>
      <c r="FB102">
        <v>15</v>
      </c>
      <c r="FC102">
        <v>0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15</v>
      </c>
      <c r="FJ102">
        <v>0</v>
      </c>
      <c r="FK102">
        <v>1</v>
      </c>
      <c r="FL102">
        <v>0</v>
      </c>
      <c r="FM102">
        <v>2</v>
      </c>
      <c r="FN102">
        <v>0</v>
      </c>
      <c r="FO102">
        <v>5</v>
      </c>
      <c r="FP102">
        <v>1</v>
      </c>
      <c r="FQ102">
        <v>3</v>
      </c>
      <c r="FR102">
        <v>3</v>
      </c>
      <c r="FS102">
        <v>2</v>
      </c>
      <c r="FT102">
        <v>1</v>
      </c>
      <c r="FU102">
        <v>2</v>
      </c>
      <c r="FV102">
        <v>2</v>
      </c>
      <c r="FW102" t="s">
        <v>352</v>
      </c>
      <c r="FX102">
        <v>24.860000610351559</v>
      </c>
      <c r="FY102">
        <v>25.010000228881839</v>
      </c>
      <c r="FZ102">
        <v>25.190000534057621</v>
      </c>
      <c r="GA102">
        <v>24.469999313354489</v>
      </c>
      <c r="GB102">
        <v>24.629999160766602</v>
      </c>
      <c r="GC102">
        <v>652</v>
      </c>
      <c r="GD102">
        <v>153</v>
      </c>
      <c r="GE102">
        <v>314</v>
      </c>
      <c r="GF102">
        <v>94</v>
      </c>
      <c r="GG102">
        <v>0</v>
      </c>
      <c r="GH102">
        <v>23</v>
      </c>
      <c r="GI102">
        <v>0</v>
      </c>
      <c r="GJ102">
        <v>0</v>
      </c>
      <c r="GK102">
        <v>0</v>
      </c>
      <c r="GL102">
        <v>47</v>
      </c>
      <c r="GM102">
        <v>0</v>
      </c>
      <c r="GN102">
        <v>21</v>
      </c>
      <c r="GO102">
        <v>5</v>
      </c>
      <c r="GP102">
        <v>3</v>
      </c>
      <c r="GQ102">
        <v>3</v>
      </c>
      <c r="GR102">
        <v>1</v>
      </c>
      <c r="GS102">
        <v>3</v>
      </c>
      <c r="GT102">
        <v>2</v>
      </c>
      <c r="GU102">
        <v>3</v>
      </c>
      <c r="GV102">
        <v>2</v>
      </c>
      <c r="GW102">
        <v>1.9</v>
      </c>
      <c r="GX102" t="s">
        <v>218</v>
      </c>
      <c r="GY102">
        <v>1330871</v>
      </c>
      <c r="GZ102">
        <v>1410560</v>
      </c>
      <c r="HA102">
        <v>6.7030000000000003</v>
      </c>
      <c r="HB102">
        <v>7.0620000000000003</v>
      </c>
      <c r="HC102">
        <v>0.78</v>
      </c>
      <c r="HD102">
        <v>6.82</v>
      </c>
      <c r="HE102">
        <v>0</v>
      </c>
      <c r="HF102" s="2">
        <f t="shared" si="46"/>
        <v>5.9975856520408932E-3</v>
      </c>
      <c r="HG102" s="2">
        <f t="shared" si="47"/>
        <v>7.1457046986725947E-3</v>
      </c>
      <c r="HH102" s="2">
        <f t="shared" si="48"/>
        <v>2.1591399863473471E-2</v>
      </c>
      <c r="HI102" s="2">
        <f t="shared" si="49"/>
        <v>6.4961369412865899E-3</v>
      </c>
      <c r="HJ102" s="3">
        <f t="shared" si="50"/>
        <v>25.188714305031162</v>
      </c>
      <c r="HK102" t="str">
        <f t="shared" si="51"/>
        <v>EXEL</v>
      </c>
    </row>
    <row r="103" spans="1:219" x14ac:dyDescent="0.25">
      <c r="A103">
        <v>94</v>
      </c>
      <c r="B103" t="s">
        <v>578</v>
      </c>
      <c r="C103">
        <v>9</v>
      </c>
      <c r="D103">
        <v>1</v>
      </c>
      <c r="E103">
        <v>5</v>
      </c>
      <c r="F103">
        <v>1</v>
      </c>
      <c r="G103" t="s">
        <v>218</v>
      </c>
      <c r="H103" t="s">
        <v>218</v>
      </c>
      <c r="I103">
        <v>5</v>
      </c>
      <c r="J103">
        <v>1</v>
      </c>
      <c r="K103" t="s">
        <v>218</v>
      </c>
      <c r="L103" t="s">
        <v>218</v>
      </c>
      <c r="M103">
        <v>22</v>
      </c>
      <c r="N103">
        <v>46</v>
      </c>
      <c r="O103">
        <v>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341</v>
      </c>
      <c r="AV103">
        <v>95.830001831054673</v>
      </c>
      <c r="AW103">
        <v>96.169998168945327</v>
      </c>
      <c r="AX103">
        <v>96.470001220703125</v>
      </c>
      <c r="AY103">
        <v>94.919998168945327</v>
      </c>
      <c r="AZ103">
        <v>94.919998168945327</v>
      </c>
      <c r="BA103" s="2">
        <f t="shared" si="34"/>
        <v>3.5353680395560083E-3</v>
      </c>
      <c r="BB103" s="2">
        <f t="shared" si="35"/>
        <v>3.1098066545210967E-3</v>
      </c>
      <c r="BC103" s="2">
        <f t="shared" si="36"/>
        <v>1.2997816614325752E-2</v>
      </c>
      <c r="BD103" s="2">
        <f t="shared" si="37"/>
        <v>0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</v>
      </c>
      <c r="BO103">
        <v>0</v>
      </c>
      <c r="BP103">
        <v>6</v>
      </c>
      <c r="BQ103">
        <v>8</v>
      </c>
      <c r="BR103">
        <v>78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3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 t="s">
        <v>579</v>
      </c>
      <c r="CN103">
        <v>94.919998168945327</v>
      </c>
      <c r="CO103">
        <v>95.029998779296875</v>
      </c>
      <c r="CP103">
        <v>96.599998474121094</v>
      </c>
      <c r="CQ103">
        <v>94.599998474121094</v>
      </c>
      <c r="CR103">
        <v>95.760002136230483</v>
      </c>
      <c r="CS103" s="2">
        <f t="shared" si="38"/>
        <v>1.1575356388988656E-3</v>
      </c>
      <c r="CT103" s="2">
        <f t="shared" si="39"/>
        <v>1.6252585089272187E-2</v>
      </c>
      <c r="CU103" s="2">
        <f t="shared" si="40"/>
        <v>4.5248901473148306E-3</v>
      </c>
      <c r="CV103" s="2">
        <f t="shared" si="41"/>
        <v>1.2113655349121011E-2</v>
      </c>
      <c r="CW103">
        <v>6</v>
      </c>
      <c r="CX103">
        <v>23</v>
      </c>
      <c r="CY103">
        <v>45</v>
      </c>
      <c r="CZ103">
        <v>6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3</v>
      </c>
      <c r="DH103">
        <v>2</v>
      </c>
      <c r="DI103">
        <v>2</v>
      </c>
      <c r="DJ103">
        <v>0</v>
      </c>
      <c r="DK103">
        <v>1</v>
      </c>
      <c r="DL103">
        <v>8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347</v>
      </c>
      <c r="EF103">
        <v>95.760002136230483</v>
      </c>
      <c r="EG103">
        <v>96.339996337890625</v>
      </c>
      <c r="EH103">
        <v>96.769996643066406</v>
      </c>
      <c r="EI103">
        <v>95.309997558593764</v>
      </c>
      <c r="EJ103">
        <v>95.319999694824219</v>
      </c>
      <c r="EK103" s="2">
        <f t="shared" si="42"/>
        <v>6.0202846554606726E-3</v>
      </c>
      <c r="EL103" s="2">
        <f t="shared" si="43"/>
        <v>4.4435291938866861E-3</v>
      </c>
      <c r="EM103" s="2">
        <f t="shared" si="44"/>
        <v>1.0691289375643898E-2</v>
      </c>
      <c r="EN103" s="2">
        <f t="shared" si="45"/>
        <v>1.049321890733701E-4</v>
      </c>
      <c r="EO103">
        <v>23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10</v>
      </c>
      <c r="EY103">
        <v>5</v>
      </c>
      <c r="EZ103">
        <v>8</v>
      </c>
      <c r="FA103">
        <v>4</v>
      </c>
      <c r="FB103">
        <v>18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24</v>
      </c>
      <c r="FP103">
        <v>0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 t="s">
        <v>580</v>
      </c>
      <c r="FX103">
        <v>95.319999694824219</v>
      </c>
      <c r="FY103">
        <v>95.44000244140625</v>
      </c>
      <c r="FZ103">
        <v>95.44000244140625</v>
      </c>
      <c r="GA103">
        <v>94</v>
      </c>
      <c r="GB103">
        <v>94.529998779296875</v>
      </c>
      <c r="GC103">
        <v>177</v>
      </c>
      <c r="GD103">
        <v>148</v>
      </c>
      <c r="GE103">
        <v>103</v>
      </c>
      <c r="GF103">
        <v>53</v>
      </c>
      <c r="GG103">
        <v>0</v>
      </c>
      <c r="GH103">
        <v>6</v>
      </c>
      <c r="GI103">
        <v>0</v>
      </c>
      <c r="GJ103">
        <v>6</v>
      </c>
      <c r="GK103">
        <v>0</v>
      </c>
      <c r="GL103">
        <v>97</v>
      </c>
      <c r="GM103">
        <v>0</v>
      </c>
      <c r="GN103">
        <v>18</v>
      </c>
      <c r="GO103">
        <v>1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2.7</v>
      </c>
      <c r="GX103" t="s">
        <v>223</v>
      </c>
      <c r="GY103">
        <v>55736</v>
      </c>
      <c r="GZ103">
        <v>101300</v>
      </c>
      <c r="HA103">
        <v>2.57</v>
      </c>
      <c r="HB103">
        <v>2.7559999999999998</v>
      </c>
      <c r="HC103">
        <v>2.3199999999999998</v>
      </c>
      <c r="HD103">
        <v>4.4800000000000004</v>
      </c>
      <c r="HE103">
        <v>0</v>
      </c>
      <c r="HF103" s="2">
        <f t="shared" si="46"/>
        <v>1.2573631969017285E-3</v>
      </c>
      <c r="HG103" s="2">
        <f t="shared" si="47"/>
        <v>0</v>
      </c>
      <c r="HH103" s="2">
        <f t="shared" si="48"/>
        <v>1.5088038606142273E-2</v>
      </c>
      <c r="HI103" s="2">
        <f t="shared" si="49"/>
        <v>5.6066728672480304E-3</v>
      </c>
      <c r="HJ103" s="3">
        <f t="shared" si="50"/>
        <v>95.44000244140625</v>
      </c>
      <c r="HK103" t="str">
        <f t="shared" si="51"/>
        <v>EXLS</v>
      </c>
    </row>
    <row r="104" spans="1:219" x14ac:dyDescent="0.25">
      <c r="A104">
        <v>95</v>
      </c>
      <c r="B104" t="s">
        <v>581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</v>
      </c>
      <c r="N104">
        <v>7</v>
      </c>
      <c r="O104">
        <v>12</v>
      </c>
      <c r="P104">
        <v>72</v>
      </c>
      <c r="Q104">
        <v>100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</v>
      </c>
      <c r="Y104">
        <v>0</v>
      </c>
      <c r="Z104">
        <v>1</v>
      </c>
      <c r="AA104">
        <v>1</v>
      </c>
      <c r="AB104">
        <v>4</v>
      </c>
      <c r="AC104">
        <v>1</v>
      </c>
      <c r="AD104">
        <v>4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582</v>
      </c>
      <c r="AV104">
        <v>176.25999450683591</v>
      </c>
      <c r="AW104">
        <v>176.46000671386719</v>
      </c>
      <c r="AX104">
        <v>180.0899963378906</v>
      </c>
      <c r="AY104">
        <v>174.88999938964841</v>
      </c>
      <c r="AZ104">
        <v>175.6499938964844</v>
      </c>
      <c r="BA104" s="2">
        <f t="shared" si="34"/>
        <v>1.1334704716157162E-3</v>
      </c>
      <c r="BB104" s="2">
        <f t="shared" si="35"/>
        <v>2.0156531166854563E-2</v>
      </c>
      <c r="BC104" s="2">
        <f t="shared" si="36"/>
        <v>8.8972416665753506E-3</v>
      </c>
      <c r="BD104" s="2">
        <f t="shared" si="37"/>
        <v>4.326755099598123E-3</v>
      </c>
      <c r="BE104">
        <v>37</v>
      </c>
      <c r="BF104">
        <v>31</v>
      </c>
      <c r="BG104">
        <v>62</v>
      </c>
      <c r="BH104">
        <v>18</v>
      </c>
      <c r="BI104">
        <v>3</v>
      </c>
      <c r="BJ104">
        <v>2</v>
      </c>
      <c r="BK104">
        <v>83</v>
      </c>
      <c r="BL104">
        <v>1</v>
      </c>
      <c r="BM104">
        <v>3</v>
      </c>
      <c r="BN104">
        <v>24</v>
      </c>
      <c r="BO104">
        <v>8</v>
      </c>
      <c r="BP104">
        <v>9</v>
      </c>
      <c r="BQ104">
        <v>12</v>
      </c>
      <c r="BR104">
        <v>18</v>
      </c>
      <c r="BS104">
        <v>2</v>
      </c>
      <c r="BT104">
        <v>9</v>
      </c>
      <c r="BU104">
        <v>1</v>
      </c>
      <c r="BV104">
        <v>0</v>
      </c>
      <c r="BW104">
        <v>114</v>
      </c>
      <c r="BX104">
        <v>83</v>
      </c>
      <c r="BY104">
        <v>2</v>
      </c>
      <c r="BZ104">
        <v>1</v>
      </c>
      <c r="CA104">
        <v>2</v>
      </c>
      <c r="CB104">
        <v>2</v>
      </c>
      <c r="CC104">
        <v>2</v>
      </c>
      <c r="CD104">
        <v>2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267</v>
      </c>
      <c r="CN104">
        <v>175.6499938964844</v>
      </c>
      <c r="CO104">
        <v>176.6600036621094</v>
      </c>
      <c r="CP104">
        <v>178.66999816894531</v>
      </c>
      <c r="CQ104">
        <v>175.07000732421881</v>
      </c>
      <c r="CR104">
        <v>177.55999755859381</v>
      </c>
      <c r="CS104" s="2">
        <f t="shared" si="38"/>
        <v>5.7172520360454504E-3</v>
      </c>
      <c r="CT104" s="2">
        <f t="shared" si="39"/>
        <v>1.1249759486398614E-2</v>
      </c>
      <c r="CU104" s="2">
        <f t="shared" si="40"/>
        <v>9.0003187191806111E-3</v>
      </c>
      <c r="CV104" s="2">
        <f t="shared" si="41"/>
        <v>1.4023373893961244E-2</v>
      </c>
      <c r="CW104">
        <v>92</v>
      </c>
      <c r="CX104">
        <v>75</v>
      </c>
      <c r="CY104">
        <v>5</v>
      </c>
      <c r="CZ104">
        <v>0</v>
      </c>
      <c r="DA104">
        <v>0</v>
      </c>
      <c r="DB104">
        <v>1</v>
      </c>
      <c r="DC104">
        <v>5</v>
      </c>
      <c r="DD104">
        <v>0</v>
      </c>
      <c r="DE104">
        <v>0</v>
      </c>
      <c r="DF104">
        <v>32</v>
      </c>
      <c r="DG104">
        <v>5</v>
      </c>
      <c r="DH104">
        <v>1</v>
      </c>
      <c r="DI104">
        <v>2</v>
      </c>
      <c r="DJ104">
        <v>2</v>
      </c>
      <c r="DK104">
        <v>1</v>
      </c>
      <c r="DL104">
        <v>12</v>
      </c>
      <c r="DM104">
        <v>0</v>
      </c>
      <c r="DN104">
        <v>0</v>
      </c>
      <c r="DO104">
        <v>0</v>
      </c>
      <c r="DP104">
        <v>0</v>
      </c>
      <c r="DQ104">
        <v>2</v>
      </c>
      <c r="DR104">
        <v>2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583</v>
      </c>
      <c r="EF104">
        <v>177.55999755859381</v>
      </c>
      <c r="EG104">
        <v>179.33000183105469</v>
      </c>
      <c r="EH104">
        <v>181.52000427246091</v>
      </c>
      <c r="EI104">
        <v>176.3399963378906</v>
      </c>
      <c r="EJ104">
        <v>176.67999267578119</v>
      </c>
      <c r="EK104" s="2">
        <f t="shared" si="42"/>
        <v>9.8700956582178367E-3</v>
      </c>
      <c r="EL104" s="2">
        <f t="shared" si="43"/>
        <v>1.2064799415270167E-2</v>
      </c>
      <c r="EM104" s="2">
        <f t="shared" si="44"/>
        <v>1.6673202825152167E-2</v>
      </c>
      <c r="EN104" s="2">
        <f t="shared" si="45"/>
        <v>1.9243624178461038E-3</v>
      </c>
      <c r="EO104">
        <v>4</v>
      </c>
      <c r="EP104">
        <v>1</v>
      </c>
      <c r="EQ104">
        <v>3</v>
      </c>
      <c r="ER104">
        <v>0</v>
      </c>
      <c r="ES104">
        <v>0</v>
      </c>
      <c r="ET104">
        <v>1</v>
      </c>
      <c r="EU104">
        <v>3</v>
      </c>
      <c r="EV104">
        <v>0</v>
      </c>
      <c r="EW104">
        <v>0</v>
      </c>
      <c r="EX104">
        <v>3</v>
      </c>
      <c r="EY104">
        <v>3</v>
      </c>
      <c r="EZ104">
        <v>3</v>
      </c>
      <c r="FA104">
        <v>2</v>
      </c>
      <c r="FB104">
        <v>180</v>
      </c>
      <c r="FC104">
        <v>1</v>
      </c>
      <c r="FD104">
        <v>0</v>
      </c>
      <c r="FE104">
        <v>0</v>
      </c>
      <c r="FF104">
        <v>0</v>
      </c>
      <c r="FG104">
        <v>4</v>
      </c>
      <c r="FH104">
        <v>3</v>
      </c>
      <c r="FI104">
        <v>1</v>
      </c>
      <c r="FJ104">
        <v>0</v>
      </c>
      <c r="FK104">
        <v>1</v>
      </c>
      <c r="FL104">
        <v>1</v>
      </c>
      <c r="FM104">
        <v>1</v>
      </c>
      <c r="FN104">
        <v>1</v>
      </c>
      <c r="FO104">
        <v>9</v>
      </c>
      <c r="FP104">
        <v>4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374</v>
      </c>
      <c r="FX104">
        <v>176.67999267578119</v>
      </c>
      <c r="FY104">
        <v>177.0299987792969</v>
      </c>
      <c r="FZ104">
        <v>179.58000183105469</v>
      </c>
      <c r="GA104">
        <v>176.0299987792969</v>
      </c>
      <c r="GB104">
        <v>177.08000183105469</v>
      </c>
      <c r="GC104">
        <v>525</v>
      </c>
      <c r="GD104">
        <v>308</v>
      </c>
      <c r="GE104">
        <v>180</v>
      </c>
      <c r="GF104">
        <v>233</v>
      </c>
      <c r="GG104">
        <v>3</v>
      </c>
      <c r="GH104">
        <v>193</v>
      </c>
      <c r="GI104">
        <v>0</v>
      </c>
      <c r="GJ104">
        <v>0</v>
      </c>
      <c r="GK104">
        <v>4</v>
      </c>
      <c r="GL104">
        <v>201</v>
      </c>
      <c r="GM104">
        <v>0</v>
      </c>
      <c r="GN104">
        <v>182</v>
      </c>
      <c r="GO104">
        <v>5</v>
      </c>
      <c r="GP104">
        <v>2</v>
      </c>
      <c r="GQ104">
        <v>5</v>
      </c>
      <c r="GR104">
        <v>2</v>
      </c>
      <c r="GS104">
        <v>0</v>
      </c>
      <c r="GT104">
        <v>0</v>
      </c>
      <c r="GU104">
        <v>0</v>
      </c>
      <c r="GV104">
        <v>0</v>
      </c>
      <c r="GW104">
        <v>2.2999999999999998</v>
      </c>
      <c r="GX104" t="s">
        <v>218</v>
      </c>
      <c r="GY104">
        <v>1715802</v>
      </c>
      <c r="GZ104">
        <v>2172920</v>
      </c>
      <c r="HA104">
        <v>0.77800000000000002</v>
      </c>
      <c r="HB104">
        <v>1.042</v>
      </c>
      <c r="HC104">
        <v>34.99</v>
      </c>
      <c r="HD104">
        <v>4.6399999999999997</v>
      </c>
      <c r="HF104" s="2">
        <f t="shared" si="46"/>
        <v>1.9771005249344942E-3</v>
      </c>
      <c r="HG104" s="2">
        <f t="shared" si="47"/>
        <v>1.4199816381318286E-2</v>
      </c>
      <c r="HH104" s="2">
        <f t="shared" si="48"/>
        <v>5.6487601361094875E-3</v>
      </c>
      <c r="HI104" s="2">
        <f t="shared" si="49"/>
        <v>5.9295405517306721E-3</v>
      </c>
      <c r="HJ104" s="3">
        <f t="shared" si="50"/>
        <v>179.54379225594792</v>
      </c>
      <c r="HK104" t="str">
        <f t="shared" si="51"/>
        <v>EXPE</v>
      </c>
    </row>
    <row r="105" spans="1:219" x14ac:dyDescent="0.25">
      <c r="A105">
        <v>96</v>
      </c>
      <c r="B105" t="s">
        <v>584</v>
      </c>
      <c r="C105">
        <v>10</v>
      </c>
      <c r="D105">
        <v>0</v>
      </c>
      <c r="E105">
        <v>5</v>
      </c>
      <c r="F105">
        <v>1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164</v>
      </c>
      <c r="N105">
        <v>17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4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279</v>
      </c>
      <c r="AV105">
        <v>146.3800048828125</v>
      </c>
      <c r="AW105">
        <v>146.4100036621094</v>
      </c>
      <c r="AX105">
        <v>148.1499938964844</v>
      </c>
      <c r="AY105">
        <v>145.80999755859381</v>
      </c>
      <c r="AZ105">
        <v>147</v>
      </c>
      <c r="BA105" s="2">
        <f t="shared" si="34"/>
        <v>2.048956939181279E-4</v>
      </c>
      <c r="BB105" s="2">
        <f t="shared" si="35"/>
        <v>1.1744787756054698E-2</v>
      </c>
      <c r="BC105" s="2">
        <f t="shared" si="36"/>
        <v>4.0981223175180492E-3</v>
      </c>
      <c r="BD105" s="2">
        <f t="shared" si="37"/>
        <v>8.0952547034435218E-3</v>
      </c>
      <c r="BE105">
        <v>33</v>
      </c>
      <c r="BF105">
        <v>140</v>
      </c>
      <c r="BG105">
        <v>16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1</v>
      </c>
      <c r="BP105">
        <v>1</v>
      </c>
      <c r="BQ105">
        <v>1</v>
      </c>
      <c r="BR105">
        <v>0</v>
      </c>
      <c r="BS105">
        <v>1</v>
      </c>
      <c r="BT105">
        <v>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585</v>
      </c>
      <c r="CN105">
        <v>147</v>
      </c>
      <c r="CO105">
        <v>146.72999572753909</v>
      </c>
      <c r="CP105">
        <v>148</v>
      </c>
      <c r="CQ105">
        <v>146.33000183105469</v>
      </c>
      <c r="CR105">
        <v>147.53999328613281</v>
      </c>
      <c r="CS105" s="2">
        <f t="shared" si="38"/>
        <v>-1.8401436674357896E-3</v>
      </c>
      <c r="CT105" s="2">
        <f t="shared" si="39"/>
        <v>8.5811099490602505E-3</v>
      </c>
      <c r="CU105" s="2">
        <f t="shared" si="40"/>
        <v>2.7260540321090154E-3</v>
      </c>
      <c r="CV105" s="2">
        <f t="shared" si="41"/>
        <v>8.2011082427767557E-3</v>
      </c>
      <c r="CW105">
        <v>78</v>
      </c>
      <c r="CX105">
        <v>107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</v>
      </c>
      <c r="DG105">
        <v>3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242</v>
      </c>
      <c r="EF105">
        <v>147.53999328613281</v>
      </c>
      <c r="EG105">
        <v>148.3500061035156</v>
      </c>
      <c r="EH105">
        <v>148.88999938964841</v>
      </c>
      <c r="EI105">
        <v>145.8699951171875</v>
      </c>
      <c r="EJ105">
        <v>146.5899963378906</v>
      </c>
      <c r="EK105" s="2">
        <f t="shared" si="42"/>
        <v>5.4601468423099986E-3</v>
      </c>
      <c r="EL105" s="2">
        <f t="shared" si="43"/>
        <v>3.6267935277481955E-3</v>
      </c>
      <c r="EM105" s="2">
        <f t="shared" si="44"/>
        <v>1.6717296152974903E-2</v>
      </c>
      <c r="EN105" s="2">
        <f t="shared" si="45"/>
        <v>4.9116668169053579E-3</v>
      </c>
      <c r="EO105">
        <v>32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25</v>
      </c>
      <c r="EY105">
        <v>3</v>
      </c>
      <c r="EZ105">
        <v>6</v>
      </c>
      <c r="FA105">
        <v>4</v>
      </c>
      <c r="FB105">
        <v>139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32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 t="s">
        <v>467</v>
      </c>
      <c r="FX105">
        <v>146.5899963378906</v>
      </c>
      <c r="FY105">
        <v>146.66999816894531</v>
      </c>
      <c r="FZ105">
        <v>147.55000305175781</v>
      </c>
      <c r="GA105">
        <v>145.5299987792969</v>
      </c>
      <c r="GB105">
        <v>147.25999450683591</v>
      </c>
      <c r="GC105">
        <v>587</v>
      </c>
      <c r="GD105">
        <v>197</v>
      </c>
      <c r="GE105">
        <v>217</v>
      </c>
      <c r="GF105">
        <v>184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139</v>
      </c>
      <c r="GM105">
        <v>0</v>
      </c>
      <c r="GN105">
        <v>139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2.1</v>
      </c>
      <c r="GX105" t="s">
        <v>218</v>
      </c>
      <c r="GY105">
        <v>617810</v>
      </c>
      <c r="GZ105">
        <v>666680</v>
      </c>
      <c r="HA105">
        <v>0.17</v>
      </c>
      <c r="HB105">
        <v>0.63</v>
      </c>
      <c r="HC105">
        <v>5.69</v>
      </c>
      <c r="HD105">
        <v>2.7</v>
      </c>
      <c r="HE105">
        <v>0.97040004000000002</v>
      </c>
      <c r="HF105" s="2">
        <f t="shared" si="46"/>
        <v>5.4545464003186162E-4</v>
      </c>
      <c r="HG105" s="2">
        <f t="shared" si="47"/>
        <v>5.9641129421312833E-3</v>
      </c>
      <c r="HH105" s="2">
        <f t="shared" si="48"/>
        <v>7.7725465594897791E-3</v>
      </c>
      <c r="HI105" s="2">
        <f t="shared" si="49"/>
        <v>1.1747900258536892E-2</v>
      </c>
      <c r="HJ105" s="3">
        <f t="shared" si="50"/>
        <v>147.5447546032471</v>
      </c>
      <c r="HK105" t="str">
        <f t="shared" si="51"/>
        <v>EXR</v>
      </c>
    </row>
    <row r="106" spans="1:219" x14ac:dyDescent="0.25">
      <c r="A106">
        <v>97</v>
      </c>
      <c r="B106" t="s">
        <v>586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</v>
      </c>
      <c r="N106">
        <v>76</v>
      </c>
      <c r="O106">
        <v>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356</v>
      </c>
      <c r="AV106">
        <v>527.6400146484375</v>
      </c>
      <c r="AW106">
        <v>530.280029296875</v>
      </c>
      <c r="AX106">
        <v>539.239990234375</v>
      </c>
      <c r="AY106">
        <v>528.260009765625</v>
      </c>
      <c r="AZ106">
        <v>534.010009765625</v>
      </c>
      <c r="BA106" s="2">
        <f t="shared" si="34"/>
        <v>4.9785292724261465E-3</v>
      </c>
      <c r="BB106" s="2">
        <f t="shared" si="35"/>
        <v>1.661590590417017E-2</v>
      </c>
      <c r="BC106" s="2">
        <f t="shared" si="36"/>
        <v>3.8093449114582345E-3</v>
      </c>
      <c r="BD106" s="2">
        <f t="shared" si="37"/>
        <v>1.0767588425025343E-2</v>
      </c>
      <c r="BE106">
        <v>27</v>
      </c>
      <c r="BF106">
        <v>63</v>
      </c>
      <c r="BG106">
        <v>30</v>
      </c>
      <c r="BH106">
        <v>7</v>
      </c>
      <c r="BI106">
        <v>0</v>
      </c>
      <c r="BJ106">
        <v>1</v>
      </c>
      <c r="BK106">
        <v>32</v>
      </c>
      <c r="BL106">
        <v>0</v>
      </c>
      <c r="BM106">
        <v>0</v>
      </c>
      <c r="BN106">
        <v>10</v>
      </c>
      <c r="BO106">
        <v>0</v>
      </c>
      <c r="BP106">
        <v>3</v>
      </c>
      <c r="BQ106">
        <v>0</v>
      </c>
      <c r="BR106">
        <v>0</v>
      </c>
      <c r="BS106">
        <v>2</v>
      </c>
      <c r="BT106">
        <v>13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227</v>
      </c>
      <c r="CN106">
        <v>534.010009765625</v>
      </c>
      <c r="CO106">
        <v>537.969970703125</v>
      </c>
      <c r="CP106">
        <v>546.9000244140625</v>
      </c>
      <c r="CQ106">
        <v>537.969970703125</v>
      </c>
      <c r="CR106">
        <v>542.489990234375</v>
      </c>
      <c r="CS106" s="2">
        <f t="shared" si="38"/>
        <v>7.3609330504532666E-3</v>
      </c>
      <c r="CT106" s="2">
        <f t="shared" si="39"/>
        <v>1.6328493897042606E-2</v>
      </c>
      <c r="CU106" s="2">
        <f t="shared" si="40"/>
        <v>0</v>
      </c>
      <c r="CV106" s="2">
        <f t="shared" si="41"/>
        <v>8.3319869723258444E-3</v>
      </c>
      <c r="CW106">
        <v>36</v>
      </c>
      <c r="CX106">
        <v>73</v>
      </c>
      <c r="CY106">
        <v>7</v>
      </c>
      <c r="CZ106">
        <v>2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587</v>
      </c>
      <c r="EF106">
        <v>542.489990234375</v>
      </c>
      <c r="EG106">
        <v>544.57000732421875</v>
      </c>
      <c r="EH106">
        <v>547.57000732421875</v>
      </c>
      <c r="EI106">
        <v>538.03997802734375</v>
      </c>
      <c r="EJ106">
        <v>544.41998291015625</v>
      </c>
      <c r="EK106" s="2">
        <f t="shared" si="42"/>
        <v>3.8195586643929857E-3</v>
      </c>
      <c r="EL106" s="2">
        <f t="shared" si="43"/>
        <v>5.478751501858059E-3</v>
      </c>
      <c r="EM106" s="2">
        <f t="shared" si="44"/>
        <v>1.1991165890609223E-2</v>
      </c>
      <c r="EN106" s="2">
        <f t="shared" si="45"/>
        <v>1.1718902838041778E-2</v>
      </c>
      <c r="EO106">
        <v>9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</v>
      </c>
      <c r="EY106">
        <v>3</v>
      </c>
      <c r="EZ106">
        <v>12</v>
      </c>
      <c r="FA106">
        <v>5</v>
      </c>
      <c r="FB106">
        <v>62</v>
      </c>
      <c r="FC106">
        <v>0</v>
      </c>
      <c r="FD106">
        <v>0</v>
      </c>
      <c r="FE106">
        <v>0</v>
      </c>
      <c r="FF106">
        <v>0</v>
      </c>
      <c r="FG106">
        <v>1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0</v>
      </c>
      <c r="FO106">
        <v>5</v>
      </c>
      <c r="FP106">
        <v>1</v>
      </c>
      <c r="FQ106">
        <v>12</v>
      </c>
      <c r="FR106">
        <v>0</v>
      </c>
      <c r="FS106">
        <v>1</v>
      </c>
      <c r="FT106">
        <v>1</v>
      </c>
      <c r="FU106">
        <v>1</v>
      </c>
      <c r="FV106">
        <v>0</v>
      </c>
      <c r="FW106" t="s">
        <v>403</v>
      </c>
      <c r="FX106">
        <v>544.41998291015625</v>
      </c>
      <c r="FY106">
        <v>545.17999267578125</v>
      </c>
      <c r="FZ106">
        <v>546.92999267578125</v>
      </c>
      <c r="GA106">
        <v>540.08001708984375</v>
      </c>
      <c r="GB106">
        <v>542.54998779296875</v>
      </c>
      <c r="GC106">
        <v>339</v>
      </c>
      <c r="GD106">
        <v>101</v>
      </c>
      <c r="GE106">
        <v>128</v>
      </c>
      <c r="GF106">
        <v>87</v>
      </c>
      <c r="GG106">
        <v>0</v>
      </c>
      <c r="GH106">
        <v>9</v>
      </c>
      <c r="GI106">
        <v>0</v>
      </c>
      <c r="GJ106">
        <v>2</v>
      </c>
      <c r="GK106">
        <v>0</v>
      </c>
      <c r="GL106">
        <v>62</v>
      </c>
      <c r="GM106">
        <v>0</v>
      </c>
      <c r="GN106">
        <v>62</v>
      </c>
      <c r="GO106">
        <v>0</v>
      </c>
      <c r="GP106">
        <v>0</v>
      </c>
      <c r="GQ106">
        <v>0</v>
      </c>
      <c r="GR106">
        <v>0</v>
      </c>
      <c r="GS106">
        <v>1</v>
      </c>
      <c r="GT106">
        <v>1</v>
      </c>
      <c r="GU106">
        <v>0</v>
      </c>
      <c r="GV106">
        <v>0</v>
      </c>
      <c r="GW106">
        <v>1.8</v>
      </c>
      <c r="GX106" t="s">
        <v>218</v>
      </c>
      <c r="GY106">
        <v>113245</v>
      </c>
      <c r="GZ106">
        <v>149840</v>
      </c>
      <c r="HA106">
        <v>1.1639999999999999</v>
      </c>
      <c r="HB106">
        <v>1.3</v>
      </c>
      <c r="HC106">
        <v>2.56</v>
      </c>
      <c r="HD106">
        <v>3</v>
      </c>
      <c r="HE106">
        <v>0</v>
      </c>
      <c r="HF106" s="2">
        <f t="shared" si="46"/>
        <v>1.3940529290057402E-3</v>
      </c>
      <c r="HG106" s="2">
        <f t="shared" si="47"/>
        <v>3.1996782466405804E-3</v>
      </c>
      <c r="HH106" s="2">
        <f t="shared" si="48"/>
        <v>9.3546638806506488E-3</v>
      </c>
      <c r="HI106" s="2">
        <f t="shared" si="49"/>
        <v>4.55252190341493E-3</v>
      </c>
      <c r="HJ106" s="3">
        <f t="shared" si="50"/>
        <v>546.92439323884958</v>
      </c>
      <c r="HK106" t="str">
        <f t="shared" si="51"/>
        <v>FICO</v>
      </c>
    </row>
    <row r="107" spans="1:219" x14ac:dyDescent="0.25">
      <c r="A107">
        <v>98</v>
      </c>
      <c r="B107" t="s">
        <v>588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11</v>
      </c>
      <c r="N107">
        <v>80</v>
      </c>
      <c r="O107">
        <v>100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6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498</v>
      </c>
      <c r="AV107">
        <v>52.060001373291023</v>
      </c>
      <c r="AW107">
        <v>52</v>
      </c>
      <c r="AX107">
        <v>52.400001525878913</v>
      </c>
      <c r="AY107">
        <v>51.689998626708977</v>
      </c>
      <c r="AZ107">
        <v>51.75</v>
      </c>
      <c r="BA107" s="2">
        <f t="shared" si="34"/>
        <v>-1.1538725632889157E-3</v>
      </c>
      <c r="BB107" s="2">
        <f t="shared" si="35"/>
        <v>7.6336166837965846E-3</v>
      </c>
      <c r="BC107" s="2">
        <f t="shared" si="36"/>
        <v>5.9615648709812064E-3</v>
      </c>
      <c r="BD107" s="2">
        <f t="shared" si="37"/>
        <v>1.1594468268796287E-3</v>
      </c>
      <c r="BE107">
        <v>87</v>
      </c>
      <c r="BF107">
        <v>48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52</v>
      </c>
      <c r="BO107">
        <v>24</v>
      </c>
      <c r="BP107">
        <v>10</v>
      </c>
      <c r="BQ107">
        <v>2</v>
      </c>
      <c r="BR107">
        <v>3</v>
      </c>
      <c r="BS107">
        <v>0</v>
      </c>
      <c r="BT107">
        <v>0</v>
      </c>
      <c r="BU107">
        <v>0</v>
      </c>
      <c r="BV107">
        <v>0</v>
      </c>
      <c r="BW107">
        <v>52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589</v>
      </c>
      <c r="CN107">
        <v>51.75</v>
      </c>
      <c r="CO107">
        <v>51.779998779296882</v>
      </c>
      <c r="CP107">
        <v>52.5</v>
      </c>
      <c r="CQ107">
        <v>51.540000915527337</v>
      </c>
      <c r="CR107">
        <v>52.180000305175781</v>
      </c>
      <c r="CS107" s="2">
        <f t="shared" si="38"/>
        <v>5.7935071464076948E-4</v>
      </c>
      <c r="CT107" s="2">
        <f t="shared" si="39"/>
        <v>1.3714308965773636E-2</v>
      </c>
      <c r="CU107" s="2">
        <f t="shared" si="40"/>
        <v>4.6349530596262456E-3</v>
      </c>
      <c r="CV107" s="2">
        <f t="shared" si="41"/>
        <v>1.2265223953725424E-2</v>
      </c>
      <c r="CW107">
        <v>26</v>
      </c>
      <c r="CX107">
        <v>27</v>
      </c>
      <c r="CY107">
        <v>135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8</v>
      </c>
      <c r="DG107">
        <v>1</v>
      </c>
      <c r="DH107">
        <v>1</v>
      </c>
      <c r="DI107">
        <v>4</v>
      </c>
      <c r="DJ107">
        <v>0</v>
      </c>
      <c r="DK107">
        <v>1</v>
      </c>
      <c r="DL107">
        <v>14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590</v>
      </c>
      <c r="EF107">
        <v>52.180000305175781</v>
      </c>
      <c r="EG107">
        <v>52.169998168945313</v>
      </c>
      <c r="EH107">
        <v>52.369998931884773</v>
      </c>
      <c r="EI107">
        <v>51.700000762939453</v>
      </c>
      <c r="EJ107">
        <v>51.919998168945313</v>
      </c>
      <c r="EK107" s="2">
        <f t="shared" si="42"/>
        <v>-1.9172199696226855E-4</v>
      </c>
      <c r="EL107" s="2">
        <f t="shared" si="43"/>
        <v>3.8189949783957733E-3</v>
      </c>
      <c r="EM107" s="2">
        <f t="shared" si="44"/>
        <v>9.0089596032538743E-3</v>
      </c>
      <c r="EN107" s="2">
        <f t="shared" si="45"/>
        <v>4.2372383236609634E-3</v>
      </c>
      <c r="EO107">
        <v>54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23</v>
      </c>
      <c r="EY107">
        <v>1</v>
      </c>
      <c r="EZ107">
        <v>12</v>
      </c>
      <c r="FA107">
        <v>49</v>
      </c>
      <c r="FB107">
        <v>69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374</v>
      </c>
      <c r="FX107">
        <v>51.919998168945313</v>
      </c>
      <c r="FY107">
        <v>51.669998168945313</v>
      </c>
      <c r="FZ107">
        <v>51.979999542236328</v>
      </c>
      <c r="GA107">
        <v>51.479999542236328</v>
      </c>
      <c r="GB107">
        <v>51.909999847412109</v>
      </c>
      <c r="GC107">
        <v>570</v>
      </c>
      <c r="GD107">
        <v>265</v>
      </c>
      <c r="GE107">
        <v>242</v>
      </c>
      <c r="GF107">
        <v>168</v>
      </c>
      <c r="GG107">
        <v>0</v>
      </c>
      <c r="GH107">
        <v>2</v>
      </c>
      <c r="GI107">
        <v>0</v>
      </c>
      <c r="GJ107">
        <v>0</v>
      </c>
      <c r="GK107">
        <v>0</v>
      </c>
      <c r="GL107">
        <v>72</v>
      </c>
      <c r="GM107">
        <v>0</v>
      </c>
      <c r="GN107">
        <v>69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2.8</v>
      </c>
      <c r="GX107" t="s">
        <v>223</v>
      </c>
      <c r="GY107">
        <v>2182493</v>
      </c>
      <c r="GZ107">
        <v>2710540</v>
      </c>
      <c r="HA107">
        <v>1.792</v>
      </c>
      <c r="HB107">
        <v>3.9540000000000002</v>
      </c>
      <c r="HC107">
        <v>4.0999999999999996</v>
      </c>
      <c r="HD107">
        <v>3.8</v>
      </c>
      <c r="HE107">
        <v>0.68210000000000004</v>
      </c>
      <c r="HF107" s="2">
        <f t="shared" si="46"/>
        <v>-4.8383976942010243E-3</v>
      </c>
      <c r="HG107" s="2">
        <f t="shared" si="47"/>
        <v>5.963858715295367E-3</v>
      </c>
      <c r="HH107" s="2">
        <f t="shared" si="48"/>
        <v>3.6771556694804586E-3</v>
      </c>
      <c r="HI107" s="2">
        <f t="shared" si="49"/>
        <v>8.2835736166394502E-3</v>
      </c>
      <c r="HJ107" s="3">
        <f t="shared" si="50"/>
        <v>51.978150737844473</v>
      </c>
      <c r="HK107" t="str">
        <f t="shared" si="51"/>
        <v>FAST</v>
      </c>
    </row>
    <row r="108" spans="1:219" x14ac:dyDescent="0.25">
      <c r="A108">
        <v>99</v>
      </c>
      <c r="B108" t="s">
        <v>591</v>
      </c>
      <c r="C108">
        <v>9</v>
      </c>
      <c r="D108">
        <v>0</v>
      </c>
      <c r="E108">
        <v>5</v>
      </c>
      <c r="F108">
        <v>1</v>
      </c>
      <c r="G108" t="s">
        <v>218</v>
      </c>
      <c r="H108" t="s">
        <v>377</v>
      </c>
      <c r="I108">
        <v>6</v>
      </c>
      <c r="J108">
        <v>0</v>
      </c>
      <c r="K108" t="s">
        <v>218</v>
      </c>
      <c r="L108" t="s">
        <v>218</v>
      </c>
      <c r="M108">
        <v>3</v>
      </c>
      <c r="N108">
        <v>5</v>
      </c>
      <c r="O108">
        <v>1</v>
      </c>
      <c r="P108">
        <v>6</v>
      </c>
      <c r="Q108">
        <v>180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1</v>
      </c>
      <c r="X108">
        <v>0</v>
      </c>
      <c r="Y108">
        <v>0</v>
      </c>
      <c r="Z108">
        <v>1</v>
      </c>
      <c r="AA108">
        <v>1</v>
      </c>
      <c r="AB108">
        <v>4</v>
      </c>
      <c r="AC108">
        <v>1</v>
      </c>
      <c r="AD108">
        <v>4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592</v>
      </c>
      <c r="AV108">
        <v>83.650001525878906</v>
      </c>
      <c r="AW108">
        <v>84.650001525878906</v>
      </c>
      <c r="AX108">
        <v>89</v>
      </c>
      <c r="AY108">
        <v>84.650001525878906</v>
      </c>
      <c r="AZ108">
        <v>87.150001525878906</v>
      </c>
      <c r="BA108" s="2">
        <f t="shared" si="34"/>
        <v>1.1813348871521079E-2</v>
      </c>
      <c r="BB108" s="2">
        <f t="shared" si="35"/>
        <v>4.8876387349675254E-2</v>
      </c>
      <c r="BC108" s="2">
        <f t="shared" si="36"/>
        <v>0</v>
      </c>
      <c r="BD108" s="2">
        <f t="shared" si="37"/>
        <v>2.8686172762230289E-2</v>
      </c>
      <c r="BE108">
        <v>0</v>
      </c>
      <c r="BF108">
        <v>0</v>
      </c>
      <c r="BG108">
        <v>0</v>
      </c>
      <c r="BH108">
        <v>2</v>
      </c>
      <c r="BI108">
        <v>193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593</v>
      </c>
      <c r="CN108">
        <v>87.150001525878906</v>
      </c>
      <c r="CO108">
        <v>88.650001525878906</v>
      </c>
      <c r="CP108">
        <v>89.639999389648438</v>
      </c>
      <c r="CQ108">
        <v>87.400001525878906</v>
      </c>
      <c r="CR108">
        <v>88.55999755859375</v>
      </c>
      <c r="CS108" s="2">
        <f t="shared" si="38"/>
        <v>1.6920473482023746E-2</v>
      </c>
      <c r="CT108" s="2">
        <f t="shared" si="39"/>
        <v>1.1044152950807073E-2</v>
      </c>
      <c r="CU108" s="2">
        <f t="shared" si="40"/>
        <v>1.4100394568353103E-2</v>
      </c>
      <c r="CV108" s="2">
        <f t="shared" si="41"/>
        <v>1.3098419881361845E-2</v>
      </c>
      <c r="CW108">
        <v>46</v>
      </c>
      <c r="CX108">
        <v>21</v>
      </c>
      <c r="CY108">
        <v>4</v>
      </c>
      <c r="CZ108">
        <v>0</v>
      </c>
      <c r="DA108">
        <v>0</v>
      </c>
      <c r="DB108">
        <v>2</v>
      </c>
      <c r="DC108">
        <v>4</v>
      </c>
      <c r="DD108">
        <v>0</v>
      </c>
      <c r="DE108">
        <v>0</v>
      </c>
      <c r="DF108">
        <v>28</v>
      </c>
      <c r="DG108">
        <v>16</v>
      </c>
      <c r="DH108">
        <v>14</v>
      </c>
      <c r="DI108">
        <v>17</v>
      </c>
      <c r="DJ108">
        <v>70</v>
      </c>
      <c r="DK108">
        <v>2</v>
      </c>
      <c r="DL108">
        <v>0</v>
      </c>
      <c r="DM108">
        <v>0</v>
      </c>
      <c r="DN108">
        <v>0</v>
      </c>
      <c r="DO108">
        <v>26</v>
      </c>
      <c r="DP108">
        <v>4</v>
      </c>
      <c r="DQ108">
        <v>9</v>
      </c>
      <c r="DR108">
        <v>0</v>
      </c>
      <c r="DS108">
        <v>1</v>
      </c>
      <c r="DT108">
        <v>1</v>
      </c>
      <c r="DU108">
        <v>1</v>
      </c>
      <c r="DV108">
        <v>1</v>
      </c>
      <c r="DW108">
        <v>48</v>
      </c>
      <c r="DX108">
        <v>26</v>
      </c>
      <c r="DY108">
        <v>11</v>
      </c>
      <c r="DZ108">
        <v>3</v>
      </c>
      <c r="EA108">
        <v>3</v>
      </c>
      <c r="EB108">
        <v>1</v>
      </c>
      <c r="EC108">
        <v>3</v>
      </c>
      <c r="ED108">
        <v>1</v>
      </c>
      <c r="EE108" t="s">
        <v>225</v>
      </c>
      <c r="EF108">
        <v>88.55999755859375</v>
      </c>
      <c r="EG108">
        <v>88.94000244140625</v>
      </c>
      <c r="EH108">
        <v>91</v>
      </c>
      <c r="EI108">
        <v>87.550003051757813</v>
      </c>
      <c r="EJ108">
        <v>89.790000915527344</v>
      </c>
      <c r="EK108" s="2">
        <f t="shared" si="42"/>
        <v>4.2725980703997024E-3</v>
      </c>
      <c r="EL108" s="2">
        <f t="shared" si="43"/>
        <v>2.2637335808722514E-2</v>
      </c>
      <c r="EM108" s="2">
        <f t="shared" si="44"/>
        <v>1.5628506313165147E-2</v>
      </c>
      <c r="EN108" s="2">
        <f t="shared" si="45"/>
        <v>2.4947074740280684E-2</v>
      </c>
      <c r="EO108">
        <v>37</v>
      </c>
      <c r="EP108">
        <v>60</v>
      </c>
      <c r="EQ108">
        <v>29</v>
      </c>
      <c r="ER108">
        <v>4</v>
      </c>
      <c r="ES108">
        <v>2</v>
      </c>
      <c r="ET108">
        <v>1</v>
      </c>
      <c r="EU108">
        <v>14</v>
      </c>
      <c r="EV108">
        <v>1</v>
      </c>
      <c r="EW108">
        <v>2</v>
      </c>
      <c r="EX108">
        <v>21</v>
      </c>
      <c r="EY108">
        <v>7</v>
      </c>
      <c r="EZ108">
        <v>5</v>
      </c>
      <c r="FA108">
        <v>12</v>
      </c>
      <c r="FB108">
        <v>32</v>
      </c>
      <c r="FC108">
        <v>2</v>
      </c>
      <c r="FD108">
        <v>77</v>
      </c>
      <c r="FE108">
        <v>1</v>
      </c>
      <c r="FF108">
        <v>0</v>
      </c>
      <c r="FG108">
        <v>15</v>
      </c>
      <c r="FH108">
        <v>14</v>
      </c>
      <c r="FI108">
        <v>32</v>
      </c>
      <c r="FJ108">
        <v>32</v>
      </c>
      <c r="FK108">
        <v>1</v>
      </c>
      <c r="FL108">
        <v>1</v>
      </c>
      <c r="FM108">
        <v>1</v>
      </c>
      <c r="FN108">
        <v>1</v>
      </c>
      <c r="FO108">
        <v>19</v>
      </c>
      <c r="FP108">
        <v>15</v>
      </c>
      <c r="FQ108">
        <v>15</v>
      </c>
      <c r="FR108">
        <v>15</v>
      </c>
      <c r="FS108">
        <v>1</v>
      </c>
      <c r="FT108">
        <v>1</v>
      </c>
      <c r="FU108">
        <v>1</v>
      </c>
      <c r="FV108">
        <v>1</v>
      </c>
      <c r="FW108" t="s">
        <v>365</v>
      </c>
      <c r="FX108">
        <v>89.790000915527344</v>
      </c>
      <c r="FY108">
        <v>90</v>
      </c>
      <c r="FZ108">
        <v>91.120002746582031</v>
      </c>
      <c r="GA108">
        <v>89.44000244140625</v>
      </c>
      <c r="GB108">
        <v>89.69000244140625</v>
      </c>
      <c r="GC108">
        <v>593</v>
      </c>
      <c r="GD108">
        <v>226</v>
      </c>
      <c r="GE108">
        <v>203</v>
      </c>
      <c r="GF108">
        <v>222</v>
      </c>
      <c r="GG108">
        <v>2</v>
      </c>
      <c r="GH108">
        <v>387</v>
      </c>
      <c r="GI108">
        <v>2</v>
      </c>
      <c r="GJ108">
        <v>6</v>
      </c>
      <c r="GK108">
        <v>4</v>
      </c>
      <c r="GL108">
        <v>103</v>
      </c>
      <c r="GM108">
        <v>0</v>
      </c>
      <c r="GN108">
        <v>102</v>
      </c>
      <c r="GO108">
        <v>3</v>
      </c>
      <c r="GP108">
        <v>2</v>
      </c>
      <c r="GQ108">
        <v>3</v>
      </c>
      <c r="GR108">
        <v>2</v>
      </c>
      <c r="GS108">
        <v>4</v>
      </c>
      <c r="GT108">
        <v>4</v>
      </c>
      <c r="GU108">
        <v>2</v>
      </c>
      <c r="GV108">
        <v>2</v>
      </c>
      <c r="GW108">
        <v>2.7</v>
      </c>
      <c r="GX108" t="s">
        <v>223</v>
      </c>
      <c r="GY108">
        <v>1786152</v>
      </c>
      <c r="GZ108">
        <v>2873720</v>
      </c>
      <c r="HA108">
        <v>2.4089999999999998</v>
      </c>
      <c r="HB108">
        <v>3.5569999999999999</v>
      </c>
      <c r="HC108">
        <v>5.57</v>
      </c>
      <c r="HD108">
        <v>4.45</v>
      </c>
      <c r="HE108">
        <v>0</v>
      </c>
      <c r="HF108" s="2">
        <f t="shared" si="46"/>
        <v>2.3333231608072547E-3</v>
      </c>
      <c r="HG108" s="2">
        <f t="shared" si="47"/>
        <v>1.2291513529657405E-2</v>
      </c>
      <c r="HH108" s="2">
        <f t="shared" si="48"/>
        <v>6.2221950954861605E-3</v>
      </c>
      <c r="HI108" s="2">
        <f t="shared" si="49"/>
        <v>2.7873786731505978E-3</v>
      </c>
      <c r="HJ108" s="3">
        <f t="shared" si="50"/>
        <v>91.106236217669164</v>
      </c>
      <c r="HK108" t="str">
        <f t="shared" si="51"/>
        <v>FSLR</v>
      </c>
    </row>
    <row r="109" spans="1:219" x14ac:dyDescent="0.25">
      <c r="A109">
        <v>100</v>
      </c>
      <c r="B109" t="s">
        <v>594</v>
      </c>
      <c r="C109">
        <v>9</v>
      </c>
      <c r="D109">
        <v>1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6</v>
      </c>
      <c r="N109">
        <v>128</v>
      </c>
      <c r="O109">
        <v>11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4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583</v>
      </c>
      <c r="AV109">
        <v>287.8599853515625</v>
      </c>
      <c r="AW109">
        <v>287.3800048828125</v>
      </c>
      <c r="AX109">
        <v>291.45001220703119</v>
      </c>
      <c r="AY109">
        <v>286.82000732421881</v>
      </c>
      <c r="AZ109">
        <v>288.66000366210938</v>
      </c>
      <c r="BA109" s="2">
        <f t="shared" si="34"/>
        <v>-1.6701943788528517E-3</v>
      </c>
      <c r="BB109" s="2">
        <f t="shared" si="35"/>
        <v>1.3964684006695371E-2</v>
      </c>
      <c r="BC109" s="2">
        <f t="shared" si="36"/>
        <v>1.948630903608084E-3</v>
      </c>
      <c r="BD109" s="2">
        <f t="shared" si="37"/>
        <v>6.3742683937757505E-3</v>
      </c>
      <c r="BE109">
        <v>48</v>
      </c>
      <c r="BF109">
        <v>81</v>
      </c>
      <c r="BG109">
        <v>25</v>
      </c>
      <c r="BH109">
        <v>0</v>
      </c>
      <c r="BI109">
        <v>0</v>
      </c>
      <c r="BJ109">
        <v>1</v>
      </c>
      <c r="BK109">
        <v>25</v>
      </c>
      <c r="BL109">
        <v>0</v>
      </c>
      <c r="BM109">
        <v>0</v>
      </c>
      <c r="BN109">
        <v>13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7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480</v>
      </c>
      <c r="CN109">
        <v>288.66000366210938</v>
      </c>
      <c r="CO109">
        <v>289.57000732421881</v>
      </c>
      <c r="CP109">
        <v>293.08999633789063</v>
      </c>
      <c r="CQ109">
        <v>288.95001220703119</v>
      </c>
      <c r="CR109">
        <v>291.3699951171875</v>
      </c>
      <c r="CS109" s="2">
        <f t="shared" si="38"/>
        <v>3.1426033052192048E-3</v>
      </c>
      <c r="CT109" s="2">
        <f t="shared" si="39"/>
        <v>1.2009925475633731E-2</v>
      </c>
      <c r="CU109" s="2">
        <f t="shared" si="40"/>
        <v>2.1410888610898793E-3</v>
      </c>
      <c r="CV109" s="2">
        <f t="shared" si="41"/>
        <v>8.3055323153058414E-3</v>
      </c>
      <c r="CW109">
        <v>22</v>
      </c>
      <c r="CX109">
        <v>109</v>
      </c>
      <c r="CY109">
        <v>33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7</v>
      </c>
      <c r="DG109">
        <v>1</v>
      </c>
      <c r="DH109">
        <v>0</v>
      </c>
      <c r="DI109">
        <v>0</v>
      </c>
      <c r="DJ109">
        <v>0</v>
      </c>
      <c r="DK109">
        <v>1</v>
      </c>
      <c r="DL109">
        <v>8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477</v>
      </c>
      <c r="EF109">
        <v>291.3699951171875</v>
      </c>
      <c r="EG109">
        <v>291.3699951171875</v>
      </c>
      <c r="EH109">
        <v>295.17001342773438</v>
      </c>
      <c r="EI109">
        <v>289.76998901367188</v>
      </c>
      <c r="EJ109">
        <v>291.1400146484375</v>
      </c>
      <c r="EK109" s="2">
        <f t="shared" si="42"/>
        <v>0</v>
      </c>
      <c r="EL109" s="2">
        <f t="shared" si="43"/>
        <v>1.2873998501467754E-2</v>
      </c>
      <c r="EM109" s="2">
        <f t="shared" si="44"/>
        <v>5.4913207616731352E-3</v>
      </c>
      <c r="EN109" s="2">
        <f t="shared" si="45"/>
        <v>4.7057277111838269E-3</v>
      </c>
      <c r="EO109">
        <v>79</v>
      </c>
      <c r="EP109">
        <v>34</v>
      </c>
      <c r="EQ109">
        <v>18</v>
      </c>
      <c r="ER109">
        <v>0</v>
      </c>
      <c r="ES109">
        <v>0</v>
      </c>
      <c r="ET109">
        <v>1</v>
      </c>
      <c r="EU109">
        <v>18</v>
      </c>
      <c r="EV109">
        <v>0</v>
      </c>
      <c r="EW109">
        <v>0</v>
      </c>
      <c r="EX109">
        <v>3</v>
      </c>
      <c r="EY109">
        <v>10</v>
      </c>
      <c r="EZ109">
        <v>4</v>
      </c>
      <c r="FA109">
        <v>2</v>
      </c>
      <c r="FB109">
        <v>1</v>
      </c>
      <c r="FC109">
        <v>1</v>
      </c>
      <c r="FD109">
        <v>2</v>
      </c>
      <c r="FE109">
        <v>0</v>
      </c>
      <c r="FF109">
        <v>0</v>
      </c>
      <c r="FG109">
        <v>52</v>
      </c>
      <c r="FH109">
        <v>18</v>
      </c>
      <c r="FI109">
        <v>0</v>
      </c>
      <c r="FJ109">
        <v>0</v>
      </c>
      <c r="FK109">
        <v>1</v>
      </c>
      <c r="FL109">
        <v>1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534</v>
      </c>
      <c r="FX109">
        <v>291.1400146484375</v>
      </c>
      <c r="FY109">
        <v>290.98001098632813</v>
      </c>
      <c r="FZ109">
        <v>291</v>
      </c>
      <c r="GA109">
        <v>288.3900146484375</v>
      </c>
      <c r="GB109">
        <v>289.77999877929688</v>
      </c>
      <c r="GC109">
        <v>594</v>
      </c>
      <c r="GD109">
        <v>45</v>
      </c>
      <c r="GE109">
        <v>295</v>
      </c>
      <c r="GF109">
        <v>28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2</v>
      </c>
      <c r="GM109">
        <v>0</v>
      </c>
      <c r="GN109">
        <v>1</v>
      </c>
      <c r="GO109">
        <v>1</v>
      </c>
      <c r="GP109">
        <v>0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2.1</v>
      </c>
      <c r="GX109" t="s">
        <v>218</v>
      </c>
      <c r="GY109">
        <v>261338</v>
      </c>
      <c r="GZ109">
        <v>277080</v>
      </c>
      <c r="HA109">
        <v>0.75600000000000001</v>
      </c>
      <c r="HB109">
        <v>0.997</v>
      </c>
      <c r="HC109">
        <v>1.71</v>
      </c>
      <c r="HD109">
        <v>3.71</v>
      </c>
      <c r="HE109">
        <v>0</v>
      </c>
      <c r="HF109" s="2">
        <f t="shared" si="46"/>
        <v>-5.4987853484167459E-4</v>
      </c>
      <c r="HG109" s="2">
        <f t="shared" si="47"/>
        <v>6.8690768631918253E-5</v>
      </c>
      <c r="HH109" s="2">
        <f t="shared" si="48"/>
        <v>8.9009424706232299E-3</v>
      </c>
      <c r="HI109" s="2">
        <f t="shared" si="49"/>
        <v>4.796687613757733E-3</v>
      </c>
      <c r="HJ109" s="3">
        <f t="shared" si="50"/>
        <v>290.99999862693932</v>
      </c>
      <c r="HK109" t="str">
        <f t="shared" si="51"/>
        <v>FLT</v>
      </c>
    </row>
    <row r="110" spans="1:219" x14ac:dyDescent="0.25">
      <c r="A110">
        <v>101</v>
      </c>
      <c r="B110" t="s">
        <v>595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0</v>
      </c>
      <c r="N110">
        <v>7</v>
      </c>
      <c r="O110">
        <v>33</v>
      </c>
      <c r="P110">
        <v>134</v>
      </c>
      <c r="Q110">
        <v>14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596</v>
      </c>
      <c r="AV110">
        <v>58.979999542236328</v>
      </c>
      <c r="AW110">
        <v>59</v>
      </c>
      <c r="AX110">
        <v>59.439998626708977</v>
      </c>
      <c r="AY110">
        <v>58.799999237060547</v>
      </c>
      <c r="AZ110">
        <v>59.159999847412109</v>
      </c>
      <c r="BA110" s="2">
        <f t="shared" si="34"/>
        <v>3.3899080955379635E-4</v>
      </c>
      <c r="BB110" s="2">
        <f t="shared" si="35"/>
        <v>7.4023996782406343E-3</v>
      </c>
      <c r="BC110" s="2">
        <f t="shared" si="36"/>
        <v>3.3898434396517629E-3</v>
      </c>
      <c r="BD110" s="2">
        <f t="shared" si="37"/>
        <v>6.0852030304274773E-3</v>
      </c>
      <c r="BE110">
        <v>118</v>
      </c>
      <c r="BF110">
        <v>36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19</v>
      </c>
      <c r="BO110">
        <v>6</v>
      </c>
      <c r="BP110">
        <v>4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597</v>
      </c>
      <c r="CN110">
        <v>59.159999847412109</v>
      </c>
      <c r="CO110">
        <v>59.259998321533203</v>
      </c>
      <c r="CP110">
        <v>59.680000305175781</v>
      </c>
      <c r="CQ110">
        <v>59.049999237060547</v>
      </c>
      <c r="CR110">
        <v>59.549999237060547</v>
      </c>
      <c r="CS110" s="2">
        <f t="shared" si="38"/>
        <v>1.6874532054240721E-3</v>
      </c>
      <c r="CT110" s="2">
        <f t="shared" si="39"/>
        <v>7.0375667140563092E-3</v>
      </c>
      <c r="CU110" s="2">
        <f t="shared" si="40"/>
        <v>3.5436903547185761E-3</v>
      </c>
      <c r="CV110" s="2">
        <f t="shared" si="41"/>
        <v>8.3963057330961322E-3</v>
      </c>
      <c r="CW110">
        <v>130</v>
      </c>
      <c r="CX110">
        <v>38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7</v>
      </c>
      <c r="DG110">
        <v>7</v>
      </c>
      <c r="DH110">
        <v>3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363</v>
      </c>
      <c r="EF110">
        <v>59.549999237060547</v>
      </c>
      <c r="EG110">
        <v>59.659999847412109</v>
      </c>
      <c r="EH110">
        <v>59.790000915527337</v>
      </c>
      <c r="EI110">
        <v>59.259998321533203</v>
      </c>
      <c r="EJ110">
        <v>59.419998168945313</v>
      </c>
      <c r="EK110" s="2">
        <f t="shared" si="42"/>
        <v>1.8437916633071705E-3</v>
      </c>
      <c r="EL110" s="2">
        <f t="shared" si="43"/>
        <v>2.1742944660411156E-3</v>
      </c>
      <c r="EM110" s="2">
        <f t="shared" si="44"/>
        <v>6.7046853319134847E-3</v>
      </c>
      <c r="EN110" s="2">
        <f t="shared" si="45"/>
        <v>2.6926935769535643E-3</v>
      </c>
      <c r="EO110">
        <v>8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20</v>
      </c>
      <c r="EY110">
        <v>32</v>
      </c>
      <c r="EZ110">
        <v>48</v>
      </c>
      <c r="FA110">
        <v>38</v>
      </c>
      <c r="FB110">
        <v>23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519</v>
      </c>
      <c r="FX110">
        <v>59.419998168945313</v>
      </c>
      <c r="FY110">
        <v>59.310001373291023</v>
      </c>
      <c r="FZ110">
        <v>59.840000152587891</v>
      </c>
      <c r="GA110">
        <v>59.299999237060547</v>
      </c>
      <c r="GB110">
        <v>59.689998626708977</v>
      </c>
      <c r="GC110">
        <v>518</v>
      </c>
      <c r="GD110">
        <v>207</v>
      </c>
      <c r="GE110">
        <v>176</v>
      </c>
      <c r="GF110">
        <v>178</v>
      </c>
      <c r="GG110">
        <v>0</v>
      </c>
      <c r="GH110">
        <v>148</v>
      </c>
      <c r="GI110">
        <v>0</v>
      </c>
      <c r="GJ110">
        <v>0</v>
      </c>
      <c r="GK110">
        <v>0</v>
      </c>
      <c r="GL110">
        <v>23</v>
      </c>
      <c r="GM110">
        <v>0</v>
      </c>
      <c r="GN110">
        <v>23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3</v>
      </c>
      <c r="GX110" t="s">
        <v>223</v>
      </c>
      <c r="GY110">
        <v>1046830</v>
      </c>
      <c r="GZ110">
        <v>1051680</v>
      </c>
      <c r="HA110">
        <v>1.488</v>
      </c>
      <c r="HB110">
        <v>2.8029999999999999</v>
      </c>
      <c r="HC110">
        <v>3.64</v>
      </c>
      <c r="HD110">
        <v>5.15</v>
      </c>
      <c r="HE110">
        <v>0.42499999999999999</v>
      </c>
      <c r="HF110" s="2">
        <f t="shared" si="46"/>
        <v>-1.8546078756933593E-3</v>
      </c>
      <c r="HG110" s="2">
        <f t="shared" si="47"/>
        <v>8.8569314496224072E-3</v>
      </c>
      <c r="HH110" s="2">
        <f t="shared" si="48"/>
        <v>1.6864164557206518E-4</v>
      </c>
      <c r="HI110" s="2">
        <f t="shared" si="49"/>
        <v>6.5337476733317024E-3</v>
      </c>
      <c r="HJ110" s="3">
        <f t="shared" si="50"/>
        <v>59.835305989731275</v>
      </c>
      <c r="HK110" t="str">
        <f t="shared" si="51"/>
        <v>FLIR</v>
      </c>
    </row>
    <row r="111" spans="1:219" x14ac:dyDescent="0.25">
      <c r="A111">
        <v>102</v>
      </c>
      <c r="B111" t="s">
        <v>598</v>
      </c>
      <c r="C111">
        <v>10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7</v>
      </c>
      <c r="N111">
        <v>5</v>
      </c>
      <c r="O111">
        <v>29</v>
      </c>
      <c r="P111">
        <v>134</v>
      </c>
      <c r="Q111">
        <v>20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599</v>
      </c>
      <c r="AV111">
        <v>73.910003662109375</v>
      </c>
      <c r="AW111">
        <v>73.730003356933594</v>
      </c>
      <c r="AX111">
        <v>74.413002014160156</v>
      </c>
      <c r="AY111">
        <v>73.080001831054688</v>
      </c>
      <c r="AZ111">
        <v>73.519996643066406</v>
      </c>
      <c r="BA111" s="2">
        <f t="shared" si="34"/>
        <v>-2.4413440523578522E-3</v>
      </c>
      <c r="BB111" s="2">
        <f t="shared" si="35"/>
        <v>9.17848546275013E-3</v>
      </c>
      <c r="BC111" s="2">
        <f t="shared" si="36"/>
        <v>8.8159703822633384E-3</v>
      </c>
      <c r="BD111" s="2">
        <f t="shared" si="37"/>
        <v>5.9846957576433768E-3</v>
      </c>
      <c r="BE111">
        <v>93</v>
      </c>
      <c r="BF111">
        <v>38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29</v>
      </c>
      <c r="BO111">
        <v>27</v>
      </c>
      <c r="BP111">
        <v>9</v>
      </c>
      <c r="BQ111">
        <v>3</v>
      </c>
      <c r="BR111">
        <v>7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7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438</v>
      </c>
      <c r="CN111">
        <v>73.519996643066406</v>
      </c>
      <c r="CO111">
        <v>73.830001831054688</v>
      </c>
      <c r="CP111">
        <v>74.110000610351563</v>
      </c>
      <c r="CQ111">
        <v>73.589996337890625</v>
      </c>
      <c r="CR111">
        <v>73.959999084472656</v>
      </c>
      <c r="CS111" s="2">
        <f t="shared" si="38"/>
        <v>4.1989053271008769E-3</v>
      </c>
      <c r="CT111" s="2">
        <f t="shared" si="39"/>
        <v>3.7781510861000234E-3</v>
      </c>
      <c r="CU111" s="2">
        <f t="shared" si="40"/>
        <v>3.2507854153013271E-3</v>
      </c>
      <c r="CV111" s="2">
        <f t="shared" si="41"/>
        <v>5.0027413623874306E-3</v>
      </c>
      <c r="CW111">
        <v>86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107</v>
      </c>
      <c r="DG111">
        <v>28</v>
      </c>
      <c r="DH111">
        <v>2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359</v>
      </c>
      <c r="EF111">
        <v>73.959999084472656</v>
      </c>
      <c r="EG111">
        <v>74.099998474121094</v>
      </c>
      <c r="EH111">
        <v>74.300003051757813</v>
      </c>
      <c r="EI111">
        <v>73.540000915527344</v>
      </c>
      <c r="EJ111">
        <v>73.680000305175781</v>
      </c>
      <c r="EK111" s="2">
        <f t="shared" si="42"/>
        <v>1.8893305334861665E-3</v>
      </c>
      <c r="EL111" s="2">
        <f t="shared" si="43"/>
        <v>2.6918515399978471E-3</v>
      </c>
      <c r="EM111" s="2">
        <f t="shared" si="44"/>
        <v>7.5573221339447771E-3</v>
      </c>
      <c r="EN111" s="2">
        <f t="shared" si="45"/>
        <v>1.900100285947004E-3</v>
      </c>
      <c r="EO111">
        <v>20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19</v>
      </c>
      <c r="EY111">
        <v>9</v>
      </c>
      <c r="EZ111">
        <v>41</v>
      </c>
      <c r="FA111">
        <v>57</v>
      </c>
      <c r="FB111">
        <v>59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600</v>
      </c>
      <c r="FX111">
        <v>73.680000305175781</v>
      </c>
      <c r="FY111">
        <v>73.599998474121094</v>
      </c>
      <c r="FZ111">
        <v>74.419998168945313</v>
      </c>
      <c r="GA111">
        <v>73.194999694824219</v>
      </c>
      <c r="GB111">
        <v>74.199996948242188</v>
      </c>
      <c r="GC111">
        <v>432</v>
      </c>
      <c r="GD111">
        <v>397</v>
      </c>
      <c r="GE111">
        <v>106</v>
      </c>
      <c r="GF111">
        <v>322</v>
      </c>
      <c r="GG111">
        <v>0</v>
      </c>
      <c r="GH111">
        <v>154</v>
      </c>
      <c r="GI111">
        <v>0</v>
      </c>
      <c r="GJ111">
        <v>0</v>
      </c>
      <c r="GK111">
        <v>0</v>
      </c>
      <c r="GL111">
        <v>66</v>
      </c>
      <c r="GM111">
        <v>0</v>
      </c>
      <c r="GN111">
        <v>59</v>
      </c>
      <c r="GO111">
        <v>1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2.4</v>
      </c>
      <c r="GX111" t="s">
        <v>218</v>
      </c>
      <c r="GY111">
        <v>1592562</v>
      </c>
      <c r="GZ111">
        <v>2110360</v>
      </c>
      <c r="HA111">
        <v>1.3120000000000001</v>
      </c>
      <c r="HB111">
        <v>1.554</v>
      </c>
      <c r="HC111">
        <v>4.0599999999999996</v>
      </c>
      <c r="HD111">
        <v>3.7</v>
      </c>
      <c r="HE111">
        <v>6.9099999999999995E-2</v>
      </c>
      <c r="HF111" s="2">
        <f t="shared" si="46"/>
        <v>-1.0869814227350005E-3</v>
      </c>
      <c r="HG111" s="2">
        <f t="shared" si="47"/>
        <v>1.1018539572692387E-2</v>
      </c>
      <c r="HH111" s="2">
        <f t="shared" si="48"/>
        <v>5.5027009197463617E-3</v>
      </c>
      <c r="HI111" s="2">
        <f t="shared" si="49"/>
        <v>1.3544437934667308E-2</v>
      </c>
      <c r="HJ111" s="3">
        <f t="shared" si="50"/>
        <v>74.410962969858303</v>
      </c>
      <c r="HK111" t="str">
        <f t="shared" si="51"/>
        <v>FTV</v>
      </c>
    </row>
    <row r="112" spans="1:219" x14ac:dyDescent="0.25">
      <c r="A112">
        <v>103</v>
      </c>
      <c r="B112" t="s">
        <v>601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</v>
      </c>
      <c r="N112">
        <v>26</v>
      </c>
      <c r="O112">
        <v>128</v>
      </c>
      <c r="P112">
        <v>31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602</v>
      </c>
      <c r="AV112">
        <v>101.9899978637695</v>
      </c>
      <c r="AW112">
        <v>102.30999755859381</v>
      </c>
      <c r="AX112">
        <v>103.40000152587891</v>
      </c>
      <c r="AY112">
        <v>101.59999847412109</v>
      </c>
      <c r="AZ112">
        <v>102.5299987792969</v>
      </c>
      <c r="BA112" s="2">
        <f t="shared" si="34"/>
        <v>3.1277460899267195E-3</v>
      </c>
      <c r="BB112" s="2">
        <f t="shared" si="35"/>
        <v>1.0541624286265594E-2</v>
      </c>
      <c r="BC112" s="2">
        <f t="shared" si="36"/>
        <v>6.939684306668914E-3</v>
      </c>
      <c r="BD112" s="2">
        <f t="shared" si="37"/>
        <v>9.0705190309979811E-3</v>
      </c>
      <c r="BE112">
        <v>77</v>
      </c>
      <c r="BF112">
        <v>83</v>
      </c>
      <c r="BG112">
        <v>5</v>
      </c>
      <c r="BH112">
        <v>0</v>
      </c>
      <c r="BI112">
        <v>0</v>
      </c>
      <c r="BJ112">
        <v>1</v>
      </c>
      <c r="BK112">
        <v>5</v>
      </c>
      <c r="BL112">
        <v>0</v>
      </c>
      <c r="BM112">
        <v>0</v>
      </c>
      <c r="BN112">
        <v>24</v>
      </c>
      <c r="BO112">
        <v>8</v>
      </c>
      <c r="BP112">
        <v>4</v>
      </c>
      <c r="BQ112">
        <v>4</v>
      </c>
      <c r="BR112">
        <v>6</v>
      </c>
      <c r="BS112">
        <v>1</v>
      </c>
      <c r="BT112">
        <v>8</v>
      </c>
      <c r="BU112">
        <v>0</v>
      </c>
      <c r="BV112">
        <v>0</v>
      </c>
      <c r="BW112">
        <v>78</v>
      </c>
      <c r="BX112">
        <v>5</v>
      </c>
      <c r="BY112">
        <v>6</v>
      </c>
      <c r="BZ112">
        <v>0</v>
      </c>
      <c r="CA112">
        <v>1</v>
      </c>
      <c r="CB112">
        <v>1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352</v>
      </c>
      <c r="CN112">
        <v>102.5299987792969</v>
      </c>
      <c r="CO112">
        <v>102.80999755859381</v>
      </c>
      <c r="CP112">
        <v>105.13999938964839</v>
      </c>
      <c r="CQ112">
        <v>102.4899978637695</v>
      </c>
      <c r="CR112">
        <v>104.90000152587891</v>
      </c>
      <c r="CS112" s="2">
        <f t="shared" si="38"/>
        <v>2.7234586708099195E-3</v>
      </c>
      <c r="CT112" s="2">
        <f t="shared" si="39"/>
        <v>2.2160945830136503E-2</v>
      </c>
      <c r="CU112" s="2">
        <f t="shared" si="40"/>
        <v>3.1125347964523487E-3</v>
      </c>
      <c r="CV112" s="2">
        <f t="shared" si="41"/>
        <v>2.2974295777439591E-2</v>
      </c>
      <c r="CW112">
        <v>15</v>
      </c>
      <c r="CX112">
        <v>16</v>
      </c>
      <c r="CY112">
        <v>67</v>
      </c>
      <c r="CZ112">
        <v>64</v>
      </c>
      <c r="DA112">
        <v>31</v>
      </c>
      <c r="DB112">
        <v>0</v>
      </c>
      <c r="DC112">
        <v>0</v>
      </c>
      <c r="DD112">
        <v>0</v>
      </c>
      <c r="DE112">
        <v>0</v>
      </c>
      <c r="DF112">
        <v>6</v>
      </c>
      <c r="DG112">
        <v>0</v>
      </c>
      <c r="DH112">
        <v>1</v>
      </c>
      <c r="DI112">
        <v>0</v>
      </c>
      <c r="DJ112">
        <v>0</v>
      </c>
      <c r="DK112">
        <v>1</v>
      </c>
      <c r="DL112">
        <v>7</v>
      </c>
      <c r="DM112">
        <v>1</v>
      </c>
      <c r="DN112">
        <v>7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603</v>
      </c>
      <c r="EF112">
        <v>104.90000152587891</v>
      </c>
      <c r="EG112">
        <v>105.4599990844727</v>
      </c>
      <c r="EH112">
        <v>106.379997253418</v>
      </c>
      <c r="EI112">
        <v>104.4300003051758</v>
      </c>
      <c r="EJ112">
        <v>104.879997253418</v>
      </c>
      <c r="EK112" s="2">
        <f t="shared" si="42"/>
        <v>5.3100470648139719E-3</v>
      </c>
      <c r="EL112" s="2">
        <f t="shared" si="43"/>
        <v>8.6482251616690764E-3</v>
      </c>
      <c r="EM112" s="2">
        <f t="shared" si="44"/>
        <v>9.7667247130533985E-3</v>
      </c>
      <c r="EN112" s="2">
        <f t="shared" si="45"/>
        <v>4.2905888637171374E-3</v>
      </c>
      <c r="EO112">
        <v>13</v>
      </c>
      <c r="EP112">
        <v>5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10</v>
      </c>
      <c r="EY112">
        <v>4</v>
      </c>
      <c r="EZ112">
        <v>12</v>
      </c>
      <c r="FA112">
        <v>32</v>
      </c>
      <c r="FB112">
        <v>126</v>
      </c>
      <c r="FC112">
        <v>0</v>
      </c>
      <c r="FD112">
        <v>0</v>
      </c>
      <c r="FE112">
        <v>0</v>
      </c>
      <c r="FF112">
        <v>0</v>
      </c>
      <c r="FG112">
        <v>5</v>
      </c>
      <c r="FH112">
        <v>0</v>
      </c>
      <c r="FI112">
        <v>0</v>
      </c>
      <c r="FJ112">
        <v>0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604</v>
      </c>
      <c r="FX112">
        <v>104.879997253418</v>
      </c>
      <c r="FY112">
        <v>104.94000244140619</v>
      </c>
      <c r="FZ112">
        <v>106.15000152587891</v>
      </c>
      <c r="GA112">
        <v>104.9100036621094</v>
      </c>
      <c r="GB112">
        <v>105.11000061035161</v>
      </c>
      <c r="GC112">
        <v>562</v>
      </c>
      <c r="GD112">
        <v>237</v>
      </c>
      <c r="GE112">
        <v>211</v>
      </c>
      <c r="GF112">
        <v>191</v>
      </c>
      <c r="GG112">
        <v>0</v>
      </c>
      <c r="GH112">
        <v>126</v>
      </c>
      <c r="GI112">
        <v>0</v>
      </c>
      <c r="GJ112">
        <v>95</v>
      </c>
      <c r="GK112">
        <v>7</v>
      </c>
      <c r="GL112">
        <v>132</v>
      </c>
      <c r="GM112">
        <v>7</v>
      </c>
      <c r="GN112">
        <v>126</v>
      </c>
      <c r="GO112">
        <v>1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2.5</v>
      </c>
      <c r="GX112" t="s">
        <v>218</v>
      </c>
      <c r="GY112">
        <v>988520</v>
      </c>
      <c r="GZ112">
        <v>777260</v>
      </c>
      <c r="HA112">
        <v>0.85799999999999998</v>
      </c>
      <c r="HB112">
        <v>1.6419999999999999</v>
      </c>
      <c r="HC112">
        <v>1.96</v>
      </c>
      <c r="HD112">
        <v>1.85</v>
      </c>
      <c r="HE112">
        <v>0.24370000999999999</v>
      </c>
      <c r="HF112" s="2">
        <f t="shared" si="46"/>
        <v>5.7180471309503655E-4</v>
      </c>
      <c r="HG112" s="2">
        <f t="shared" si="47"/>
        <v>1.1398954941868045E-2</v>
      </c>
      <c r="HH112" s="2">
        <f t="shared" si="48"/>
        <v>2.8586600532565232E-4</v>
      </c>
      <c r="HI112" s="2">
        <f t="shared" si="49"/>
        <v>1.9027394832162869E-3</v>
      </c>
      <c r="HJ112" s="3">
        <f t="shared" si="50"/>
        <v>106.13620880083531</v>
      </c>
      <c r="HK112" t="str">
        <f t="shared" si="51"/>
        <v>FBHS</v>
      </c>
    </row>
    <row r="113" spans="1:219" x14ac:dyDescent="0.25">
      <c r="A113">
        <v>104</v>
      </c>
      <c r="B113" t="s">
        <v>605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</v>
      </c>
      <c r="N113">
        <v>0</v>
      </c>
      <c r="O113">
        <v>2</v>
      </c>
      <c r="P113">
        <v>2</v>
      </c>
      <c r="Q113">
        <v>187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3</v>
      </c>
      <c r="AA113">
        <v>1</v>
      </c>
      <c r="AB113">
        <v>4</v>
      </c>
      <c r="AC113">
        <v>1</v>
      </c>
      <c r="AD113">
        <v>4</v>
      </c>
      <c r="AE113">
        <v>0</v>
      </c>
      <c r="AF113">
        <v>0</v>
      </c>
      <c r="AG113">
        <v>3</v>
      </c>
      <c r="AH113">
        <v>3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606</v>
      </c>
      <c r="AV113">
        <v>32.810001373291023</v>
      </c>
      <c r="AW113">
        <v>33.049999237060547</v>
      </c>
      <c r="AX113">
        <v>33.770000457763672</v>
      </c>
      <c r="AY113">
        <v>32.889999389648438</v>
      </c>
      <c r="AZ113">
        <v>33.240001678466797</v>
      </c>
      <c r="BA113" s="2">
        <f t="shared" si="34"/>
        <v>7.2616601909146761E-3</v>
      </c>
      <c r="BB113" s="2">
        <f t="shared" si="35"/>
        <v>2.1320734703679789E-2</v>
      </c>
      <c r="BC113" s="2">
        <f t="shared" si="36"/>
        <v>4.8411452679458788E-3</v>
      </c>
      <c r="BD113" s="2">
        <f t="shared" si="37"/>
        <v>1.0529550876800742E-2</v>
      </c>
      <c r="BE113">
        <v>44</v>
      </c>
      <c r="BF113">
        <v>57</v>
      </c>
      <c r="BG113">
        <v>52</v>
      </c>
      <c r="BH113">
        <v>32</v>
      </c>
      <c r="BI113">
        <v>7</v>
      </c>
      <c r="BJ113">
        <v>1</v>
      </c>
      <c r="BK113">
        <v>73</v>
      </c>
      <c r="BL113">
        <v>1</v>
      </c>
      <c r="BM113">
        <v>7</v>
      </c>
      <c r="BN113">
        <v>13</v>
      </c>
      <c r="BO113">
        <v>5</v>
      </c>
      <c r="BP113">
        <v>8</v>
      </c>
      <c r="BQ113">
        <v>1</v>
      </c>
      <c r="BR113">
        <v>0</v>
      </c>
      <c r="BS113">
        <v>2</v>
      </c>
      <c r="BT113">
        <v>27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607</v>
      </c>
      <c r="CN113">
        <v>33.240001678466797</v>
      </c>
      <c r="CO113">
        <v>33.5</v>
      </c>
      <c r="CP113">
        <v>34.270000457763672</v>
      </c>
      <c r="CQ113">
        <v>32.900001525878913</v>
      </c>
      <c r="CR113">
        <v>34.009998321533203</v>
      </c>
      <c r="CS113" s="2">
        <f t="shared" si="38"/>
        <v>7.761143926364289E-3</v>
      </c>
      <c r="CT113" s="2">
        <f t="shared" si="39"/>
        <v>2.2468644513520375E-2</v>
      </c>
      <c r="CU113" s="2">
        <f t="shared" si="40"/>
        <v>1.7910402212569787E-2</v>
      </c>
      <c r="CV113" s="2">
        <f t="shared" si="41"/>
        <v>3.2637366963687908E-2</v>
      </c>
      <c r="CW113">
        <v>3</v>
      </c>
      <c r="CX113">
        <v>91</v>
      </c>
      <c r="CY113">
        <v>60</v>
      </c>
      <c r="CZ113">
        <v>22</v>
      </c>
      <c r="DA113">
        <v>9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1</v>
      </c>
      <c r="DJ113">
        <v>10</v>
      </c>
      <c r="DK113">
        <v>1</v>
      </c>
      <c r="DL113">
        <v>12</v>
      </c>
      <c r="DM113">
        <v>1</v>
      </c>
      <c r="DN113">
        <v>12</v>
      </c>
      <c r="DO113">
        <v>0</v>
      </c>
      <c r="DP113">
        <v>0</v>
      </c>
      <c r="DQ113">
        <v>10</v>
      </c>
      <c r="DR113">
        <v>10</v>
      </c>
      <c r="DS113">
        <v>0</v>
      </c>
      <c r="DT113">
        <v>0</v>
      </c>
      <c r="DU113">
        <v>1</v>
      </c>
      <c r="DV113">
        <v>1</v>
      </c>
      <c r="DW113">
        <v>1</v>
      </c>
      <c r="DX113">
        <v>0</v>
      </c>
      <c r="DY113">
        <v>7</v>
      </c>
      <c r="DZ113">
        <v>7</v>
      </c>
      <c r="EA113">
        <v>1</v>
      </c>
      <c r="EB113">
        <v>0</v>
      </c>
      <c r="EC113">
        <v>1</v>
      </c>
      <c r="ED113">
        <v>1</v>
      </c>
      <c r="EE113" t="s">
        <v>608</v>
      </c>
      <c r="EF113">
        <v>34.009998321533203</v>
      </c>
      <c r="EG113">
        <v>34.119998931884773</v>
      </c>
      <c r="EH113">
        <v>34.529998779296882</v>
      </c>
      <c r="EI113">
        <v>33.159999847412109</v>
      </c>
      <c r="EJ113">
        <v>33.470001220703118</v>
      </c>
      <c r="EK113" s="2">
        <f t="shared" si="42"/>
        <v>3.223933581333549E-3</v>
      </c>
      <c r="EL113" s="2">
        <f t="shared" si="43"/>
        <v>1.1873728986574239E-2</v>
      </c>
      <c r="EM113" s="2">
        <f t="shared" si="44"/>
        <v>2.8135964669552038E-2</v>
      </c>
      <c r="EN113" s="2">
        <f t="shared" si="45"/>
        <v>9.2620663873550502E-3</v>
      </c>
      <c r="EO113">
        <v>16</v>
      </c>
      <c r="EP113">
        <v>8</v>
      </c>
      <c r="EQ113">
        <v>3</v>
      </c>
      <c r="ER113">
        <v>0</v>
      </c>
      <c r="ES113">
        <v>0</v>
      </c>
      <c r="ET113">
        <v>1</v>
      </c>
      <c r="EU113">
        <v>3</v>
      </c>
      <c r="EV113">
        <v>0</v>
      </c>
      <c r="EW113">
        <v>0</v>
      </c>
      <c r="EX113">
        <v>4</v>
      </c>
      <c r="EY113">
        <v>6</v>
      </c>
      <c r="EZ113">
        <v>3</v>
      </c>
      <c r="FA113">
        <v>2</v>
      </c>
      <c r="FB113">
        <v>162</v>
      </c>
      <c r="FC113">
        <v>1</v>
      </c>
      <c r="FD113">
        <v>0</v>
      </c>
      <c r="FE113">
        <v>0</v>
      </c>
      <c r="FF113">
        <v>0</v>
      </c>
      <c r="FG113">
        <v>11</v>
      </c>
      <c r="FH113">
        <v>3</v>
      </c>
      <c r="FI113">
        <v>0</v>
      </c>
      <c r="FJ113">
        <v>0</v>
      </c>
      <c r="FK113">
        <v>1</v>
      </c>
      <c r="FL113">
        <v>1</v>
      </c>
      <c r="FM113">
        <v>0</v>
      </c>
      <c r="FN113">
        <v>0</v>
      </c>
      <c r="FO113">
        <v>27</v>
      </c>
      <c r="FP113">
        <v>11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 t="s">
        <v>609</v>
      </c>
      <c r="FX113">
        <v>33.470001220703118</v>
      </c>
      <c r="FY113">
        <v>33.459999084472663</v>
      </c>
      <c r="FZ113">
        <v>34.819999694824219</v>
      </c>
      <c r="GA113">
        <v>33.369998931884773</v>
      </c>
      <c r="GB113">
        <v>34.400001525878913</v>
      </c>
      <c r="GC113">
        <v>596</v>
      </c>
      <c r="GD113">
        <v>220</v>
      </c>
      <c r="GE113">
        <v>212</v>
      </c>
      <c r="GF113">
        <v>189</v>
      </c>
      <c r="GG113">
        <v>7</v>
      </c>
      <c r="GH113">
        <v>259</v>
      </c>
      <c r="GI113">
        <v>0</v>
      </c>
      <c r="GJ113">
        <v>31</v>
      </c>
      <c r="GK113">
        <v>16</v>
      </c>
      <c r="GL113">
        <v>175</v>
      </c>
      <c r="GM113">
        <v>12</v>
      </c>
      <c r="GN113">
        <v>172</v>
      </c>
      <c r="GO113">
        <v>2</v>
      </c>
      <c r="GP113">
        <v>1</v>
      </c>
      <c r="GQ113">
        <v>2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2.9</v>
      </c>
      <c r="GX113" t="s">
        <v>223</v>
      </c>
      <c r="GY113">
        <v>4967713</v>
      </c>
      <c r="GZ113">
        <v>4477560</v>
      </c>
      <c r="HA113">
        <v>0.71099999999999997</v>
      </c>
      <c r="HB113">
        <v>1.5469999999999999</v>
      </c>
      <c r="HC113">
        <v>5.0199999999999996</v>
      </c>
      <c r="HD113">
        <v>2.2200000000000002</v>
      </c>
      <c r="HE113">
        <v>0</v>
      </c>
      <c r="HF113" s="2">
        <f t="shared" si="46"/>
        <v>-2.9892816808518852E-4</v>
      </c>
      <c r="HG113" s="2">
        <f t="shared" si="47"/>
        <v>3.905803050749912E-2</v>
      </c>
      <c r="HH113" s="2">
        <f t="shared" si="48"/>
        <v>2.6897834743114801E-3</v>
      </c>
      <c r="HI113" s="2">
        <f t="shared" si="49"/>
        <v>2.9941934543789905E-2</v>
      </c>
      <c r="HJ113" s="3">
        <f t="shared" si="50"/>
        <v>34.766880749494888</v>
      </c>
      <c r="HK113" t="str">
        <f t="shared" si="51"/>
        <v>GPS</v>
      </c>
    </row>
    <row r="114" spans="1:219" x14ac:dyDescent="0.25">
      <c r="A114">
        <v>105</v>
      </c>
      <c r="B114" t="s">
        <v>610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69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103</v>
      </c>
      <c r="W114">
        <v>25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287</v>
      </c>
      <c r="AV114">
        <v>139</v>
      </c>
      <c r="AW114">
        <v>138.8999938964844</v>
      </c>
      <c r="AX114">
        <v>139.8699951171875</v>
      </c>
      <c r="AY114">
        <v>138.13999938964841</v>
      </c>
      <c r="AZ114">
        <v>139.1600036621094</v>
      </c>
      <c r="BA114" s="2">
        <f t="shared" si="34"/>
        <v>-7.199863780420479E-4</v>
      </c>
      <c r="BB114" s="2">
        <f t="shared" si="35"/>
        <v>6.9350200512297011E-3</v>
      </c>
      <c r="BC114" s="2">
        <f t="shared" si="36"/>
        <v>5.4715229678294897E-3</v>
      </c>
      <c r="BD114" s="2">
        <f t="shared" si="37"/>
        <v>7.329722949258044E-3</v>
      </c>
      <c r="BE114">
        <v>112</v>
      </c>
      <c r="BF114">
        <v>15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17</v>
      </c>
      <c r="BO114">
        <v>19</v>
      </c>
      <c r="BP114">
        <v>14</v>
      </c>
      <c r="BQ114">
        <v>13</v>
      </c>
      <c r="BR114">
        <v>3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3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611</v>
      </c>
      <c r="CN114">
        <v>139.1600036621094</v>
      </c>
      <c r="CO114">
        <v>140</v>
      </c>
      <c r="CP114">
        <v>141.8800048828125</v>
      </c>
      <c r="CQ114">
        <v>140</v>
      </c>
      <c r="CR114">
        <v>141.3500061035156</v>
      </c>
      <c r="CS114" s="2">
        <f t="shared" si="38"/>
        <v>5.9999738420757343E-3</v>
      </c>
      <c r="CT114" s="2">
        <f t="shared" si="39"/>
        <v>1.3250668297941748E-2</v>
      </c>
      <c r="CU114" s="2">
        <f t="shared" si="40"/>
        <v>0</v>
      </c>
      <c r="CV114" s="2">
        <f t="shared" si="41"/>
        <v>9.5508032912777763E-3</v>
      </c>
      <c r="CW114">
        <v>7</v>
      </c>
      <c r="CX114">
        <v>50</v>
      </c>
      <c r="CY114">
        <v>137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342</v>
      </c>
      <c r="EF114">
        <v>141.3500061035156</v>
      </c>
      <c r="EG114">
        <v>142.22999572753909</v>
      </c>
      <c r="EH114">
        <v>142.49000549316409</v>
      </c>
      <c r="EI114">
        <v>141.0299987792969</v>
      </c>
      <c r="EJ114">
        <v>141.6499938964844</v>
      </c>
      <c r="EK114" s="2">
        <f t="shared" si="42"/>
        <v>6.1870888733571716E-3</v>
      </c>
      <c r="EL114" s="2">
        <f t="shared" si="43"/>
        <v>1.8247579170559414E-3</v>
      </c>
      <c r="EM114" s="2">
        <f t="shared" si="44"/>
        <v>8.4370173963932427E-3</v>
      </c>
      <c r="EN114" s="2">
        <f t="shared" si="45"/>
        <v>4.3769512453391002E-3</v>
      </c>
      <c r="EO114">
        <v>13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28</v>
      </c>
      <c r="EY114">
        <v>7</v>
      </c>
      <c r="EZ114">
        <v>3</v>
      </c>
      <c r="FA114">
        <v>46</v>
      </c>
      <c r="FB114">
        <v>101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612</v>
      </c>
      <c r="FX114">
        <v>141.6499938964844</v>
      </c>
      <c r="FY114">
        <v>141.88999938964841</v>
      </c>
      <c r="FZ114">
        <v>142.94000244140619</v>
      </c>
      <c r="GA114">
        <v>141.0899963378906</v>
      </c>
      <c r="GB114">
        <v>141.1199951171875</v>
      </c>
      <c r="GC114">
        <v>403</v>
      </c>
      <c r="GD114">
        <v>379</v>
      </c>
      <c r="GE114">
        <v>207</v>
      </c>
      <c r="GF114">
        <v>185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104</v>
      </c>
      <c r="GM114">
        <v>0</v>
      </c>
      <c r="GN114">
        <v>101</v>
      </c>
      <c r="GO114">
        <v>1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2.2000000000000002</v>
      </c>
      <c r="GX114" t="s">
        <v>218</v>
      </c>
      <c r="GY114">
        <v>603222</v>
      </c>
      <c r="GZ114">
        <v>565060</v>
      </c>
      <c r="HA114">
        <v>2.3239999999999998</v>
      </c>
      <c r="HB114">
        <v>3.1520000000000001</v>
      </c>
      <c r="HC114">
        <v>4.1500000000000004</v>
      </c>
      <c r="HD114">
        <v>2.76</v>
      </c>
      <c r="HE114">
        <v>0.4642</v>
      </c>
      <c r="HF114" s="2">
        <f t="shared" si="46"/>
        <v>1.6914898456297234E-3</v>
      </c>
      <c r="HG114" s="2">
        <f t="shared" si="47"/>
        <v>7.3457606955631416E-3</v>
      </c>
      <c r="HH114" s="2">
        <f t="shared" si="48"/>
        <v>5.6381919458671215E-3</v>
      </c>
      <c r="HI114" s="2">
        <f t="shared" si="49"/>
        <v>2.125763912618206E-4</v>
      </c>
      <c r="HJ114" s="3">
        <f t="shared" si="50"/>
        <v>142.93228937025836</v>
      </c>
      <c r="HK114" t="str">
        <f t="shared" si="51"/>
        <v>GRMN</v>
      </c>
    </row>
    <row r="115" spans="1:219" x14ac:dyDescent="0.25">
      <c r="A115">
        <v>106</v>
      </c>
      <c r="B115" t="s">
        <v>613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5</v>
      </c>
      <c r="N115">
        <v>100</v>
      </c>
      <c r="O115">
        <v>65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425</v>
      </c>
      <c r="AV115">
        <v>193.41999816894531</v>
      </c>
      <c r="AW115">
        <v>193.50999450683599</v>
      </c>
      <c r="AX115">
        <v>197</v>
      </c>
      <c r="AY115">
        <v>192.8500061035156</v>
      </c>
      <c r="AZ115">
        <v>195.6000061035156</v>
      </c>
      <c r="BA115" s="2">
        <f t="shared" si="34"/>
        <v>4.6507333184542254E-4</v>
      </c>
      <c r="BB115" s="2">
        <f t="shared" si="35"/>
        <v>1.7715763924690431E-2</v>
      </c>
      <c r="BC115" s="2">
        <f t="shared" si="36"/>
        <v>3.4106166195828624E-3</v>
      </c>
      <c r="BD115" s="2">
        <f t="shared" si="37"/>
        <v>1.4059304264768979E-2</v>
      </c>
      <c r="BE115">
        <v>13</v>
      </c>
      <c r="BF115">
        <v>46</v>
      </c>
      <c r="BG115">
        <v>91</v>
      </c>
      <c r="BH115">
        <v>23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3</v>
      </c>
      <c r="BO115">
        <v>1</v>
      </c>
      <c r="BP115">
        <v>2</v>
      </c>
      <c r="BQ115">
        <v>0</v>
      </c>
      <c r="BR115">
        <v>0</v>
      </c>
      <c r="BS115">
        <v>1</v>
      </c>
      <c r="BT115">
        <v>6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444</v>
      </c>
      <c r="CN115">
        <v>195.6000061035156</v>
      </c>
      <c r="CO115">
        <v>196.19999694824219</v>
      </c>
      <c r="CP115">
        <v>200.3699951171875</v>
      </c>
      <c r="CQ115">
        <v>196.19999694824219</v>
      </c>
      <c r="CR115">
        <v>199.41999816894531</v>
      </c>
      <c r="CS115" s="2">
        <f t="shared" si="38"/>
        <v>3.0580573601378669E-3</v>
      </c>
      <c r="CT115" s="2">
        <f t="shared" si="39"/>
        <v>2.0811490096141694E-2</v>
      </c>
      <c r="CU115" s="2">
        <f t="shared" si="40"/>
        <v>0</v>
      </c>
      <c r="CV115" s="2">
        <f t="shared" si="41"/>
        <v>1.6146832064330874E-2</v>
      </c>
      <c r="CW115">
        <v>3</v>
      </c>
      <c r="CX115">
        <v>18</v>
      </c>
      <c r="CY115">
        <v>17</v>
      </c>
      <c r="CZ115">
        <v>142</v>
      </c>
      <c r="DA115">
        <v>11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614</v>
      </c>
      <c r="EF115">
        <v>199.41999816894531</v>
      </c>
      <c r="EG115">
        <v>199.49000549316409</v>
      </c>
      <c r="EH115">
        <v>199.9700012207031</v>
      </c>
      <c r="EI115">
        <v>197.13999938964841</v>
      </c>
      <c r="EJ115">
        <v>197.6300048828125</v>
      </c>
      <c r="EK115" s="2">
        <f t="shared" si="42"/>
        <v>3.5093148674647523E-4</v>
      </c>
      <c r="EL115" s="2">
        <f t="shared" si="43"/>
        <v>2.4003386738455923E-3</v>
      </c>
      <c r="EM115" s="2">
        <f t="shared" si="44"/>
        <v>1.1780069370925017E-2</v>
      </c>
      <c r="EN115" s="2">
        <f t="shared" si="45"/>
        <v>2.4794083947660139E-3</v>
      </c>
      <c r="EO115">
        <v>7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</v>
      </c>
      <c r="EY115">
        <v>18</v>
      </c>
      <c r="EZ115">
        <v>16</v>
      </c>
      <c r="FA115">
        <v>9</v>
      </c>
      <c r="FB115">
        <v>140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8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574</v>
      </c>
      <c r="FX115">
        <v>197.6300048828125</v>
      </c>
      <c r="FY115">
        <v>197.74000549316409</v>
      </c>
      <c r="FZ115">
        <v>198.47999572753909</v>
      </c>
      <c r="GA115">
        <v>196.75</v>
      </c>
      <c r="GB115">
        <v>198.1300048828125</v>
      </c>
      <c r="GC115">
        <v>541</v>
      </c>
      <c r="GD115">
        <v>194</v>
      </c>
      <c r="GE115">
        <v>198</v>
      </c>
      <c r="GF115">
        <v>188</v>
      </c>
      <c r="GG115">
        <v>0</v>
      </c>
      <c r="GH115">
        <v>176</v>
      </c>
      <c r="GI115">
        <v>0</v>
      </c>
      <c r="GJ115">
        <v>153</v>
      </c>
      <c r="GK115">
        <v>0</v>
      </c>
      <c r="GL115">
        <v>140</v>
      </c>
      <c r="GM115">
        <v>0</v>
      </c>
      <c r="GN115">
        <v>140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</v>
      </c>
      <c r="GX115" t="s">
        <v>218</v>
      </c>
      <c r="GY115">
        <v>488797</v>
      </c>
      <c r="GZ115">
        <v>534480</v>
      </c>
      <c r="HA115">
        <v>0.66800000000000004</v>
      </c>
      <c r="HB115">
        <v>0.78800000000000003</v>
      </c>
      <c r="HC115">
        <v>4.3899999999999997</v>
      </c>
      <c r="HD115">
        <v>1.56</v>
      </c>
      <c r="HE115">
        <v>0</v>
      </c>
      <c r="HF115" s="2">
        <f t="shared" si="46"/>
        <v>5.5628910334681869E-4</v>
      </c>
      <c r="HG115" s="2">
        <f t="shared" si="47"/>
        <v>3.7282862268438466E-3</v>
      </c>
      <c r="HH115" s="2">
        <f t="shared" si="48"/>
        <v>5.006601930120369E-3</v>
      </c>
      <c r="HI115" s="2">
        <f t="shared" si="49"/>
        <v>6.9651483813808479E-3</v>
      </c>
      <c r="HJ115" s="3">
        <f t="shared" si="50"/>
        <v>198.47723683214028</v>
      </c>
      <c r="HK115" t="str">
        <f t="shared" si="51"/>
        <v>IT</v>
      </c>
    </row>
    <row r="116" spans="1:219" x14ac:dyDescent="0.25">
      <c r="A116">
        <v>107</v>
      </c>
      <c r="B116" t="s">
        <v>615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11</v>
      </c>
      <c r="N116">
        <v>80</v>
      </c>
      <c r="O116">
        <v>84</v>
      </c>
      <c r="P116">
        <v>13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2</v>
      </c>
      <c r="X116">
        <v>1</v>
      </c>
      <c r="Y116">
        <v>0</v>
      </c>
      <c r="Z116">
        <v>3</v>
      </c>
      <c r="AA116">
        <v>1</v>
      </c>
      <c r="AB116">
        <v>8</v>
      </c>
      <c r="AC116">
        <v>0</v>
      </c>
      <c r="AD116">
        <v>0</v>
      </c>
      <c r="AE116">
        <v>0</v>
      </c>
      <c r="AF116">
        <v>0</v>
      </c>
      <c r="AG116">
        <v>3</v>
      </c>
      <c r="AH116">
        <v>3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616</v>
      </c>
      <c r="AV116">
        <v>121.2399978637695</v>
      </c>
      <c r="AW116">
        <v>120.9499969482422</v>
      </c>
      <c r="AX116">
        <v>123.2200012207031</v>
      </c>
      <c r="AY116">
        <v>118.5899963378906</v>
      </c>
      <c r="AZ116">
        <v>119.36000061035161</v>
      </c>
      <c r="BA116" s="2">
        <f t="shared" si="34"/>
        <v>-2.3976926237658791E-3</v>
      </c>
      <c r="BB116" s="2">
        <f t="shared" si="35"/>
        <v>1.8422368527614474E-2</v>
      </c>
      <c r="BC116" s="2">
        <f t="shared" si="36"/>
        <v>1.9512200660588008E-2</v>
      </c>
      <c r="BD116" s="2">
        <f t="shared" si="37"/>
        <v>6.4511081478180188E-3</v>
      </c>
      <c r="BE116">
        <v>4</v>
      </c>
      <c r="BF116">
        <v>4</v>
      </c>
      <c r="BG116">
        <v>3</v>
      </c>
      <c r="BH116">
        <v>5</v>
      </c>
      <c r="BI116">
        <v>0</v>
      </c>
      <c r="BJ116">
        <v>1</v>
      </c>
      <c r="BK116">
        <v>8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1</v>
      </c>
      <c r="BR116">
        <v>180</v>
      </c>
      <c r="BS116">
        <v>1</v>
      </c>
      <c r="BT116">
        <v>1</v>
      </c>
      <c r="BU116">
        <v>0</v>
      </c>
      <c r="BV116">
        <v>0</v>
      </c>
      <c r="BW116">
        <v>12</v>
      </c>
      <c r="BX116">
        <v>8</v>
      </c>
      <c r="BY116">
        <v>0</v>
      </c>
      <c r="BZ116">
        <v>0</v>
      </c>
      <c r="CA116">
        <v>1</v>
      </c>
      <c r="CB116">
        <v>1</v>
      </c>
      <c r="CC116">
        <v>0</v>
      </c>
      <c r="CD116">
        <v>0</v>
      </c>
      <c r="CE116">
        <v>16</v>
      </c>
      <c r="CF116">
        <v>12</v>
      </c>
      <c r="CG116">
        <v>0</v>
      </c>
      <c r="CH116">
        <v>0</v>
      </c>
      <c r="CI116">
        <v>1</v>
      </c>
      <c r="CJ116">
        <v>1</v>
      </c>
      <c r="CK116">
        <v>0</v>
      </c>
      <c r="CL116">
        <v>0</v>
      </c>
      <c r="CM116" t="s">
        <v>617</v>
      </c>
      <c r="CN116">
        <v>119.36000061035161</v>
      </c>
      <c r="CO116">
        <v>120.7099990844727</v>
      </c>
      <c r="CP116">
        <v>122.94000244140619</v>
      </c>
      <c r="CQ116">
        <v>119.51999664306641</v>
      </c>
      <c r="CR116">
        <v>122.3300018310547</v>
      </c>
      <c r="CS116" s="2">
        <f t="shared" si="38"/>
        <v>1.118381645563904E-2</v>
      </c>
      <c r="CT116" s="2">
        <f t="shared" si="39"/>
        <v>1.8138956504383685E-2</v>
      </c>
      <c r="CU116" s="2">
        <f t="shared" si="40"/>
        <v>9.8583584660085766E-3</v>
      </c>
      <c r="CV116" s="2">
        <f t="shared" si="41"/>
        <v>2.2970695217262249E-2</v>
      </c>
      <c r="CW116">
        <v>21</v>
      </c>
      <c r="CX116">
        <v>11</v>
      </c>
      <c r="CY116">
        <v>32</v>
      </c>
      <c r="CZ116">
        <v>121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4</v>
      </c>
      <c r="DG116">
        <v>6</v>
      </c>
      <c r="DH116">
        <v>0</v>
      </c>
      <c r="DI116">
        <v>1</v>
      </c>
      <c r="DJ116">
        <v>5</v>
      </c>
      <c r="DK116">
        <v>1</v>
      </c>
      <c r="DL116">
        <v>16</v>
      </c>
      <c r="DM116">
        <v>0</v>
      </c>
      <c r="DN116">
        <v>0</v>
      </c>
      <c r="DO116">
        <v>0</v>
      </c>
      <c r="DP116">
        <v>0</v>
      </c>
      <c r="DQ116">
        <v>5</v>
      </c>
      <c r="DR116">
        <v>5</v>
      </c>
      <c r="DS116">
        <v>0</v>
      </c>
      <c r="DT116">
        <v>0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618</v>
      </c>
      <c r="EF116">
        <v>122.3300018310547</v>
      </c>
      <c r="EG116">
        <v>123.0100021362305</v>
      </c>
      <c r="EH116">
        <v>123.23000335693359</v>
      </c>
      <c r="EI116">
        <v>121.4599990844727</v>
      </c>
      <c r="EJ116">
        <v>122.2099990844727</v>
      </c>
      <c r="EK116" s="2">
        <f t="shared" si="42"/>
        <v>5.5280082380838591E-3</v>
      </c>
      <c r="EL116" s="2">
        <f t="shared" si="43"/>
        <v>1.7852894158078003E-3</v>
      </c>
      <c r="EM116" s="2">
        <f t="shared" si="44"/>
        <v>1.2600626167303064E-2</v>
      </c>
      <c r="EN116" s="2">
        <f t="shared" si="45"/>
        <v>6.1369773800717953E-3</v>
      </c>
      <c r="EO116">
        <v>4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</v>
      </c>
      <c r="EY116">
        <v>3</v>
      </c>
      <c r="EZ116">
        <v>3</v>
      </c>
      <c r="FA116">
        <v>1</v>
      </c>
      <c r="FB116">
        <v>181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6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488</v>
      </c>
      <c r="FX116">
        <v>122.2099990844727</v>
      </c>
      <c r="FY116">
        <v>122.6699981689453</v>
      </c>
      <c r="FZ116">
        <v>123.34999847412109</v>
      </c>
      <c r="GA116">
        <v>121.5899963378906</v>
      </c>
      <c r="GB116">
        <v>123.1600036621094</v>
      </c>
      <c r="GC116">
        <v>393</v>
      </c>
      <c r="GD116">
        <v>398</v>
      </c>
      <c r="GE116">
        <v>189</v>
      </c>
      <c r="GF116">
        <v>207</v>
      </c>
      <c r="GG116">
        <v>0</v>
      </c>
      <c r="GH116">
        <v>139</v>
      </c>
      <c r="GI116">
        <v>0</v>
      </c>
      <c r="GJ116">
        <v>121</v>
      </c>
      <c r="GK116">
        <v>0</v>
      </c>
      <c r="GL116">
        <v>369</v>
      </c>
      <c r="GM116">
        <v>0</v>
      </c>
      <c r="GN116">
        <v>186</v>
      </c>
      <c r="GO116">
        <v>2</v>
      </c>
      <c r="GP116">
        <v>1</v>
      </c>
      <c r="GQ116">
        <v>2</v>
      </c>
      <c r="GR116">
        <v>1</v>
      </c>
      <c r="GS116">
        <v>0</v>
      </c>
      <c r="GT116">
        <v>0</v>
      </c>
      <c r="GU116">
        <v>0</v>
      </c>
      <c r="GV116">
        <v>0</v>
      </c>
      <c r="GW116">
        <v>2.9</v>
      </c>
      <c r="GX116" t="s">
        <v>223</v>
      </c>
      <c r="GY116">
        <v>841031</v>
      </c>
      <c r="GZ116">
        <v>876700</v>
      </c>
      <c r="HA116">
        <v>0.46200000000000002</v>
      </c>
      <c r="HB116">
        <v>1.212</v>
      </c>
      <c r="HC116">
        <v>4.17</v>
      </c>
      <c r="HD116">
        <v>2.0099999999999998</v>
      </c>
      <c r="HE116">
        <v>1.7793000000000001</v>
      </c>
      <c r="HF116" s="2">
        <f t="shared" si="46"/>
        <v>3.7498906932327269E-3</v>
      </c>
      <c r="HG116" s="2">
        <f t="shared" si="47"/>
        <v>5.5127710870499502E-3</v>
      </c>
      <c r="HH116" s="2">
        <f t="shared" si="48"/>
        <v>8.8041236420929314E-3</v>
      </c>
      <c r="HI116" s="2">
        <f t="shared" si="49"/>
        <v>1.2747704429484585E-2</v>
      </c>
      <c r="HJ116" s="3">
        <f t="shared" si="50"/>
        <v>123.34624978809953</v>
      </c>
      <c r="HK116" t="str">
        <f t="shared" si="51"/>
        <v>GPC</v>
      </c>
    </row>
    <row r="117" spans="1:219" x14ac:dyDescent="0.25">
      <c r="A117">
        <v>108</v>
      </c>
      <c r="B117" t="s">
        <v>619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</v>
      </c>
      <c r="N117">
        <v>5</v>
      </c>
      <c r="O117">
        <v>23</v>
      </c>
      <c r="P117">
        <v>55</v>
      </c>
      <c r="Q117">
        <v>43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620</v>
      </c>
      <c r="AV117">
        <v>44.270000457763672</v>
      </c>
      <c r="AW117">
        <v>44.349998474121087</v>
      </c>
      <c r="AX117">
        <v>44.5</v>
      </c>
      <c r="AY117">
        <v>43.409999847412109</v>
      </c>
      <c r="AZ117">
        <v>43.430000305175781</v>
      </c>
      <c r="BA117" s="2">
        <f t="shared" si="34"/>
        <v>1.8037884804910087E-3</v>
      </c>
      <c r="BB117" s="2">
        <f t="shared" si="35"/>
        <v>3.3708208062677159E-3</v>
      </c>
      <c r="BC117" s="2">
        <f t="shared" si="36"/>
        <v>2.1195009223224259E-2</v>
      </c>
      <c r="BD117" s="2">
        <f t="shared" si="37"/>
        <v>4.6052170442389961E-4</v>
      </c>
      <c r="BE117">
        <v>12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13</v>
      </c>
      <c r="BO117">
        <v>14</v>
      </c>
      <c r="BP117">
        <v>6</v>
      </c>
      <c r="BQ117">
        <v>7</v>
      </c>
      <c r="BR117">
        <v>92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16</v>
      </c>
      <c r="CF117">
        <v>0</v>
      </c>
      <c r="CG117">
        <v>5</v>
      </c>
      <c r="CH117">
        <v>0</v>
      </c>
      <c r="CI117">
        <v>2</v>
      </c>
      <c r="CJ117">
        <v>0</v>
      </c>
      <c r="CK117">
        <v>1</v>
      </c>
      <c r="CL117">
        <v>0</v>
      </c>
      <c r="CM117" t="s">
        <v>621</v>
      </c>
      <c r="CN117">
        <v>43.430000305175781</v>
      </c>
      <c r="CO117">
        <v>43.560001373291023</v>
      </c>
      <c r="CP117">
        <v>44.509998321533203</v>
      </c>
      <c r="CQ117">
        <v>43.560001373291023</v>
      </c>
      <c r="CR117">
        <v>44.130001068115227</v>
      </c>
      <c r="CS117" s="2">
        <f t="shared" si="38"/>
        <v>2.9844137744897692E-3</v>
      </c>
      <c r="CT117" s="2">
        <f t="shared" si="39"/>
        <v>2.1343450551931098E-2</v>
      </c>
      <c r="CU117" s="2">
        <f t="shared" si="40"/>
        <v>0</v>
      </c>
      <c r="CV117" s="2">
        <f t="shared" si="41"/>
        <v>1.2916376184636924E-2</v>
      </c>
      <c r="CW117">
        <v>1</v>
      </c>
      <c r="CX117">
        <v>33</v>
      </c>
      <c r="CY117">
        <v>59</v>
      </c>
      <c r="CZ117">
        <v>33</v>
      </c>
      <c r="DA117">
        <v>11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504</v>
      </c>
      <c r="EF117">
        <v>44.130001068115227</v>
      </c>
      <c r="EG117">
        <v>44.330001831054688</v>
      </c>
      <c r="EH117">
        <v>44.794998168945313</v>
      </c>
      <c r="EI117">
        <v>43.819999694824219</v>
      </c>
      <c r="EJ117">
        <v>44.270000457763672</v>
      </c>
      <c r="EK117" s="2">
        <f t="shared" si="42"/>
        <v>4.511634438944534E-3</v>
      </c>
      <c r="EL117" s="2">
        <f t="shared" si="43"/>
        <v>1.0380541509051544E-2</v>
      </c>
      <c r="EM117" s="2">
        <f t="shared" si="44"/>
        <v>1.1504672121921633E-2</v>
      </c>
      <c r="EN117" s="2">
        <f t="shared" si="45"/>
        <v>1.0164914350267118E-2</v>
      </c>
      <c r="EO117">
        <v>31</v>
      </c>
      <c r="EP117">
        <v>15</v>
      </c>
      <c r="EQ117">
        <v>1</v>
      </c>
      <c r="ER117">
        <v>0</v>
      </c>
      <c r="ES117">
        <v>0</v>
      </c>
      <c r="ET117">
        <v>1</v>
      </c>
      <c r="EU117">
        <v>1</v>
      </c>
      <c r="EV117">
        <v>0</v>
      </c>
      <c r="EW117">
        <v>0</v>
      </c>
      <c r="EX117">
        <v>16</v>
      </c>
      <c r="EY117">
        <v>6</v>
      </c>
      <c r="EZ117">
        <v>4</v>
      </c>
      <c r="FA117">
        <v>9</v>
      </c>
      <c r="FB117">
        <v>64</v>
      </c>
      <c r="FC117">
        <v>1</v>
      </c>
      <c r="FD117">
        <v>0</v>
      </c>
      <c r="FE117">
        <v>0</v>
      </c>
      <c r="FF117">
        <v>0</v>
      </c>
      <c r="FG117">
        <v>17</v>
      </c>
      <c r="FH117">
        <v>1</v>
      </c>
      <c r="FI117">
        <v>1</v>
      </c>
      <c r="FJ117">
        <v>0</v>
      </c>
      <c r="FK117">
        <v>1</v>
      </c>
      <c r="FL117">
        <v>1</v>
      </c>
      <c r="FM117">
        <v>1</v>
      </c>
      <c r="FN117">
        <v>1</v>
      </c>
      <c r="FO117">
        <v>46</v>
      </c>
      <c r="FP117">
        <v>17</v>
      </c>
      <c r="FQ117">
        <v>4</v>
      </c>
      <c r="FR117">
        <v>1</v>
      </c>
      <c r="FS117">
        <v>1</v>
      </c>
      <c r="FT117">
        <v>1</v>
      </c>
      <c r="FU117">
        <v>2</v>
      </c>
      <c r="FV117">
        <v>1</v>
      </c>
      <c r="FW117" t="s">
        <v>622</v>
      </c>
      <c r="FX117">
        <v>44.270000457763672</v>
      </c>
      <c r="FY117">
        <v>44.459999084472663</v>
      </c>
      <c r="FZ117">
        <v>44.803001403808587</v>
      </c>
      <c r="GA117">
        <v>44.110000610351563</v>
      </c>
      <c r="GB117">
        <v>44.310001373291023</v>
      </c>
      <c r="GC117">
        <v>324</v>
      </c>
      <c r="GD117">
        <v>232</v>
      </c>
      <c r="GE117">
        <v>184</v>
      </c>
      <c r="GF117">
        <v>99</v>
      </c>
      <c r="GG117">
        <v>0</v>
      </c>
      <c r="GH117">
        <v>142</v>
      </c>
      <c r="GI117">
        <v>0</v>
      </c>
      <c r="GJ117">
        <v>44</v>
      </c>
      <c r="GK117">
        <v>1</v>
      </c>
      <c r="GL117">
        <v>156</v>
      </c>
      <c r="GM117">
        <v>0</v>
      </c>
      <c r="GN117">
        <v>64</v>
      </c>
      <c r="GO117">
        <v>1</v>
      </c>
      <c r="GP117">
        <v>1</v>
      </c>
      <c r="GQ117">
        <v>1</v>
      </c>
      <c r="GR117">
        <v>1</v>
      </c>
      <c r="GS117">
        <v>3</v>
      </c>
      <c r="GT117">
        <v>2</v>
      </c>
      <c r="GU117">
        <v>1</v>
      </c>
      <c r="GV117">
        <v>1</v>
      </c>
      <c r="GW117">
        <v>2.7</v>
      </c>
      <c r="GX117" t="s">
        <v>223</v>
      </c>
      <c r="GY117">
        <v>224719</v>
      </c>
      <c r="GZ117">
        <v>221460</v>
      </c>
      <c r="HA117">
        <v>1.4750000000000001</v>
      </c>
      <c r="HB117">
        <v>2.383</v>
      </c>
      <c r="HC117">
        <v>1.1200000000000001</v>
      </c>
      <c r="HD117">
        <v>1.93</v>
      </c>
      <c r="HE117">
        <v>0</v>
      </c>
      <c r="HF117" s="2">
        <f t="shared" si="46"/>
        <v>4.2734734732674529E-3</v>
      </c>
      <c r="HG117" s="2">
        <f t="shared" si="47"/>
        <v>7.6557888665638174E-3</v>
      </c>
      <c r="HH117" s="2">
        <f t="shared" si="48"/>
        <v>7.8722105561926936E-3</v>
      </c>
      <c r="HI117" s="2">
        <f t="shared" si="49"/>
        <v>4.5136708810850079E-3</v>
      </c>
      <c r="HJ117" s="3">
        <f t="shared" si="50"/>
        <v>44.800375450471009</v>
      </c>
      <c r="HK117" t="str">
        <f t="shared" si="51"/>
        <v>GMS</v>
      </c>
    </row>
    <row r="118" spans="1:219" x14ac:dyDescent="0.25">
      <c r="A118">
        <v>109</v>
      </c>
      <c r="B118" t="s">
        <v>623</v>
      </c>
      <c r="C118">
        <v>9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149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46</v>
      </c>
      <c r="W118">
        <v>9</v>
      </c>
      <c r="X118">
        <v>10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519</v>
      </c>
      <c r="AV118">
        <v>84.599998474121094</v>
      </c>
      <c r="AW118">
        <v>84.069999694824219</v>
      </c>
      <c r="AX118">
        <v>85.44000244140625</v>
      </c>
      <c r="AY118">
        <v>83.855003356933594</v>
      </c>
      <c r="AZ118">
        <v>84.379997253417969</v>
      </c>
      <c r="BA118" s="2">
        <f t="shared" si="34"/>
        <v>-6.3042557537860144E-3</v>
      </c>
      <c r="BB118" s="2">
        <f t="shared" si="35"/>
        <v>1.6034675882898752E-2</v>
      </c>
      <c r="BC118" s="2">
        <f t="shared" si="36"/>
        <v>2.5573490980261848E-3</v>
      </c>
      <c r="BD118" s="2">
        <f t="shared" si="37"/>
        <v>6.2217813886348283E-3</v>
      </c>
      <c r="BE118">
        <v>29</v>
      </c>
      <c r="BF118">
        <v>69</v>
      </c>
      <c r="BG118">
        <v>82</v>
      </c>
      <c r="BH118">
        <v>12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1</v>
      </c>
      <c r="BP118">
        <v>0</v>
      </c>
      <c r="BQ118">
        <v>0</v>
      </c>
      <c r="BR118">
        <v>0</v>
      </c>
      <c r="BS118">
        <v>1</v>
      </c>
      <c r="BT118">
        <v>2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543</v>
      </c>
      <c r="CN118">
        <v>84.379997253417969</v>
      </c>
      <c r="CO118">
        <v>85.010002136230469</v>
      </c>
      <c r="CP118">
        <v>85.419998168945313</v>
      </c>
      <c r="CQ118">
        <v>83.550003051757813</v>
      </c>
      <c r="CR118">
        <v>84.889999389648438</v>
      </c>
      <c r="CS118" s="2">
        <f t="shared" si="38"/>
        <v>7.4109500880014112E-3</v>
      </c>
      <c r="CT118" s="2">
        <f t="shared" si="39"/>
        <v>4.7997663486709641E-3</v>
      </c>
      <c r="CU118" s="2">
        <f t="shared" si="40"/>
        <v>1.7174438863476027E-2</v>
      </c>
      <c r="CV118" s="2">
        <f t="shared" si="41"/>
        <v>1.5785090676464608E-2</v>
      </c>
      <c r="CW118">
        <v>24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18</v>
      </c>
      <c r="DG118">
        <v>6</v>
      </c>
      <c r="DH118">
        <v>6</v>
      </c>
      <c r="DI118">
        <v>6</v>
      </c>
      <c r="DJ118">
        <v>144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24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1</v>
      </c>
      <c r="ED118">
        <v>0</v>
      </c>
      <c r="EE118" t="s">
        <v>359</v>
      </c>
      <c r="EF118">
        <v>84.889999389648438</v>
      </c>
      <c r="EG118">
        <v>85.569999694824219</v>
      </c>
      <c r="EH118">
        <v>86.870002746582031</v>
      </c>
      <c r="EI118">
        <v>85.400001525878906</v>
      </c>
      <c r="EJ118">
        <v>86.830001831054688</v>
      </c>
      <c r="EK118" s="2">
        <f t="shared" si="42"/>
        <v>7.9467138903929202E-3</v>
      </c>
      <c r="EL118" s="2">
        <f t="shared" si="43"/>
        <v>1.496492472263633E-2</v>
      </c>
      <c r="EM118" s="2">
        <f t="shared" si="44"/>
        <v>1.9866561826761275E-3</v>
      </c>
      <c r="EN118" s="2">
        <f t="shared" si="45"/>
        <v>1.6468965507545841E-2</v>
      </c>
      <c r="EO118">
        <v>10</v>
      </c>
      <c r="EP118">
        <v>58</v>
      </c>
      <c r="EQ118">
        <v>114</v>
      </c>
      <c r="ER118">
        <v>3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624</v>
      </c>
      <c r="FX118">
        <v>86.830001831054688</v>
      </c>
      <c r="FY118">
        <v>87</v>
      </c>
      <c r="FZ118">
        <v>87.589996337890625</v>
      </c>
      <c r="GA118">
        <v>86.290000915527344</v>
      </c>
      <c r="GB118">
        <v>87.519996643066406</v>
      </c>
      <c r="GC118">
        <v>550</v>
      </c>
      <c r="GD118">
        <v>250</v>
      </c>
      <c r="GE118">
        <v>209</v>
      </c>
      <c r="GF118">
        <v>182</v>
      </c>
      <c r="GG118">
        <v>0</v>
      </c>
      <c r="GH118">
        <v>15</v>
      </c>
      <c r="GI118">
        <v>0</v>
      </c>
      <c r="GJ118">
        <v>3</v>
      </c>
      <c r="GK118">
        <v>0</v>
      </c>
      <c r="GL118">
        <v>145</v>
      </c>
      <c r="GM118">
        <v>0</v>
      </c>
      <c r="GN118">
        <v>144</v>
      </c>
      <c r="GO118">
        <v>1</v>
      </c>
      <c r="GP118">
        <v>0</v>
      </c>
      <c r="GQ118">
        <v>0</v>
      </c>
      <c r="GR118">
        <v>0</v>
      </c>
      <c r="GS118">
        <v>1</v>
      </c>
      <c r="GT118">
        <v>1</v>
      </c>
      <c r="GU118">
        <v>0</v>
      </c>
      <c r="GV118">
        <v>0</v>
      </c>
      <c r="GW118">
        <v>1.7</v>
      </c>
      <c r="GX118" t="s">
        <v>218</v>
      </c>
      <c r="GY118">
        <v>452362</v>
      </c>
      <c r="GZ118">
        <v>809740</v>
      </c>
      <c r="HA118">
        <v>0.35</v>
      </c>
      <c r="HB118">
        <v>0.55800000000000005</v>
      </c>
      <c r="HC118">
        <v>0.57999999999999996</v>
      </c>
      <c r="HD118">
        <v>2.2999999999999998</v>
      </c>
      <c r="HE118">
        <v>0</v>
      </c>
      <c r="HF118" s="2">
        <f t="shared" si="46"/>
        <v>1.9540019419000965E-3</v>
      </c>
      <c r="HG118" s="2">
        <f t="shared" si="47"/>
        <v>6.7358872309416506E-3</v>
      </c>
      <c r="HH118" s="2">
        <f t="shared" si="48"/>
        <v>8.1609090169271203E-3</v>
      </c>
      <c r="HI118" s="2">
        <f t="shared" si="49"/>
        <v>1.4053882252251015E-2</v>
      </c>
      <c r="HJ118" s="3">
        <f t="shared" si="50"/>
        <v>87.586022189091921</v>
      </c>
      <c r="HK118" t="str">
        <f t="shared" si="51"/>
        <v>GDDY</v>
      </c>
    </row>
    <row r="119" spans="1:219" x14ac:dyDescent="0.25">
      <c r="A119">
        <v>110</v>
      </c>
      <c r="B119" t="s">
        <v>625</v>
      </c>
      <c r="C119">
        <v>10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5</v>
      </c>
      <c r="N119">
        <v>15</v>
      </c>
      <c r="O119">
        <v>151</v>
      </c>
      <c r="P119">
        <v>19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626</v>
      </c>
      <c r="AV119">
        <v>77.05999755859375</v>
      </c>
      <c r="AW119">
        <v>77.400001525878906</v>
      </c>
      <c r="AX119">
        <v>78.199996948242188</v>
      </c>
      <c r="AY119">
        <v>76.279998779296875</v>
      </c>
      <c r="AZ119">
        <v>76.470001220703125</v>
      </c>
      <c r="BA119" s="2">
        <f t="shared" si="34"/>
        <v>4.3928160281944129E-3</v>
      </c>
      <c r="BB119" s="2">
        <f t="shared" si="35"/>
        <v>1.0230120889809902E-2</v>
      </c>
      <c r="BC119" s="2">
        <f t="shared" si="36"/>
        <v>1.4470319438011359E-2</v>
      </c>
      <c r="BD119" s="2">
        <f t="shared" si="37"/>
        <v>2.4846663838525851E-3</v>
      </c>
      <c r="BE119">
        <v>33</v>
      </c>
      <c r="BF119">
        <v>34</v>
      </c>
      <c r="BG119">
        <v>3</v>
      </c>
      <c r="BH119">
        <v>0</v>
      </c>
      <c r="BI119">
        <v>0</v>
      </c>
      <c r="BJ119">
        <v>1</v>
      </c>
      <c r="BK119">
        <v>3</v>
      </c>
      <c r="BL119">
        <v>0</v>
      </c>
      <c r="BM119">
        <v>0</v>
      </c>
      <c r="BN119">
        <v>13</v>
      </c>
      <c r="BO119">
        <v>8</v>
      </c>
      <c r="BP119">
        <v>9</v>
      </c>
      <c r="BQ119">
        <v>8</v>
      </c>
      <c r="BR119">
        <v>94</v>
      </c>
      <c r="BS119">
        <v>1</v>
      </c>
      <c r="BT119">
        <v>0</v>
      </c>
      <c r="BU119">
        <v>0</v>
      </c>
      <c r="BV119">
        <v>0</v>
      </c>
      <c r="BW119">
        <v>37</v>
      </c>
      <c r="BX119">
        <v>4</v>
      </c>
      <c r="BY119">
        <v>30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72</v>
      </c>
      <c r="CF119">
        <v>37</v>
      </c>
      <c r="CG119">
        <v>0</v>
      </c>
      <c r="CH119">
        <v>0</v>
      </c>
      <c r="CI119">
        <v>1</v>
      </c>
      <c r="CJ119">
        <v>1</v>
      </c>
      <c r="CK119">
        <v>0</v>
      </c>
      <c r="CL119">
        <v>0</v>
      </c>
      <c r="CM119" t="s">
        <v>508</v>
      </c>
      <c r="CN119">
        <v>76.470001220703125</v>
      </c>
      <c r="CO119">
        <v>76.760002136230469</v>
      </c>
      <c r="CP119">
        <v>77.94000244140625</v>
      </c>
      <c r="CQ119">
        <v>76.089996337890625</v>
      </c>
      <c r="CR119">
        <v>77.75</v>
      </c>
      <c r="CS119" s="2">
        <f t="shared" si="38"/>
        <v>3.7780212018840853E-3</v>
      </c>
      <c r="CT119" s="2">
        <f t="shared" si="39"/>
        <v>1.5139854608843262E-2</v>
      </c>
      <c r="CU119" s="2">
        <f t="shared" si="40"/>
        <v>8.7285797250337138E-3</v>
      </c>
      <c r="CV119" s="2">
        <f t="shared" si="41"/>
        <v>2.135052941619775E-2</v>
      </c>
      <c r="CW119">
        <v>23</v>
      </c>
      <c r="CX119">
        <v>61</v>
      </c>
      <c r="CY119">
        <v>104</v>
      </c>
      <c r="CZ119">
        <v>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6</v>
      </c>
      <c r="DG119">
        <v>3</v>
      </c>
      <c r="DH119">
        <v>0</v>
      </c>
      <c r="DI119">
        <v>0</v>
      </c>
      <c r="DJ119">
        <v>1</v>
      </c>
      <c r="DK119">
        <v>1</v>
      </c>
      <c r="DL119">
        <v>10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1</v>
      </c>
      <c r="DS119">
        <v>0</v>
      </c>
      <c r="DT119">
        <v>0</v>
      </c>
      <c r="DU119">
        <v>1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616</v>
      </c>
      <c r="EF119">
        <v>77.75</v>
      </c>
      <c r="EG119">
        <v>78</v>
      </c>
      <c r="EH119">
        <v>78.290000915527344</v>
      </c>
      <c r="EI119">
        <v>76.779998779296875</v>
      </c>
      <c r="EJ119">
        <v>76.860000610351563</v>
      </c>
      <c r="EK119" s="2">
        <f t="shared" si="42"/>
        <v>3.2051282051281937E-3</v>
      </c>
      <c r="EL119" s="2">
        <f t="shared" si="43"/>
        <v>3.7041884293786964E-3</v>
      </c>
      <c r="EM119" s="2">
        <f t="shared" si="44"/>
        <v>1.5641041291065694E-2</v>
      </c>
      <c r="EN119" s="2">
        <f t="shared" si="45"/>
        <v>1.0408773148502526E-3</v>
      </c>
      <c r="EO119">
        <v>22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15</v>
      </c>
      <c r="EY119">
        <v>5</v>
      </c>
      <c r="EZ119">
        <v>17</v>
      </c>
      <c r="FA119">
        <v>11</v>
      </c>
      <c r="FB119">
        <v>130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26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 t="s">
        <v>627</v>
      </c>
      <c r="FX119">
        <v>76.860000610351563</v>
      </c>
      <c r="FY119">
        <v>76.669998168945313</v>
      </c>
      <c r="FZ119">
        <v>77.459999084472656</v>
      </c>
      <c r="GA119">
        <v>76.360000610351563</v>
      </c>
      <c r="GB119">
        <v>77.379997253417969</v>
      </c>
      <c r="GC119">
        <v>471</v>
      </c>
      <c r="GD119">
        <v>320</v>
      </c>
      <c r="GE119">
        <v>211</v>
      </c>
      <c r="GF119">
        <v>188</v>
      </c>
      <c r="GG119">
        <v>0</v>
      </c>
      <c r="GH119">
        <v>20</v>
      </c>
      <c r="GI119">
        <v>0</v>
      </c>
      <c r="GJ119">
        <v>1</v>
      </c>
      <c r="GK119">
        <v>0</v>
      </c>
      <c r="GL119">
        <v>225</v>
      </c>
      <c r="GM119">
        <v>0</v>
      </c>
      <c r="GN119">
        <v>131</v>
      </c>
      <c r="GO119">
        <v>2</v>
      </c>
      <c r="GP119">
        <v>1</v>
      </c>
      <c r="GQ119">
        <v>2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2.5</v>
      </c>
      <c r="GX119" t="s">
        <v>218</v>
      </c>
      <c r="GY119">
        <v>561569</v>
      </c>
      <c r="GZ119">
        <v>637620</v>
      </c>
      <c r="HA119">
        <v>2.423</v>
      </c>
      <c r="HB119">
        <v>3.4849999999999999</v>
      </c>
      <c r="HC119">
        <v>2.95</v>
      </c>
      <c r="HD119">
        <v>2.21</v>
      </c>
      <c r="HE119">
        <v>0.3377</v>
      </c>
      <c r="HF119" s="2">
        <f t="shared" si="46"/>
        <v>-2.4781850260067184E-3</v>
      </c>
      <c r="HG119" s="2">
        <f t="shared" si="47"/>
        <v>1.0198824230114201E-2</v>
      </c>
      <c r="HH119" s="2">
        <f t="shared" si="48"/>
        <v>4.0432707186278671E-3</v>
      </c>
      <c r="HI119" s="2">
        <f t="shared" si="49"/>
        <v>1.3181657783289058E-2</v>
      </c>
      <c r="HJ119" s="3">
        <f t="shared" si="50"/>
        <v>77.451942003993565</v>
      </c>
      <c r="HK119" t="str">
        <f t="shared" si="51"/>
        <v>GGG</v>
      </c>
    </row>
    <row r="120" spans="1:219" x14ac:dyDescent="0.25">
      <c r="A120">
        <v>111</v>
      </c>
      <c r="B120" t="s">
        <v>628</v>
      </c>
      <c r="C120">
        <v>9</v>
      </c>
      <c r="D120">
        <v>1</v>
      </c>
      <c r="E120">
        <v>6</v>
      </c>
      <c r="F120">
        <v>0</v>
      </c>
      <c r="G120" t="s">
        <v>218</v>
      </c>
      <c r="H120" t="s">
        <v>218</v>
      </c>
      <c r="I120">
        <v>5</v>
      </c>
      <c r="J120">
        <v>1</v>
      </c>
      <c r="K120" t="s">
        <v>218</v>
      </c>
      <c r="L120" t="s">
        <v>218</v>
      </c>
      <c r="M120">
        <v>2</v>
      </c>
      <c r="N120">
        <v>8</v>
      </c>
      <c r="O120">
        <v>11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219</v>
      </c>
      <c r="AV120">
        <v>646.70001220703125</v>
      </c>
      <c r="AW120">
        <v>646.489990234375</v>
      </c>
      <c r="AX120">
        <v>646.489990234375</v>
      </c>
      <c r="AY120">
        <v>634</v>
      </c>
      <c r="AZ120">
        <v>640.8800048828125</v>
      </c>
      <c r="BA120" s="2">
        <f t="shared" si="34"/>
        <v>-3.2486500306072585E-4</v>
      </c>
      <c r="BB120" s="2">
        <f t="shared" si="35"/>
        <v>0</v>
      </c>
      <c r="BC120" s="2">
        <f t="shared" si="36"/>
        <v>1.9319696241309137E-2</v>
      </c>
      <c r="BD120" s="2">
        <f t="shared" si="37"/>
        <v>1.0735246583438829E-2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2</v>
      </c>
      <c r="BQ120">
        <v>0</v>
      </c>
      <c r="BR120">
        <v>20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 t="s">
        <v>574</v>
      </c>
      <c r="CN120">
        <v>640.8800048828125</v>
      </c>
      <c r="CO120">
        <v>641.57000732421875</v>
      </c>
      <c r="CP120">
        <v>653.0999755859375</v>
      </c>
      <c r="CQ120">
        <v>641.57000732421875</v>
      </c>
      <c r="CR120">
        <v>644.33001708984375</v>
      </c>
      <c r="CS120" s="2">
        <f t="shared" si="38"/>
        <v>1.0754904897815054E-3</v>
      </c>
      <c r="CT120" s="2">
        <f t="shared" si="39"/>
        <v>1.7654216341647322E-2</v>
      </c>
      <c r="CU120" s="2">
        <f t="shared" si="40"/>
        <v>0</v>
      </c>
      <c r="CV120" s="2">
        <f t="shared" si="41"/>
        <v>4.2835343572704687E-3</v>
      </c>
      <c r="CW120">
        <v>0</v>
      </c>
      <c r="CX120">
        <v>8</v>
      </c>
      <c r="CY120">
        <v>14</v>
      </c>
      <c r="CZ120">
        <v>4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231</v>
      </c>
      <c r="EF120">
        <v>644.33001708984375</v>
      </c>
      <c r="EG120">
        <v>651.239990234375</v>
      </c>
      <c r="EH120">
        <v>658</v>
      </c>
      <c r="EI120">
        <v>643.69000244140625</v>
      </c>
      <c r="EJ120">
        <v>643.69000244140625</v>
      </c>
      <c r="EK120" s="2">
        <f t="shared" si="42"/>
        <v>1.0610486530540642E-2</v>
      </c>
      <c r="EL120" s="2">
        <f t="shared" si="43"/>
        <v>1.0273571072378473E-2</v>
      </c>
      <c r="EM120" s="2">
        <f t="shared" si="44"/>
        <v>1.1593249656323468E-2</v>
      </c>
      <c r="EN120" s="2">
        <f t="shared" si="45"/>
        <v>0</v>
      </c>
      <c r="EO120">
        <v>4</v>
      </c>
      <c r="EP120">
        <v>4</v>
      </c>
      <c r="EQ120">
        <v>1</v>
      </c>
      <c r="ER120">
        <v>0</v>
      </c>
      <c r="ES120">
        <v>0</v>
      </c>
      <c r="ET120">
        <v>1</v>
      </c>
      <c r="EU120">
        <v>1</v>
      </c>
      <c r="EV120">
        <v>0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4</v>
      </c>
      <c r="FC120">
        <v>0</v>
      </c>
      <c r="FD120">
        <v>0</v>
      </c>
      <c r="FE120">
        <v>0</v>
      </c>
      <c r="FF120">
        <v>0</v>
      </c>
      <c r="FG120">
        <v>5</v>
      </c>
      <c r="FH120">
        <v>1</v>
      </c>
      <c r="FI120">
        <v>0</v>
      </c>
      <c r="FJ120">
        <v>0</v>
      </c>
      <c r="FK120">
        <v>1</v>
      </c>
      <c r="FL120">
        <v>1</v>
      </c>
      <c r="FM120">
        <v>0</v>
      </c>
      <c r="FN120">
        <v>0</v>
      </c>
      <c r="FO120">
        <v>10</v>
      </c>
      <c r="FP120">
        <v>5</v>
      </c>
      <c r="FQ120">
        <v>0</v>
      </c>
      <c r="FR120">
        <v>0</v>
      </c>
      <c r="FS120">
        <v>1</v>
      </c>
      <c r="FT120">
        <v>1</v>
      </c>
      <c r="FU120">
        <v>0</v>
      </c>
      <c r="FV120">
        <v>0</v>
      </c>
      <c r="FW120" t="s">
        <v>488</v>
      </c>
      <c r="FX120">
        <v>643.69000244140625</v>
      </c>
      <c r="FY120">
        <v>642.71002197265625</v>
      </c>
      <c r="FZ120">
        <v>649.8599853515625</v>
      </c>
      <c r="GA120">
        <v>641.3900146484375</v>
      </c>
      <c r="GB120">
        <v>641.3900146484375</v>
      </c>
      <c r="GC120">
        <v>59</v>
      </c>
      <c r="GD120">
        <v>28</v>
      </c>
      <c r="GE120">
        <v>35</v>
      </c>
      <c r="GF120">
        <v>5</v>
      </c>
      <c r="GG120">
        <v>0</v>
      </c>
      <c r="GH120">
        <v>7</v>
      </c>
      <c r="GI120">
        <v>0</v>
      </c>
      <c r="GJ120">
        <v>4</v>
      </c>
      <c r="GK120">
        <v>0</v>
      </c>
      <c r="GL120">
        <v>24</v>
      </c>
      <c r="GM120">
        <v>0</v>
      </c>
      <c r="GN120">
        <v>4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10412</v>
      </c>
      <c r="GZ120">
        <v>16780</v>
      </c>
      <c r="HA120">
        <v>1.651</v>
      </c>
      <c r="HB120">
        <v>1.8680000000000001</v>
      </c>
      <c r="HC120">
        <v>1.1299999999999999</v>
      </c>
      <c r="HD120">
        <v>2.77</v>
      </c>
      <c r="HE120">
        <v>9.98E-2</v>
      </c>
      <c r="HF120" s="2">
        <f t="shared" si="46"/>
        <v>-1.5247630116956845E-3</v>
      </c>
      <c r="HG120" s="2">
        <f t="shared" si="47"/>
        <v>1.1002313636895522E-2</v>
      </c>
      <c r="HH120" s="2">
        <f t="shared" si="48"/>
        <v>2.0538147517402683E-3</v>
      </c>
      <c r="HI120" s="2">
        <f t="shared" si="49"/>
        <v>0</v>
      </c>
      <c r="HJ120" s="3">
        <f t="shared" si="50"/>
        <v>649.78131921197541</v>
      </c>
      <c r="HK120" t="str">
        <f t="shared" si="51"/>
        <v>GHC</v>
      </c>
    </row>
    <row r="121" spans="1:219" x14ac:dyDescent="0.25">
      <c r="A121">
        <v>112</v>
      </c>
      <c r="B121" t="s">
        <v>629</v>
      </c>
      <c r="C121">
        <v>11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4</v>
      </c>
      <c r="N121">
        <v>55</v>
      </c>
      <c r="O121">
        <v>26</v>
      </c>
      <c r="P121">
        <v>27</v>
      </c>
      <c r="Q121">
        <v>65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0</v>
      </c>
      <c r="Y121">
        <v>2</v>
      </c>
      <c r="Z121">
        <v>5</v>
      </c>
      <c r="AA121">
        <v>1</v>
      </c>
      <c r="AB121">
        <v>9</v>
      </c>
      <c r="AC121">
        <v>1</v>
      </c>
      <c r="AD121">
        <v>9</v>
      </c>
      <c r="AE121">
        <v>0</v>
      </c>
      <c r="AF121">
        <v>0</v>
      </c>
      <c r="AG121">
        <v>5</v>
      </c>
      <c r="AH121">
        <v>5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0</v>
      </c>
      <c r="AO121">
        <v>2</v>
      </c>
      <c r="AP121">
        <v>2</v>
      </c>
      <c r="AQ121">
        <v>1</v>
      </c>
      <c r="AR121">
        <v>0</v>
      </c>
      <c r="AS121">
        <v>1</v>
      </c>
      <c r="AT121">
        <v>1</v>
      </c>
      <c r="AU121" t="s">
        <v>630</v>
      </c>
      <c r="AV121">
        <v>20.120000839233398</v>
      </c>
      <c r="AW121">
        <v>20.139999389648441</v>
      </c>
      <c r="AX121">
        <v>20.420000076293949</v>
      </c>
      <c r="AY121">
        <v>19.969999313354489</v>
      </c>
      <c r="AZ121">
        <v>20.389999389648441</v>
      </c>
      <c r="BA121" s="2">
        <f t="shared" si="34"/>
        <v>9.9297671405695898E-4</v>
      </c>
      <c r="BB121" s="2">
        <f t="shared" si="35"/>
        <v>1.371208058762774E-2</v>
      </c>
      <c r="BC121" s="2">
        <f t="shared" si="36"/>
        <v>8.440917648752766E-3</v>
      </c>
      <c r="BD121" s="2">
        <f t="shared" si="37"/>
        <v>2.0598336874260936E-2</v>
      </c>
      <c r="BE121">
        <v>45</v>
      </c>
      <c r="BF121">
        <v>108</v>
      </c>
      <c r="BG121">
        <v>10</v>
      </c>
      <c r="BH121">
        <v>0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6</v>
      </c>
      <c r="BO121">
        <v>5</v>
      </c>
      <c r="BP121">
        <v>9</v>
      </c>
      <c r="BQ121">
        <v>5</v>
      </c>
      <c r="BR121">
        <v>6</v>
      </c>
      <c r="BS121">
        <v>2</v>
      </c>
      <c r="BT121">
        <v>31</v>
      </c>
      <c r="BU121">
        <v>0</v>
      </c>
      <c r="BV121">
        <v>0</v>
      </c>
      <c r="BW121">
        <v>0</v>
      </c>
      <c r="BX121">
        <v>0</v>
      </c>
      <c r="BY121">
        <v>6</v>
      </c>
      <c r="BZ121">
        <v>6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602</v>
      </c>
      <c r="CN121">
        <v>20.389999389648441</v>
      </c>
      <c r="CO121">
        <v>20.45000076293945</v>
      </c>
      <c r="CP121">
        <v>20.489999771118161</v>
      </c>
      <c r="CQ121">
        <v>20.20000076293945</v>
      </c>
      <c r="CR121">
        <v>20.309999465942379</v>
      </c>
      <c r="CS121" s="2">
        <f t="shared" si="38"/>
        <v>2.9340523742056313E-3</v>
      </c>
      <c r="CT121" s="2">
        <f t="shared" si="39"/>
        <v>1.9521234077850558E-3</v>
      </c>
      <c r="CU121" s="2">
        <f t="shared" si="40"/>
        <v>1.2224938419223119E-2</v>
      </c>
      <c r="CV121" s="2">
        <f t="shared" si="41"/>
        <v>5.4159874886942072E-3</v>
      </c>
      <c r="CW121">
        <v>2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9</v>
      </c>
      <c r="DG121">
        <v>15</v>
      </c>
      <c r="DH121">
        <v>14</v>
      </c>
      <c r="DI121">
        <v>18</v>
      </c>
      <c r="DJ121">
        <v>119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4</v>
      </c>
      <c r="DZ121">
        <v>0</v>
      </c>
      <c r="EA121">
        <v>1</v>
      </c>
      <c r="EB121">
        <v>0</v>
      </c>
      <c r="EC121">
        <v>1</v>
      </c>
      <c r="ED121">
        <v>0</v>
      </c>
      <c r="EE121" t="s">
        <v>373</v>
      </c>
      <c r="EF121">
        <v>20.309999465942379</v>
      </c>
      <c r="EG121">
        <v>20.399999618530281</v>
      </c>
      <c r="EH121">
        <v>20.430000305175781</v>
      </c>
      <c r="EI121">
        <v>20.110000610351559</v>
      </c>
      <c r="EJ121">
        <v>20.180000305175781</v>
      </c>
      <c r="EK121" s="2">
        <f t="shared" si="42"/>
        <v>4.4117722681793481E-3</v>
      </c>
      <c r="EL121" s="2">
        <f t="shared" si="43"/>
        <v>1.4684623689359411E-3</v>
      </c>
      <c r="EM121" s="2">
        <f t="shared" si="44"/>
        <v>1.421563792164493E-2</v>
      </c>
      <c r="EN121" s="2">
        <f t="shared" si="45"/>
        <v>3.4687657961168794E-3</v>
      </c>
      <c r="EO121">
        <v>6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10</v>
      </c>
      <c r="EY121">
        <v>12</v>
      </c>
      <c r="EZ121">
        <v>19</v>
      </c>
      <c r="FA121">
        <v>29</v>
      </c>
      <c r="FB121">
        <v>105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9</v>
      </c>
      <c r="FP121">
        <v>0</v>
      </c>
      <c r="FQ121">
        <v>4</v>
      </c>
      <c r="FR121">
        <v>0</v>
      </c>
      <c r="FS121">
        <v>2</v>
      </c>
      <c r="FT121">
        <v>0</v>
      </c>
      <c r="FU121">
        <v>1</v>
      </c>
      <c r="FV121">
        <v>0</v>
      </c>
      <c r="FW121" t="s">
        <v>467</v>
      </c>
      <c r="FX121">
        <v>20.180000305175781</v>
      </c>
      <c r="FY121">
        <v>20.180000305175781</v>
      </c>
      <c r="FZ121">
        <v>20.479999542236332</v>
      </c>
      <c r="GA121">
        <v>20.110000610351559</v>
      </c>
      <c r="GB121">
        <v>20.120000839233398</v>
      </c>
      <c r="GC121">
        <v>348</v>
      </c>
      <c r="GD121">
        <v>390</v>
      </c>
      <c r="GE121">
        <v>8</v>
      </c>
      <c r="GF121">
        <v>350</v>
      </c>
      <c r="GG121">
        <v>0</v>
      </c>
      <c r="GH121">
        <v>92</v>
      </c>
      <c r="GI121">
        <v>0</v>
      </c>
      <c r="GJ121">
        <v>0</v>
      </c>
      <c r="GK121">
        <v>9</v>
      </c>
      <c r="GL121">
        <v>235</v>
      </c>
      <c r="GM121">
        <v>0</v>
      </c>
      <c r="GN121">
        <v>224</v>
      </c>
      <c r="GO121">
        <v>2</v>
      </c>
      <c r="GP121">
        <v>0</v>
      </c>
      <c r="GQ121">
        <v>2</v>
      </c>
      <c r="GR121">
        <v>0</v>
      </c>
      <c r="GS121">
        <v>3</v>
      </c>
      <c r="GT121">
        <v>2</v>
      </c>
      <c r="GU121">
        <v>1</v>
      </c>
      <c r="GV121">
        <v>0</v>
      </c>
      <c r="GW121">
        <v>1.5</v>
      </c>
      <c r="GX121" t="s">
        <v>283</v>
      </c>
      <c r="GY121">
        <v>440657</v>
      </c>
      <c r="GZ121">
        <v>569080</v>
      </c>
      <c r="HA121">
        <v>4.78</v>
      </c>
      <c r="HB121">
        <v>5.1139999999999999</v>
      </c>
      <c r="HC121">
        <v>0.34</v>
      </c>
      <c r="HD121">
        <v>2.3199999999999998</v>
      </c>
      <c r="HE121">
        <v>0</v>
      </c>
      <c r="HF121" s="2">
        <f t="shared" si="46"/>
        <v>0</v>
      </c>
      <c r="HG121" s="2">
        <f t="shared" si="47"/>
        <v>1.4648400574514442E-2</v>
      </c>
      <c r="HH121" s="2">
        <f t="shared" si="48"/>
        <v>3.4687657961168794E-3</v>
      </c>
      <c r="HI121" s="2">
        <f t="shared" si="49"/>
        <v>4.9702924774930324E-4</v>
      </c>
      <c r="HJ121" s="3">
        <f t="shared" si="50"/>
        <v>20.47560503323982</v>
      </c>
      <c r="HK121" t="str">
        <f t="shared" si="51"/>
        <v>GTN</v>
      </c>
    </row>
    <row r="122" spans="1:219" x14ac:dyDescent="0.25">
      <c r="A122">
        <v>113</v>
      </c>
      <c r="B122" t="s">
        <v>631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</v>
      </c>
      <c r="N122">
        <v>9</v>
      </c>
      <c r="O122">
        <v>33</v>
      </c>
      <c r="P122">
        <v>35</v>
      </c>
      <c r="Q122">
        <v>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419</v>
      </c>
      <c r="AV122">
        <v>59.270000457763672</v>
      </c>
      <c r="AW122">
        <v>59.490001678466797</v>
      </c>
      <c r="AX122">
        <v>59.680000305175781</v>
      </c>
      <c r="AY122">
        <v>58.490001678466797</v>
      </c>
      <c r="AZ122">
        <v>58.490001678466797</v>
      </c>
      <c r="BA122" s="2">
        <f t="shared" si="34"/>
        <v>3.6981209362237921E-3</v>
      </c>
      <c r="BB122" s="2">
        <f t="shared" si="35"/>
        <v>3.1836230854125347E-3</v>
      </c>
      <c r="BC122" s="2">
        <f t="shared" si="36"/>
        <v>1.6809547348894505E-2</v>
      </c>
      <c r="BD122" s="2">
        <f t="shared" si="37"/>
        <v>0</v>
      </c>
      <c r="BE122">
        <v>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5</v>
      </c>
      <c r="BO122">
        <v>3</v>
      </c>
      <c r="BP122">
        <v>0</v>
      </c>
      <c r="BQ122">
        <v>8</v>
      </c>
      <c r="BR122">
        <v>87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6</v>
      </c>
      <c r="CF122">
        <v>0</v>
      </c>
      <c r="CG122">
        <v>19</v>
      </c>
      <c r="CH122">
        <v>0</v>
      </c>
      <c r="CI122">
        <v>2</v>
      </c>
      <c r="CJ122">
        <v>0</v>
      </c>
      <c r="CK122">
        <v>1</v>
      </c>
      <c r="CL122">
        <v>0</v>
      </c>
      <c r="CM122" t="s">
        <v>632</v>
      </c>
      <c r="CN122">
        <v>58.490001678466797</v>
      </c>
      <c r="CO122">
        <v>59.099998474121087</v>
      </c>
      <c r="CP122">
        <v>60.259998321533203</v>
      </c>
      <c r="CQ122">
        <v>58.650001525878913</v>
      </c>
      <c r="CR122">
        <v>59.840000152587891</v>
      </c>
      <c r="CS122" s="2">
        <f t="shared" si="38"/>
        <v>1.0321435049129413E-2</v>
      </c>
      <c r="CT122" s="2">
        <f t="shared" si="39"/>
        <v>1.9249915030243314E-2</v>
      </c>
      <c r="CU122" s="2">
        <f t="shared" si="40"/>
        <v>7.6141617573681764E-3</v>
      </c>
      <c r="CV122" s="2">
        <f t="shared" si="41"/>
        <v>1.9886340636272815E-2</v>
      </c>
      <c r="CW122">
        <v>2</v>
      </c>
      <c r="CX122">
        <v>16</v>
      </c>
      <c r="CY122">
        <v>56</v>
      </c>
      <c r="CZ122">
        <v>20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1</v>
      </c>
      <c r="DK122">
        <v>1</v>
      </c>
      <c r="DL122">
        <v>2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1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603</v>
      </c>
      <c r="EF122">
        <v>59.840000152587891</v>
      </c>
      <c r="EG122">
        <v>59.900001525878913</v>
      </c>
      <c r="EH122">
        <v>60.759998321533203</v>
      </c>
      <c r="EI122">
        <v>59.169998168945313</v>
      </c>
      <c r="EJ122">
        <v>60.119998931884773</v>
      </c>
      <c r="EK122" s="2">
        <f t="shared" si="42"/>
        <v>1.0016923499592822E-3</v>
      </c>
      <c r="EL122" s="2">
        <f t="shared" si="43"/>
        <v>1.4153996369507982E-2</v>
      </c>
      <c r="EM122" s="2">
        <f t="shared" si="44"/>
        <v>1.2187034029009447E-2</v>
      </c>
      <c r="EN122" s="2">
        <f t="shared" si="45"/>
        <v>1.5801742844603117E-2</v>
      </c>
      <c r="EO122">
        <v>42</v>
      </c>
      <c r="EP122">
        <v>57</v>
      </c>
      <c r="EQ122">
        <v>15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</v>
      </c>
      <c r="EY122">
        <v>1</v>
      </c>
      <c r="EZ122">
        <v>1</v>
      </c>
      <c r="FA122">
        <v>0</v>
      </c>
      <c r="FB122">
        <v>1</v>
      </c>
      <c r="FC122">
        <v>1</v>
      </c>
      <c r="FD122">
        <v>7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1</v>
      </c>
      <c r="FK122">
        <v>0</v>
      </c>
      <c r="FL122">
        <v>0</v>
      </c>
      <c r="FM122">
        <v>1</v>
      </c>
      <c r="FN122">
        <v>1</v>
      </c>
      <c r="FO122">
        <v>1</v>
      </c>
      <c r="FP122">
        <v>0</v>
      </c>
      <c r="FQ122">
        <v>1</v>
      </c>
      <c r="FR122">
        <v>1</v>
      </c>
      <c r="FS122">
        <v>1</v>
      </c>
      <c r="FT122">
        <v>0</v>
      </c>
      <c r="FU122">
        <v>1</v>
      </c>
      <c r="FV122">
        <v>1</v>
      </c>
      <c r="FW122" t="s">
        <v>633</v>
      </c>
      <c r="FX122">
        <v>60.119998931884773</v>
      </c>
      <c r="FY122">
        <v>59.509998321533203</v>
      </c>
      <c r="FZ122">
        <v>60.75</v>
      </c>
      <c r="GA122">
        <v>59.279998779296882</v>
      </c>
      <c r="GB122">
        <v>60.240001678466797</v>
      </c>
      <c r="GC122">
        <v>295</v>
      </c>
      <c r="GD122">
        <v>112</v>
      </c>
      <c r="GE122">
        <v>208</v>
      </c>
      <c r="GF122">
        <v>9</v>
      </c>
      <c r="GG122">
        <v>0</v>
      </c>
      <c r="GH122">
        <v>60</v>
      </c>
      <c r="GI122">
        <v>0</v>
      </c>
      <c r="GJ122">
        <v>20</v>
      </c>
      <c r="GK122">
        <v>0</v>
      </c>
      <c r="GL122">
        <v>89</v>
      </c>
      <c r="GM122">
        <v>0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1</v>
      </c>
      <c r="GU122">
        <v>1</v>
      </c>
      <c r="GV122">
        <v>1</v>
      </c>
      <c r="GW122">
        <v>2.4</v>
      </c>
      <c r="GX122" t="s">
        <v>218</v>
      </c>
      <c r="GY122">
        <v>131326</v>
      </c>
      <c r="GZ122">
        <v>110200</v>
      </c>
      <c r="HA122">
        <v>0.79</v>
      </c>
      <c r="HB122">
        <v>1.359</v>
      </c>
      <c r="HC122">
        <v>1.56</v>
      </c>
      <c r="HD122">
        <v>5.27</v>
      </c>
      <c r="HE122">
        <v>1.0476000000000001</v>
      </c>
      <c r="HF122" s="2">
        <f t="shared" si="46"/>
        <v>-1.0250388633112228E-2</v>
      </c>
      <c r="HG122" s="2">
        <f t="shared" si="47"/>
        <v>2.0411550262827927E-2</v>
      </c>
      <c r="HH122" s="2">
        <f t="shared" si="48"/>
        <v>3.8648890728181229E-3</v>
      </c>
      <c r="HI122" s="2">
        <f t="shared" si="49"/>
        <v>1.5936302663037138E-2</v>
      </c>
      <c r="HJ122" s="3">
        <f t="shared" si="50"/>
        <v>60.724689643413981</v>
      </c>
      <c r="HK122" t="str">
        <f t="shared" si="51"/>
        <v>GEF</v>
      </c>
    </row>
    <row r="123" spans="1:219" x14ac:dyDescent="0.25">
      <c r="A123">
        <v>114</v>
      </c>
      <c r="B123" t="s">
        <v>634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5</v>
      </c>
      <c r="N123">
        <v>6</v>
      </c>
      <c r="O123">
        <v>8</v>
      </c>
      <c r="P123">
        <v>2</v>
      </c>
      <c r="Q123">
        <v>169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2</v>
      </c>
      <c r="AA123">
        <v>1</v>
      </c>
      <c r="AB123">
        <v>4</v>
      </c>
      <c r="AC123">
        <v>1</v>
      </c>
      <c r="AD123">
        <v>4</v>
      </c>
      <c r="AE123">
        <v>1</v>
      </c>
      <c r="AF123">
        <v>0</v>
      </c>
      <c r="AG123">
        <v>2</v>
      </c>
      <c r="AH123">
        <v>2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635</v>
      </c>
      <c r="AV123">
        <v>48.840000152587891</v>
      </c>
      <c r="AW123">
        <v>48.650001525878913</v>
      </c>
      <c r="AX123">
        <v>50.490001678466797</v>
      </c>
      <c r="AY123">
        <v>48.650001525878913</v>
      </c>
      <c r="AZ123">
        <v>49.299999237060547</v>
      </c>
      <c r="BA123" s="2">
        <f t="shared" si="34"/>
        <v>-3.9054187204476953E-3</v>
      </c>
      <c r="BB123" s="2">
        <f t="shared" si="35"/>
        <v>3.6442861782922331E-2</v>
      </c>
      <c r="BC123" s="2">
        <f t="shared" si="36"/>
        <v>0</v>
      </c>
      <c r="BD123" s="2">
        <f t="shared" si="37"/>
        <v>1.318453795619956E-2</v>
      </c>
      <c r="BE123">
        <v>2</v>
      </c>
      <c r="BF123">
        <v>24</v>
      </c>
      <c r="BG123">
        <v>19</v>
      </c>
      <c r="BH123">
        <v>49</v>
      </c>
      <c r="BI123">
        <v>101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477</v>
      </c>
      <c r="CN123">
        <v>49.299999237060547</v>
      </c>
      <c r="CO123">
        <v>49.669998168945313</v>
      </c>
      <c r="CP123">
        <v>50.689998626708977</v>
      </c>
      <c r="CQ123">
        <v>49.419998168945313</v>
      </c>
      <c r="CR123">
        <v>50.459999084472663</v>
      </c>
      <c r="CS123" s="2">
        <f t="shared" si="38"/>
        <v>7.4491432559805615E-3</v>
      </c>
      <c r="CT123" s="2">
        <f t="shared" si="39"/>
        <v>2.0122321668918253E-2</v>
      </c>
      <c r="CU123" s="2">
        <f t="shared" si="40"/>
        <v>5.0332194325770629E-3</v>
      </c>
      <c r="CV123" s="2">
        <f t="shared" si="41"/>
        <v>2.0610402980514086E-2</v>
      </c>
      <c r="CW123">
        <v>7</v>
      </c>
      <c r="CX123">
        <v>28</v>
      </c>
      <c r="CY123">
        <v>113</v>
      </c>
      <c r="CZ123">
        <v>43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1</v>
      </c>
      <c r="DJ123">
        <v>1</v>
      </c>
      <c r="DK123">
        <v>1</v>
      </c>
      <c r="DL123">
        <v>3</v>
      </c>
      <c r="DM123">
        <v>1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1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296</v>
      </c>
      <c r="EF123">
        <v>50.459999084472663</v>
      </c>
      <c r="EG123">
        <v>50.700000762939453</v>
      </c>
      <c r="EH123">
        <v>50.700000762939453</v>
      </c>
      <c r="EI123">
        <v>49.830001831054688</v>
      </c>
      <c r="EJ123">
        <v>50.479999542236328</v>
      </c>
      <c r="EK123" s="2">
        <f t="shared" si="42"/>
        <v>4.7337608452705515E-3</v>
      </c>
      <c r="EL123" s="2">
        <f t="shared" si="43"/>
        <v>0</v>
      </c>
      <c r="EM123" s="2">
        <f t="shared" si="44"/>
        <v>1.7159741988026056E-2</v>
      </c>
      <c r="EN123" s="2">
        <f t="shared" si="45"/>
        <v>1.2876341463469942E-2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5</v>
      </c>
      <c r="EZ123">
        <v>13</v>
      </c>
      <c r="FA123">
        <v>22</v>
      </c>
      <c r="FB123">
        <v>150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0</v>
      </c>
      <c r="FV123">
        <v>0</v>
      </c>
      <c r="FW123" t="s">
        <v>636</v>
      </c>
      <c r="FX123">
        <v>50.479999542236328</v>
      </c>
      <c r="FY123">
        <v>50.709999084472663</v>
      </c>
      <c r="FZ123">
        <v>51.259998321533203</v>
      </c>
      <c r="GA123">
        <v>50.189998626708977</v>
      </c>
      <c r="GB123">
        <v>51.110000610351563</v>
      </c>
      <c r="GC123">
        <v>577</v>
      </c>
      <c r="GD123">
        <v>198</v>
      </c>
      <c r="GE123">
        <v>192</v>
      </c>
      <c r="GF123">
        <v>194</v>
      </c>
      <c r="GG123">
        <v>0</v>
      </c>
      <c r="GH123">
        <v>365</v>
      </c>
      <c r="GI123">
        <v>0</v>
      </c>
      <c r="GJ123">
        <v>44</v>
      </c>
      <c r="GK123">
        <v>4</v>
      </c>
      <c r="GL123">
        <v>153</v>
      </c>
      <c r="GM123">
        <v>0</v>
      </c>
      <c r="GN123">
        <v>151</v>
      </c>
      <c r="GO123">
        <v>2</v>
      </c>
      <c r="GP123">
        <v>1</v>
      </c>
      <c r="GQ123">
        <v>2</v>
      </c>
      <c r="GR123">
        <v>1</v>
      </c>
      <c r="GS123">
        <v>0</v>
      </c>
      <c r="GT123">
        <v>0</v>
      </c>
      <c r="GU123">
        <v>0</v>
      </c>
      <c r="GV123">
        <v>0</v>
      </c>
      <c r="GW123">
        <v>2.2999999999999998</v>
      </c>
      <c r="GX123" t="s">
        <v>218</v>
      </c>
      <c r="GY123">
        <v>719717</v>
      </c>
      <c r="GZ123">
        <v>1073600</v>
      </c>
      <c r="HA123">
        <v>1.105</v>
      </c>
      <c r="HB123">
        <v>1.3169999999999999</v>
      </c>
      <c r="HC123">
        <v>0.63</v>
      </c>
      <c r="HD123">
        <v>6</v>
      </c>
      <c r="HE123">
        <v>0</v>
      </c>
      <c r="HF123" s="2">
        <f t="shared" si="46"/>
        <v>4.5355856120841143E-3</v>
      </c>
      <c r="HG123" s="2">
        <f t="shared" si="47"/>
        <v>1.0729599201518059E-2</v>
      </c>
      <c r="HH123" s="2">
        <f t="shared" si="48"/>
        <v>1.0254396906958507E-2</v>
      </c>
      <c r="HI123" s="2">
        <f t="shared" si="49"/>
        <v>1.8000429909137083E-2</v>
      </c>
      <c r="HJ123" s="3">
        <f t="shared" si="50"/>
        <v>51.2540970501584</v>
      </c>
      <c r="HK123" t="str">
        <f t="shared" si="51"/>
        <v>HALO</v>
      </c>
    </row>
    <row r="124" spans="1:219" x14ac:dyDescent="0.25">
      <c r="A124">
        <v>115</v>
      </c>
      <c r="B124" t="s">
        <v>637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</v>
      </c>
      <c r="N124">
        <v>0</v>
      </c>
      <c r="O124">
        <v>1</v>
      </c>
      <c r="P124">
        <v>5</v>
      </c>
      <c r="Q124">
        <v>188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638</v>
      </c>
      <c r="AV124">
        <v>20.590000152587891</v>
      </c>
      <c r="AW124">
        <v>20.760000228881839</v>
      </c>
      <c r="AX124">
        <v>21.010000228881839</v>
      </c>
      <c r="AY124">
        <v>20.569999694824219</v>
      </c>
      <c r="AZ124">
        <v>20.639999389648441</v>
      </c>
      <c r="BA124" s="2">
        <f t="shared" si="34"/>
        <v>8.1888282475758301E-3</v>
      </c>
      <c r="BB124" s="2">
        <f t="shared" si="35"/>
        <v>1.1899095539101068E-2</v>
      </c>
      <c r="BC124" s="2">
        <f t="shared" si="36"/>
        <v>9.1522414240288175E-3</v>
      </c>
      <c r="BD124" s="2">
        <f t="shared" si="37"/>
        <v>3.3914581828586865E-3</v>
      </c>
      <c r="BE124">
        <v>60</v>
      </c>
      <c r="BF124">
        <v>49</v>
      </c>
      <c r="BG124">
        <v>23</v>
      </c>
      <c r="BH124">
        <v>0</v>
      </c>
      <c r="BI124">
        <v>0</v>
      </c>
      <c r="BJ124">
        <v>1</v>
      </c>
      <c r="BK124">
        <v>23</v>
      </c>
      <c r="BL124">
        <v>0</v>
      </c>
      <c r="BM124">
        <v>0</v>
      </c>
      <c r="BN124">
        <v>32</v>
      </c>
      <c r="BO124">
        <v>20</v>
      </c>
      <c r="BP124">
        <v>14</v>
      </c>
      <c r="BQ124">
        <v>16</v>
      </c>
      <c r="BR124">
        <v>9</v>
      </c>
      <c r="BS124">
        <v>1</v>
      </c>
      <c r="BT124">
        <v>27</v>
      </c>
      <c r="BU124">
        <v>0</v>
      </c>
      <c r="BV124">
        <v>0</v>
      </c>
      <c r="BW124">
        <v>72</v>
      </c>
      <c r="BX124">
        <v>23</v>
      </c>
      <c r="BY124">
        <v>2</v>
      </c>
      <c r="BZ124">
        <v>2</v>
      </c>
      <c r="CA124">
        <v>2</v>
      </c>
      <c r="CB124">
        <v>1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489</v>
      </c>
      <c r="CN124">
        <v>20.639999389648441</v>
      </c>
      <c r="CO124">
        <v>20.79000091552734</v>
      </c>
      <c r="CP124">
        <v>21.04999923706055</v>
      </c>
      <c r="CQ124">
        <v>20.389999389648441</v>
      </c>
      <c r="CR124">
        <v>20.930000305175781</v>
      </c>
      <c r="CS124" s="2">
        <f t="shared" si="38"/>
        <v>7.2150802921258084E-3</v>
      </c>
      <c r="CT124" s="2">
        <f t="shared" si="39"/>
        <v>1.235146465352166E-2</v>
      </c>
      <c r="CU124" s="2">
        <f t="shared" si="40"/>
        <v>1.9240091787593561E-2</v>
      </c>
      <c r="CV124" s="2">
        <f t="shared" si="41"/>
        <v>2.5800330036010677E-2</v>
      </c>
      <c r="CW124">
        <v>43</v>
      </c>
      <c r="CX124">
        <v>45</v>
      </c>
      <c r="CY124">
        <v>11</v>
      </c>
      <c r="CZ124">
        <v>0</v>
      </c>
      <c r="DA124">
        <v>0</v>
      </c>
      <c r="DB124">
        <v>1</v>
      </c>
      <c r="DC124">
        <v>11</v>
      </c>
      <c r="DD124">
        <v>0</v>
      </c>
      <c r="DE124">
        <v>0</v>
      </c>
      <c r="DF124">
        <v>11</v>
      </c>
      <c r="DG124">
        <v>21</v>
      </c>
      <c r="DH124">
        <v>16</v>
      </c>
      <c r="DI124">
        <v>11</v>
      </c>
      <c r="DJ124">
        <v>45</v>
      </c>
      <c r="DK124">
        <v>1</v>
      </c>
      <c r="DL124">
        <v>10</v>
      </c>
      <c r="DM124">
        <v>0</v>
      </c>
      <c r="DN124">
        <v>0</v>
      </c>
      <c r="DO124">
        <v>37</v>
      </c>
      <c r="DP124">
        <v>11</v>
      </c>
      <c r="DQ124">
        <v>45</v>
      </c>
      <c r="DR124">
        <v>3</v>
      </c>
      <c r="DS124">
        <v>1</v>
      </c>
      <c r="DT124">
        <v>1</v>
      </c>
      <c r="DU124">
        <v>2</v>
      </c>
      <c r="DV124">
        <v>1</v>
      </c>
      <c r="DW124">
        <v>67</v>
      </c>
      <c r="DX124">
        <v>37</v>
      </c>
      <c r="DY124">
        <v>21</v>
      </c>
      <c r="DZ124">
        <v>21</v>
      </c>
      <c r="EA124">
        <v>1</v>
      </c>
      <c r="EB124">
        <v>1</v>
      </c>
      <c r="EC124">
        <v>1</v>
      </c>
      <c r="ED124">
        <v>1</v>
      </c>
      <c r="EE124" t="s">
        <v>639</v>
      </c>
      <c r="EF124">
        <v>20.930000305175781</v>
      </c>
      <c r="EG124">
        <v>21</v>
      </c>
      <c r="EH124">
        <v>21.329999923706051</v>
      </c>
      <c r="EI124">
        <v>20.659999847412109</v>
      </c>
      <c r="EJ124">
        <v>20.860000610351559</v>
      </c>
      <c r="EK124" s="2">
        <f t="shared" si="42"/>
        <v>3.3333188011532844E-3</v>
      </c>
      <c r="EL124" s="2">
        <f t="shared" si="43"/>
        <v>1.5471163848401637E-2</v>
      </c>
      <c r="EM124" s="2">
        <f t="shared" si="44"/>
        <v>1.6190483456566263E-2</v>
      </c>
      <c r="EN124" s="2">
        <f t="shared" si="45"/>
        <v>9.58776400227912E-3</v>
      </c>
      <c r="EO124">
        <v>19</v>
      </c>
      <c r="EP124">
        <v>10</v>
      </c>
      <c r="EQ124">
        <v>3</v>
      </c>
      <c r="ER124">
        <v>1</v>
      </c>
      <c r="ES124">
        <v>0</v>
      </c>
      <c r="ET124">
        <v>1</v>
      </c>
      <c r="EU124">
        <v>4</v>
      </c>
      <c r="EV124">
        <v>0</v>
      </c>
      <c r="EW124">
        <v>0</v>
      </c>
      <c r="EX124">
        <v>4</v>
      </c>
      <c r="EY124">
        <v>0</v>
      </c>
      <c r="EZ124">
        <v>2</v>
      </c>
      <c r="FA124">
        <v>2</v>
      </c>
      <c r="FB124">
        <v>157</v>
      </c>
      <c r="FC124">
        <v>0</v>
      </c>
      <c r="FD124">
        <v>0</v>
      </c>
      <c r="FE124">
        <v>0</v>
      </c>
      <c r="FF124">
        <v>0</v>
      </c>
      <c r="FG124">
        <v>14</v>
      </c>
      <c r="FH124">
        <v>5</v>
      </c>
      <c r="FI124">
        <v>0</v>
      </c>
      <c r="FJ124">
        <v>0</v>
      </c>
      <c r="FK124">
        <v>1</v>
      </c>
      <c r="FL124">
        <v>1</v>
      </c>
      <c r="FM124">
        <v>0</v>
      </c>
      <c r="FN124">
        <v>0</v>
      </c>
      <c r="FO124">
        <v>34</v>
      </c>
      <c r="FP124">
        <v>14</v>
      </c>
      <c r="FQ124">
        <v>0</v>
      </c>
      <c r="FR124">
        <v>0</v>
      </c>
      <c r="FS124">
        <v>1</v>
      </c>
      <c r="FT124">
        <v>1</v>
      </c>
      <c r="FU124">
        <v>0</v>
      </c>
      <c r="FV124">
        <v>0</v>
      </c>
      <c r="FW124" t="s">
        <v>640</v>
      </c>
      <c r="FX124">
        <v>20.860000610351559</v>
      </c>
      <c r="FY124">
        <v>21</v>
      </c>
      <c r="FZ124">
        <v>21.489999771118161</v>
      </c>
      <c r="GA124">
        <v>20.940000534057621</v>
      </c>
      <c r="GB124">
        <v>21.159999847412109</v>
      </c>
      <c r="GC124">
        <v>459</v>
      </c>
      <c r="GD124">
        <v>361</v>
      </c>
      <c r="GE124">
        <v>132</v>
      </c>
      <c r="GF124">
        <v>269</v>
      </c>
      <c r="GG124">
        <v>0</v>
      </c>
      <c r="GH124">
        <v>194</v>
      </c>
      <c r="GI124">
        <v>0</v>
      </c>
      <c r="GJ124">
        <v>1</v>
      </c>
      <c r="GK124">
        <v>1</v>
      </c>
      <c r="GL124">
        <v>212</v>
      </c>
      <c r="GM124">
        <v>0</v>
      </c>
      <c r="GN124">
        <v>202</v>
      </c>
      <c r="GO124">
        <v>4</v>
      </c>
      <c r="GP124">
        <v>2</v>
      </c>
      <c r="GQ124">
        <v>3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2.7</v>
      </c>
      <c r="GX124" t="s">
        <v>223</v>
      </c>
      <c r="GY124">
        <v>2910549</v>
      </c>
      <c r="GZ124">
        <v>4246160</v>
      </c>
      <c r="HA124">
        <v>0.82799999999999996</v>
      </c>
      <c r="HB124">
        <v>1.62</v>
      </c>
      <c r="HC124">
        <v>2.7</v>
      </c>
      <c r="HD124">
        <v>5.34</v>
      </c>
      <c r="HF124" s="2">
        <f t="shared" si="46"/>
        <v>6.6666376023066798E-3</v>
      </c>
      <c r="HG124" s="2">
        <f t="shared" si="47"/>
        <v>2.2801292523823236E-2</v>
      </c>
      <c r="HH124" s="2">
        <f t="shared" si="48"/>
        <v>2.8571174258276155E-3</v>
      </c>
      <c r="HI124" s="2">
        <f t="shared" si="49"/>
        <v>1.0396943050138718E-2</v>
      </c>
      <c r="HJ124" s="3">
        <f t="shared" si="50"/>
        <v>21.478827143000288</v>
      </c>
      <c r="HK124" t="str">
        <f t="shared" si="51"/>
        <v>HBI</v>
      </c>
    </row>
    <row r="125" spans="1:219" x14ac:dyDescent="0.25">
      <c r="A125">
        <v>116</v>
      </c>
      <c r="B125" t="s">
        <v>641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3</v>
      </c>
      <c r="N125">
        <v>6</v>
      </c>
      <c r="O125">
        <v>12</v>
      </c>
      <c r="P125">
        <v>65</v>
      </c>
      <c r="Q125">
        <v>74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1</v>
      </c>
      <c r="Z125">
        <v>0</v>
      </c>
      <c r="AA125">
        <v>1</v>
      </c>
      <c r="AB125">
        <v>3</v>
      </c>
      <c r="AC125">
        <v>1</v>
      </c>
      <c r="AD125">
        <v>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642</v>
      </c>
      <c r="AV125">
        <v>67.519996643066406</v>
      </c>
      <c r="AW125">
        <v>67.900001525878906</v>
      </c>
      <c r="AX125">
        <v>67.910003662109375</v>
      </c>
      <c r="AY125">
        <v>66.860000610351563</v>
      </c>
      <c r="AZ125">
        <v>66.860000610351563</v>
      </c>
      <c r="BA125" s="2">
        <f t="shared" si="34"/>
        <v>5.5965371763307958E-3</v>
      </c>
      <c r="BB125" s="2">
        <f t="shared" si="35"/>
        <v>1.4728516700179828E-4</v>
      </c>
      <c r="BC125" s="2">
        <f t="shared" si="36"/>
        <v>1.5316655260029233E-2</v>
      </c>
      <c r="BD125" s="2">
        <f t="shared" si="37"/>
        <v>0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14</v>
      </c>
      <c r="BO125">
        <v>25</v>
      </c>
      <c r="BP125">
        <v>13</v>
      </c>
      <c r="BQ125">
        <v>9</v>
      </c>
      <c r="BR125">
        <v>118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3</v>
      </c>
      <c r="CF125">
        <v>0</v>
      </c>
      <c r="CG125">
        <v>0</v>
      </c>
      <c r="CH125">
        <v>0</v>
      </c>
      <c r="CI125">
        <v>2</v>
      </c>
      <c r="CJ125">
        <v>0</v>
      </c>
      <c r="CK125">
        <v>1</v>
      </c>
      <c r="CL125">
        <v>0</v>
      </c>
      <c r="CM125" t="s">
        <v>260</v>
      </c>
      <c r="CN125">
        <v>66.860000610351563</v>
      </c>
      <c r="CO125">
        <v>67.040000915527344</v>
      </c>
      <c r="CP125">
        <v>68.610000610351563</v>
      </c>
      <c r="CQ125">
        <v>66.589996337890625</v>
      </c>
      <c r="CR125">
        <v>68.099998474121094</v>
      </c>
      <c r="CS125" s="2">
        <f t="shared" si="38"/>
        <v>2.6849687159549163E-3</v>
      </c>
      <c r="CT125" s="2">
        <f t="shared" si="39"/>
        <v>2.2882957015851524E-2</v>
      </c>
      <c r="CU125" s="2">
        <f t="shared" si="40"/>
        <v>6.7124786916954449E-3</v>
      </c>
      <c r="CV125" s="2">
        <f t="shared" si="41"/>
        <v>2.2173306462030085E-2</v>
      </c>
      <c r="CW125">
        <v>7</v>
      </c>
      <c r="CX125">
        <v>3</v>
      </c>
      <c r="CY125">
        <v>34</v>
      </c>
      <c r="CZ125">
        <v>107</v>
      </c>
      <c r="DA125">
        <v>26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2</v>
      </c>
      <c r="DH125">
        <v>0</v>
      </c>
      <c r="DI125">
        <v>0</v>
      </c>
      <c r="DJ125">
        <v>1</v>
      </c>
      <c r="DK125">
        <v>1</v>
      </c>
      <c r="DL125">
        <v>3</v>
      </c>
      <c r="DM125">
        <v>1</v>
      </c>
      <c r="DN125">
        <v>3</v>
      </c>
      <c r="DO125">
        <v>0</v>
      </c>
      <c r="DP125">
        <v>0</v>
      </c>
      <c r="DQ125">
        <v>1</v>
      </c>
      <c r="DR125">
        <v>1</v>
      </c>
      <c r="DS125">
        <v>0</v>
      </c>
      <c r="DT125">
        <v>0</v>
      </c>
      <c r="DU125">
        <v>1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643</v>
      </c>
      <c r="EF125">
        <v>68.099998474121094</v>
      </c>
      <c r="EG125">
        <v>68.480003356933594</v>
      </c>
      <c r="EH125">
        <v>69.330001831054688</v>
      </c>
      <c r="EI125">
        <v>68.160003662109375</v>
      </c>
      <c r="EJ125">
        <v>68.180000305175781</v>
      </c>
      <c r="EK125" s="2">
        <f t="shared" si="42"/>
        <v>5.5491364512911812E-3</v>
      </c>
      <c r="EL125" s="2">
        <f t="shared" si="43"/>
        <v>1.2260182484812199E-2</v>
      </c>
      <c r="EM125" s="2">
        <f t="shared" si="44"/>
        <v>4.6728925107714092E-3</v>
      </c>
      <c r="EN125" s="2">
        <f t="shared" si="45"/>
        <v>2.9329191811233724E-4</v>
      </c>
      <c r="EO125">
        <v>51</v>
      </c>
      <c r="EP125">
        <v>77</v>
      </c>
      <c r="EQ125">
        <v>10</v>
      </c>
      <c r="ER125">
        <v>0</v>
      </c>
      <c r="ES125">
        <v>0</v>
      </c>
      <c r="ET125">
        <v>1</v>
      </c>
      <c r="EU125">
        <v>10</v>
      </c>
      <c r="EV125">
        <v>0</v>
      </c>
      <c r="EW125">
        <v>0</v>
      </c>
      <c r="EX125">
        <v>11</v>
      </c>
      <c r="EY125">
        <v>7</v>
      </c>
      <c r="EZ125">
        <v>2</v>
      </c>
      <c r="FA125">
        <v>2</v>
      </c>
      <c r="FB125">
        <v>0</v>
      </c>
      <c r="FC125">
        <v>1</v>
      </c>
      <c r="FD125">
        <v>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611</v>
      </c>
      <c r="FX125">
        <v>68.180000305175781</v>
      </c>
      <c r="FY125">
        <v>67.779998779296875</v>
      </c>
      <c r="FZ125">
        <v>68.290000915527344</v>
      </c>
      <c r="GA125">
        <v>67.169998168945313</v>
      </c>
      <c r="GB125">
        <v>68.160003662109375</v>
      </c>
      <c r="GC125">
        <v>476</v>
      </c>
      <c r="GD125">
        <v>207</v>
      </c>
      <c r="GE125">
        <v>315</v>
      </c>
      <c r="GF125">
        <v>25</v>
      </c>
      <c r="GG125">
        <v>0</v>
      </c>
      <c r="GH125">
        <v>272</v>
      </c>
      <c r="GI125">
        <v>0</v>
      </c>
      <c r="GJ125">
        <v>133</v>
      </c>
      <c r="GK125">
        <v>6</v>
      </c>
      <c r="GL125">
        <v>119</v>
      </c>
      <c r="GM125">
        <v>3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0</v>
      </c>
      <c r="GU125">
        <v>0</v>
      </c>
      <c r="GV125">
        <v>0</v>
      </c>
      <c r="GW125">
        <v>1.7</v>
      </c>
      <c r="GX125" t="s">
        <v>218</v>
      </c>
      <c r="GY125">
        <v>294510</v>
      </c>
      <c r="GZ125">
        <v>469400</v>
      </c>
      <c r="HA125">
        <v>1.032</v>
      </c>
      <c r="HB125">
        <v>1.895</v>
      </c>
      <c r="HC125">
        <v>1.17</v>
      </c>
      <c r="HD125">
        <v>2.4</v>
      </c>
      <c r="HE125">
        <v>0.23809999000000001</v>
      </c>
      <c r="HF125" s="2">
        <f t="shared" si="46"/>
        <v>-5.9014684727478617E-3</v>
      </c>
      <c r="HG125" s="2">
        <f t="shared" si="47"/>
        <v>7.4681817161098563E-3</v>
      </c>
      <c r="HH125" s="2">
        <f t="shared" si="48"/>
        <v>8.999714094681921E-3</v>
      </c>
      <c r="HI125" s="2">
        <f t="shared" si="49"/>
        <v>1.4524727699133266E-2</v>
      </c>
      <c r="HJ125" s="3">
        <f t="shared" si="50"/>
        <v>68.286192126898371</v>
      </c>
      <c r="HK125" t="str">
        <f t="shared" si="51"/>
        <v>FUL</v>
      </c>
    </row>
    <row r="126" spans="1:219" x14ac:dyDescent="0.25">
      <c r="A126">
        <v>117</v>
      </c>
      <c r="B126" t="s">
        <v>644</v>
      </c>
      <c r="C126">
        <v>11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4</v>
      </c>
      <c r="N126">
        <v>6</v>
      </c>
      <c r="O126">
        <v>31</v>
      </c>
      <c r="P126">
        <v>84</v>
      </c>
      <c r="Q126">
        <v>70</v>
      </c>
      <c r="R126">
        <v>0</v>
      </c>
      <c r="S126">
        <v>0</v>
      </c>
      <c r="T126">
        <v>0</v>
      </c>
      <c r="U126">
        <v>0</v>
      </c>
      <c r="V126">
        <v>3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3</v>
      </c>
      <c r="AC126">
        <v>1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645</v>
      </c>
      <c r="AV126">
        <v>197.5299987792969</v>
      </c>
      <c r="AW126">
        <v>203</v>
      </c>
      <c r="AX126">
        <v>205.58000183105469</v>
      </c>
      <c r="AY126">
        <v>198.72999572753901</v>
      </c>
      <c r="AZ126">
        <v>201.50999450683599</v>
      </c>
      <c r="BA126" s="2">
        <f t="shared" si="34"/>
        <v>2.6945818821197509E-2</v>
      </c>
      <c r="BB126" s="2">
        <f t="shared" si="35"/>
        <v>1.2549867730689779E-2</v>
      </c>
      <c r="BC126" s="2">
        <f t="shared" si="36"/>
        <v>2.1034503805226534E-2</v>
      </c>
      <c r="BD126" s="2">
        <f t="shared" si="37"/>
        <v>1.3795835715745053E-2</v>
      </c>
      <c r="BE126">
        <v>49</v>
      </c>
      <c r="BF126">
        <v>28</v>
      </c>
      <c r="BG126">
        <v>8</v>
      </c>
      <c r="BH126">
        <v>0</v>
      </c>
      <c r="BI126">
        <v>0</v>
      </c>
      <c r="BJ126">
        <v>1</v>
      </c>
      <c r="BK126">
        <v>8</v>
      </c>
      <c r="BL126">
        <v>0</v>
      </c>
      <c r="BM126">
        <v>0</v>
      </c>
      <c r="BN126">
        <v>15</v>
      </c>
      <c r="BO126">
        <v>9</v>
      </c>
      <c r="BP126">
        <v>9</v>
      </c>
      <c r="BQ126">
        <v>5</v>
      </c>
      <c r="BR126">
        <v>93</v>
      </c>
      <c r="BS126">
        <v>1</v>
      </c>
      <c r="BT126">
        <v>31</v>
      </c>
      <c r="BU126">
        <v>0</v>
      </c>
      <c r="BV126">
        <v>0</v>
      </c>
      <c r="BW126">
        <v>36</v>
      </c>
      <c r="BX126">
        <v>8</v>
      </c>
      <c r="BY126">
        <v>5</v>
      </c>
      <c r="BZ126">
        <v>5</v>
      </c>
      <c r="CA126">
        <v>1</v>
      </c>
      <c r="CB126">
        <v>1</v>
      </c>
      <c r="CC126">
        <v>1</v>
      </c>
      <c r="CD126">
        <v>1</v>
      </c>
      <c r="CE126">
        <v>86</v>
      </c>
      <c r="CF126">
        <v>36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0</v>
      </c>
      <c r="CM126" t="s">
        <v>440</v>
      </c>
      <c r="CN126">
        <v>201.50999450683599</v>
      </c>
      <c r="CO126">
        <v>202.61000061035159</v>
      </c>
      <c r="CP126">
        <v>204.21000671386719</v>
      </c>
      <c r="CQ126">
        <v>198.21000671386719</v>
      </c>
      <c r="CR126">
        <v>202.5</v>
      </c>
      <c r="CS126" s="2">
        <f t="shared" si="38"/>
        <v>5.4291797058481084E-3</v>
      </c>
      <c r="CT126" s="2">
        <f t="shared" si="39"/>
        <v>7.8351013707055328E-3</v>
      </c>
      <c r="CU126" s="2">
        <f t="shared" si="40"/>
        <v>2.1716568201123665E-2</v>
      </c>
      <c r="CV126" s="2">
        <f t="shared" si="41"/>
        <v>2.1185152030285481E-2</v>
      </c>
      <c r="CW126">
        <v>98</v>
      </c>
      <c r="CX126">
        <v>4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21</v>
      </c>
      <c r="DG126">
        <v>15</v>
      </c>
      <c r="DH126">
        <v>13</v>
      </c>
      <c r="DI126">
        <v>5</v>
      </c>
      <c r="DJ126">
        <v>53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53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1</v>
      </c>
      <c r="DX126">
        <v>0</v>
      </c>
      <c r="DY126">
        <v>41</v>
      </c>
      <c r="DZ126">
        <v>41</v>
      </c>
      <c r="EA126">
        <v>1</v>
      </c>
      <c r="EB126">
        <v>0</v>
      </c>
      <c r="EC126">
        <v>1</v>
      </c>
      <c r="ED126">
        <v>1</v>
      </c>
      <c r="EE126" t="s">
        <v>282</v>
      </c>
      <c r="EF126">
        <v>202.5</v>
      </c>
      <c r="EG126">
        <v>196.22999572753901</v>
      </c>
      <c r="EH126">
        <v>201.11000061035159</v>
      </c>
      <c r="EI126">
        <v>196.2200012207031</v>
      </c>
      <c r="EJ126">
        <v>200.55999755859369</v>
      </c>
      <c r="EK126" s="2">
        <f t="shared" si="42"/>
        <v>-3.1952323339836219E-2</v>
      </c>
      <c r="EL126" s="2">
        <f t="shared" si="43"/>
        <v>2.4265351638417698E-2</v>
      </c>
      <c r="EM126" s="2">
        <f t="shared" si="44"/>
        <v>5.093261506150526E-5</v>
      </c>
      <c r="EN126" s="2">
        <f t="shared" si="45"/>
        <v>2.1639391656966267E-2</v>
      </c>
      <c r="EO126">
        <v>0</v>
      </c>
      <c r="EP126">
        <v>1</v>
      </c>
      <c r="EQ126">
        <v>8</v>
      </c>
      <c r="ER126">
        <v>45</v>
      </c>
      <c r="ES126">
        <v>140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1</v>
      </c>
      <c r="FE126">
        <v>1</v>
      </c>
      <c r="FF126">
        <v>1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518</v>
      </c>
      <c r="FX126">
        <v>200.55999755859369</v>
      </c>
      <c r="FY126">
        <v>200.8500061035156</v>
      </c>
      <c r="FZ126">
        <v>201.0299987792969</v>
      </c>
      <c r="GA126">
        <v>197.4100036621094</v>
      </c>
      <c r="GB126">
        <v>198.96000671386719</v>
      </c>
      <c r="GC126">
        <v>576</v>
      </c>
      <c r="GD126">
        <v>242</v>
      </c>
      <c r="GE126">
        <v>296</v>
      </c>
      <c r="GF126">
        <v>108</v>
      </c>
      <c r="GG126">
        <v>0</v>
      </c>
      <c r="GH126">
        <v>339</v>
      </c>
      <c r="GI126">
        <v>0</v>
      </c>
      <c r="GJ126">
        <v>185</v>
      </c>
      <c r="GK126">
        <v>4</v>
      </c>
      <c r="GL126">
        <v>146</v>
      </c>
      <c r="GM126">
        <v>1</v>
      </c>
      <c r="GN126">
        <v>53</v>
      </c>
      <c r="GO126">
        <v>2</v>
      </c>
      <c r="GP126">
        <v>1</v>
      </c>
      <c r="GQ126">
        <v>1</v>
      </c>
      <c r="GR126">
        <v>0</v>
      </c>
      <c r="GS126">
        <v>1</v>
      </c>
      <c r="GT126">
        <v>1</v>
      </c>
      <c r="GU126">
        <v>1</v>
      </c>
      <c r="GV126">
        <v>1</v>
      </c>
      <c r="GW126">
        <v>2</v>
      </c>
      <c r="GX126" t="s">
        <v>218</v>
      </c>
      <c r="GY126">
        <v>1461557</v>
      </c>
      <c r="GZ126">
        <v>1700180</v>
      </c>
      <c r="HA126">
        <v>0.97799999999999998</v>
      </c>
      <c r="HB126">
        <v>1.393</v>
      </c>
      <c r="HC126">
        <v>1.04</v>
      </c>
      <c r="HD126">
        <v>1.69</v>
      </c>
      <c r="HE126">
        <v>3.5900000000000001E-2</v>
      </c>
      <c r="HF126" s="2">
        <f t="shared" si="46"/>
        <v>1.4439060797062364E-3</v>
      </c>
      <c r="HG126" s="2">
        <f t="shared" si="47"/>
        <v>8.9535231992377007E-4</v>
      </c>
      <c r="HH126" s="2">
        <f t="shared" si="48"/>
        <v>1.7127220995120429E-2</v>
      </c>
      <c r="HI126" s="2">
        <f t="shared" si="49"/>
        <v>7.7905257310676435E-3</v>
      </c>
      <c r="HJ126" s="3">
        <f t="shared" si="50"/>
        <v>201.02983762243707</v>
      </c>
      <c r="HK126" t="str">
        <f t="shared" si="51"/>
        <v>HCA</v>
      </c>
    </row>
    <row r="127" spans="1:219" x14ac:dyDescent="0.25">
      <c r="A127">
        <v>118</v>
      </c>
      <c r="B127" t="s">
        <v>646</v>
      </c>
      <c r="C127">
        <v>10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82</v>
      </c>
      <c r="N127">
        <v>108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</v>
      </c>
      <c r="W127">
        <v>0</v>
      </c>
      <c r="X127">
        <v>0</v>
      </c>
      <c r="Y127">
        <v>1</v>
      </c>
      <c r="Z127">
        <v>4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647</v>
      </c>
      <c r="AV127">
        <v>34.319999694824219</v>
      </c>
      <c r="AW127">
        <v>34.290000915527337</v>
      </c>
      <c r="AX127">
        <v>34.490001678466797</v>
      </c>
      <c r="AY127">
        <v>34.009998321533203</v>
      </c>
      <c r="AZ127">
        <v>34.040000915527337</v>
      </c>
      <c r="BA127" s="2">
        <f t="shared" si="34"/>
        <v>-8.7485501592099446E-4</v>
      </c>
      <c r="BB127" s="2">
        <f t="shared" si="35"/>
        <v>5.7988040941246988E-3</v>
      </c>
      <c r="BC127" s="2">
        <f t="shared" si="36"/>
        <v>8.1657213916066507E-3</v>
      </c>
      <c r="BD127" s="2">
        <f t="shared" si="37"/>
        <v>8.8139227929484587E-4</v>
      </c>
      <c r="BE127">
        <v>94</v>
      </c>
      <c r="BF127">
        <v>8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20</v>
      </c>
      <c r="BO127">
        <v>15</v>
      </c>
      <c r="BP127">
        <v>10</v>
      </c>
      <c r="BQ127">
        <v>30</v>
      </c>
      <c r="BR127">
        <v>25</v>
      </c>
      <c r="BS127">
        <v>0</v>
      </c>
      <c r="BT127">
        <v>0</v>
      </c>
      <c r="BU127">
        <v>0</v>
      </c>
      <c r="BV127">
        <v>0</v>
      </c>
      <c r="BW127">
        <v>10</v>
      </c>
      <c r="BX127">
        <v>0</v>
      </c>
      <c r="BY127">
        <v>2</v>
      </c>
      <c r="BZ127">
        <v>0</v>
      </c>
      <c r="CA127">
        <v>1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541</v>
      </c>
      <c r="CN127">
        <v>34.040000915527337</v>
      </c>
      <c r="CO127">
        <v>34.150001525878913</v>
      </c>
      <c r="CP127">
        <v>34.189998626708977</v>
      </c>
      <c r="CQ127">
        <v>33.849998474121087</v>
      </c>
      <c r="CR127">
        <v>33.990001678466797</v>
      </c>
      <c r="CS127" s="2">
        <f t="shared" si="38"/>
        <v>3.2211011840869164E-3</v>
      </c>
      <c r="CT127" s="2">
        <f t="shared" si="39"/>
        <v>1.1698479800118511E-3</v>
      </c>
      <c r="CU127" s="2">
        <f t="shared" si="40"/>
        <v>8.7848620308401681E-3</v>
      </c>
      <c r="CV127" s="2">
        <f t="shared" si="41"/>
        <v>4.1189525575812125E-3</v>
      </c>
      <c r="CW127">
        <v>3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16</v>
      </c>
      <c r="DG127">
        <v>61</v>
      </c>
      <c r="DH127">
        <v>60</v>
      </c>
      <c r="DI127">
        <v>23</v>
      </c>
      <c r="DJ127">
        <v>35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570</v>
      </c>
      <c r="EF127">
        <v>33.990001678466797</v>
      </c>
      <c r="EG127">
        <v>34.159999847412109</v>
      </c>
      <c r="EH127">
        <v>34.409999847412109</v>
      </c>
      <c r="EI127">
        <v>33.979999542236328</v>
      </c>
      <c r="EJ127">
        <v>34.169998168945313</v>
      </c>
      <c r="EK127" s="2">
        <f t="shared" si="42"/>
        <v>4.9765272161789165E-3</v>
      </c>
      <c r="EL127" s="2">
        <f t="shared" si="43"/>
        <v>7.2653298781923947E-3</v>
      </c>
      <c r="EM127" s="2">
        <f t="shared" si="44"/>
        <v>5.2693298003458899E-3</v>
      </c>
      <c r="EN127" s="2">
        <f t="shared" si="45"/>
        <v>5.5603932364755027E-3</v>
      </c>
      <c r="EO127">
        <v>110</v>
      </c>
      <c r="EP127">
        <v>61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21</v>
      </c>
      <c r="EY127">
        <v>9</v>
      </c>
      <c r="EZ127">
        <v>4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352</v>
      </c>
      <c r="FX127">
        <v>34.169998168945313</v>
      </c>
      <c r="FY127">
        <v>34.189998626708977</v>
      </c>
      <c r="FZ127">
        <v>34.200000762939453</v>
      </c>
      <c r="GA127">
        <v>33.889999389648438</v>
      </c>
      <c r="GB127">
        <v>33.919998168945313</v>
      </c>
      <c r="GC127">
        <v>466</v>
      </c>
      <c r="GD127">
        <v>338</v>
      </c>
      <c r="GE127">
        <v>174</v>
      </c>
      <c r="GF127">
        <v>230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65</v>
      </c>
      <c r="GM127">
        <v>0</v>
      </c>
      <c r="GN127">
        <v>36</v>
      </c>
      <c r="GO127">
        <v>3</v>
      </c>
      <c r="GP127">
        <v>1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2.2999999999999998</v>
      </c>
      <c r="GX127" t="s">
        <v>218</v>
      </c>
      <c r="GY127">
        <v>1790580</v>
      </c>
      <c r="GZ127">
        <v>2457660</v>
      </c>
      <c r="HA127">
        <v>0.14299999999999999</v>
      </c>
      <c r="HB127">
        <v>3.282</v>
      </c>
      <c r="HC127">
        <v>36.94</v>
      </c>
      <c r="HD127">
        <v>2.37</v>
      </c>
      <c r="HE127">
        <v>5.4814999999999996</v>
      </c>
      <c r="HF127" s="2">
        <f t="shared" si="46"/>
        <v>5.8497977674798474E-4</v>
      </c>
      <c r="HG127" s="2">
        <f t="shared" si="47"/>
        <v>2.924601171738761E-4</v>
      </c>
      <c r="HH127" s="2">
        <f t="shared" si="48"/>
        <v>8.7744735042540878E-3</v>
      </c>
      <c r="HI127" s="2">
        <f t="shared" si="49"/>
        <v>8.843980222953407E-4</v>
      </c>
      <c r="HJ127" s="3">
        <f t="shared" si="50"/>
        <v>34.199997837713518</v>
      </c>
      <c r="HK127" t="str">
        <f t="shared" si="51"/>
        <v>PEAK</v>
      </c>
    </row>
    <row r="128" spans="1:219" x14ac:dyDescent="0.25">
      <c r="A128">
        <v>119</v>
      </c>
      <c r="B128" t="s">
        <v>648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4</v>
      </c>
      <c r="N128">
        <v>5</v>
      </c>
      <c r="O128">
        <v>3</v>
      </c>
      <c r="P128">
        <v>43</v>
      </c>
      <c r="Q128">
        <v>119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428</v>
      </c>
      <c r="AV128">
        <v>134.99000549316409</v>
      </c>
      <c r="AW128">
        <v>137.38999938964841</v>
      </c>
      <c r="AX128">
        <v>140.44000244140619</v>
      </c>
      <c r="AY128">
        <v>136.78999328613281</v>
      </c>
      <c r="AZ128">
        <v>137.58000183105469</v>
      </c>
      <c r="BA128" s="2">
        <f t="shared" si="34"/>
        <v>1.7468475923620552E-2</v>
      </c>
      <c r="BB128" s="2">
        <f t="shared" si="35"/>
        <v>2.1717480765712005E-2</v>
      </c>
      <c r="BC128" s="2">
        <f t="shared" si="36"/>
        <v>4.3671745118356586E-3</v>
      </c>
      <c r="BD128" s="2">
        <f t="shared" si="37"/>
        <v>5.742175711641484E-3</v>
      </c>
      <c r="BE128">
        <v>60</v>
      </c>
      <c r="BF128">
        <v>51</v>
      </c>
      <c r="BG128">
        <v>47</v>
      </c>
      <c r="BH128">
        <v>14</v>
      </c>
      <c r="BI128">
        <v>2</v>
      </c>
      <c r="BJ128">
        <v>2</v>
      </c>
      <c r="BK128">
        <v>63</v>
      </c>
      <c r="BL128">
        <v>1</v>
      </c>
      <c r="BM128">
        <v>2</v>
      </c>
      <c r="BN128">
        <v>9</v>
      </c>
      <c r="BO128">
        <v>6</v>
      </c>
      <c r="BP128">
        <v>1</v>
      </c>
      <c r="BQ128">
        <v>1</v>
      </c>
      <c r="BR128">
        <v>0</v>
      </c>
      <c r="BS128">
        <v>2</v>
      </c>
      <c r="BT128">
        <v>2</v>
      </c>
      <c r="BU128">
        <v>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269</v>
      </c>
      <c r="CN128">
        <v>137.58000183105469</v>
      </c>
      <c r="CO128">
        <v>138.1000061035156</v>
      </c>
      <c r="CP128">
        <v>139.8999938964844</v>
      </c>
      <c r="CQ128">
        <v>137.75</v>
      </c>
      <c r="CR128">
        <v>139.19999694824219</v>
      </c>
      <c r="CS128" s="2">
        <f t="shared" si="38"/>
        <v>3.7654181714599222E-3</v>
      </c>
      <c r="CT128" s="2">
        <f t="shared" si="39"/>
        <v>1.2866246400987436E-2</v>
      </c>
      <c r="CU128" s="2">
        <f t="shared" si="40"/>
        <v>2.5344394500116385E-3</v>
      </c>
      <c r="CV128" s="2">
        <f t="shared" si="41"/>
        <v>1.0416644971488975E-2</v>
      </c>
      <c r="CW128">
        <v>55</v>
      </c>
      <c r="CX128">
        <v>78</v>
      </c>
      <c r="CY128">
        <v>19</v>
      </c>
      <c r="CZ128">
        <v>0</v>
      </c>
      <c r="DA128">
        <v>0</v>
      </c>
      <c r="DB128">
        <v>1</v>
      </c>
      <c r="DC128">
        <v>6</v>
      </c>
      <c r="DD128">
        <v>0</v>
      </c>
      <c r="DE128">
        <v>0</v>
      </c>
      <c r="DF128">
        <v>9</v>
      </c>
      <c r="DG128">
        <v>2</v>
      </c>
      <c r="DH128">
        <v>0</v>
      </c>
      <c r="DI128">
        <v>0</v>
      </c>
      <c r="DJ128">
        <v>0</v>
      </c>
      <c r="DK128">
        <v>2</v>
      </c>
      <c r="DL128">
        <v>11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386</v>
      </c>
      <c r="EF128">
        <v>139.19999694824219</v>
      </c>
      <c r="EG128">
        <v>140.4700012207031</v>
      </c>
      <c r="EH128">
        <v>141.74000549316409</v>
      </c>
      <c r="EI128">
        <v>139.32000732421881</v>
      </c>
      <c r="EJ128">
        <v>139.6000061035156</v>
      </c>
      <c r="EK128" s="2">
        <f t="shared" si="42"/>
        <v>9.0411067233174824E-3</v>
      </c>
      <c r="EL128" s="2">
        <f t="shared" si="43"/>
        <v>8.960097525340105E-3</v>
      </c>
      <c r="EM128" s="2">
        <f t="shared" si="44"/>
        <v>8.1867579304526483E-3</v>
      </c>
      <c r="EN128" s="2">
        <f t="shared" si="45"/>
        <v>2.0057218270403965E-3</v>
      </c>
      <c r="EO128">
        <v>35</v>
      </c>
      <c r="EP128">
        <v>12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17</v>
      </c>
      <c r="EY128">
        <v>24</v>
      </c>
      <c r="EZ128">
        <v>29</v>
      </c>
      <c r="FA128">
        <v>15</v>
      </c>
      <c r="FB128">
        <v>42</v>
      </c>
      <c r="FC128">
        <v>0</v>
      </c>
      <c r="FD128">
        <v>0</v>
      </c>
      <c r="FE128">
        <v>0</v>
      </c>
      <c r="FF128">
        <v>0</v>
      </c>
      <c r="FG128">
        <v>13</v>
      </c>
      <c r="FH128">
        <v>0</v>
      </c>
      <c r="FI128">
        <v>0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319</v>
      </c>
      <c r="FX128">
        <v>139.6000061035156</v>
      </c>
      <c r="FY128">
        <v>140.69999694824219</v>
      </c>
      <c r="FZ128">
        <v>141.6000061035156</v>
      </c>
      <c r="GA128">
        <v>139.19999694824219</v>
      </c>
      <c r="GB128">
        <v>139.99000549316409</v>
      </c>
      <c r="GC128">
        <v>547</v>
      </c>
      <c r="GD128">
        <v>156</v>
      </c>
      <c r="GE128">
        <v>199</v>
      </c>
      <c r="GF128">
        <v>138</v>
      </c>
      <c r="GG128">
        <v>2</v>
      </c>
      <c r="GH128">
        <v>178</v>
      </c>
      <c r="GI128">
        <v>0</v>
      </c>
      <c r="GJ128">
        <v>0</v>
      </c>
      <c r="GK128">
        <v>1</v>
      </c>
      <c r="GL128">
        <v>42</v>
      </c>
      <c r="GM128">
        <v>0</v>
      </c>
      <c r="GN128">
        <v>42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2.4</v>
      </c>
      <c r="GX128" t="s">
        <v>218</v>
      </c>
      <c r="GY128">
        <v>388682</v>
      </c>
      <c r="GZ128">
        <v>350960</v>
      </c>
      <c r="HA128">
        <v>2.8109999999999999</v>
      </c>
      <c r="HB128">
        <v>4.8970000000000002</v>
      </c>
      <c r="HC128">
        <v>7.07</v>
      </c>
      <c r="HD128">
        <v>4.17</v>
      </c>
      <c r="HE128">
        <v>8.3799999999999999E-2</v>
      </c>
      <c r="HF128" s="2">
        <f t="shared" si="46"/>
        <v>7.8179876942799931E-3</v>
      </c>
      <c r="HG128" s="2">
        <f t="shared" si="47"/>
        <v>6.3559965853070555E-3</v>
      </c>
      <c r="HH128" s="2">
        <f t="shared" si="48"/>
        <v>1.0660981041469286E-2</v>
      </c>
      <c r="HI128" s="2">
        <f t="shared" si="49"/>
        <v>5.6433210509480025E-3</v>
      </c>
      <c r="HJ128" s="3">
        <f t="shared" si="50"/>
        <v>141.59428564839791</v>
      </c>
      <c r="HK128" t="str">
        <f t="shared" si="51"/>
        <v>HEI</v>
      </c>
    </row>
    <row r="129" spans="1:219" x14ac:dyDescent="0.25">
      <c r="A129">
        <v>120</v>
      </c>
      <c r="B129" t="s">
        <v>649</v>
      </c>
      <c r="C129">
        <v>11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5</v>
      </c>
      <c r="N129">
        <v>65</v>
      </c>
      <c r="O129">
        <v>31</v>
      </c>
      <c r="P129">
        <v>66</v>
      </c>
      <c r="Q129">
        <v>11</v>
      </c>
      <c r="R129">
        <v>0</v>
      </c>
      <c r="S129">
        <v>0</v>
      </c>
      <c r="T129">
        <v>0</v>
      </c>
      <c r="U129">
        <v>0</v>
      </c>
      <c r="V129">
        <v>5</v>
      </c>
      <c r="W129">
        <v>1</v>
      </c>
      <c r="X129">
        <v>2</v>
      </c>
      <c r="Y129">
        <v>0</v>
      </c>
      <c r="Z129">
        <v>2</v>
      </c>
      <c r="AA129">
        <v>1</v>
      </c>
      <c r="AB129">
        <v>10</v>
      </c>
      <c r="AC129">
        <v>1</v>
      </c>
      <c r="AD129">
        <v>10</v>
      </c>
      <c r="AE129">
        <v>0</v>
      </c>
      <c r="AF129">
        <v>0</v>
      </c>
      <c r="AG129">
        <v>2</v>
      </c>
      <c r="AH129">
        <v>2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349</v>
      </c>
      <c r="AV129">
        <v>72.300003051757813</v>
      </c>
      <c r="AW129">
        <v>72.379997253417969</v>
      </c>
      <c r="AX129">
        <v>73.239997863769531</v>
      </c>
      <c r="AY129">
        <v>71.910003662109375</v>
      </c>
      <c r="AZ129">
        <v>72.730003356933594</v>
      </c>
      <c r="BA129" s="2">
        <f t="shared" si="34"/>
        <v>1.1051976332643321E-3</v>
      </c>
      <c r="BB129" s="2">
        <f t="shared" si="35"/>
        <v>1.1742226043632731E-2</v>
      </c>
      <c r="BC129" s="2">
        <f t="shared" si="36"/>
        <v>6.4934181976139538E-3</v>
      </c>
      <c r="BD129" s="2">
        <f t="shared" si="37"/>
        <v>1.1274572486954848E-2</v>
      </c>
      <c r="BE129">
        <v>52</v>
      </c>
      <c r="BF129">
        <v>100</v>
      </c>
      <c r="BG129">
        <v>22</v>
      </c>
      <c r="BH129">
        <v>0</v>
      </c>
      <c r="BI129">
        <v>0</v>
      </c>
      <c r="BJ129">
        <v>1</v>
      </c>
      <c r="BK129">
        <v>11</v>
      </c>
      <c r="BL129">
        <v>0</v>
      </c>
      <c r="BM129">
        <v>0</v>
      </c>
      <c r="BN129">
        <v>10</v>
      </c>
      <c r="BO129">
        <v>0</v>
      </c>
      <c r="BP129">
        <v>5</v>
      </c>
      <c r="BQ129">
        <v>4</v>
      </c>
      <c r="BR129">
        <v>2</v>
      </c>
      <c r="BS129">
        <v>2</v>
      </c>
      <c r="BT129">
        <v>21</v>
      </c>
      <c r="BU129">
        <v>0</v>
      </c>
      <c r="BV129">
        <v>0</v>
      </c>
      <c r="BW129">
        <v>0</v>
      </c>
      <c r="BX129">
        <v>0</v>
      </c>
      <c r="BY129">
        <v>2</v>
      </c>
      <c r="BZ129">
        <v>2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650</v>
      </c>
      <c r="CN129">
        <v>72.730003356933594</v>
      </c>
      <c r="CO129">
        <v>72.769996643066406</v>
      </c>
      <c r="CP129">
        <v>74.510002136230469</v>
      </c>
      <c r="CQ129">
        <v>72.389999389648438</v>
      </c>
      <c r="CR129">
        <v>74.220001220703125</v>
      </c>
      <c r="CS129" s="2">
        <f t="shared" si="38"/>
        <v>5.4958482860700819E-4</v>
      </c>
      <c r="CT129" s="2">
        <f t="shared" si="39"/>
        <v>2.3352643179136101E-2</v>
      </c>
      <c r="CU129" s="2">
        <f t="shared" si="40"/>
        <v>5.2218946124436005E-3</v>
      </c>
      <c r="CV129" s="2">
        <f t="shared" si="41"/>
        <v>2.4656451104237087E-2</v>
      </c>
      <c r="CW129">
        <v>24</v>
      </c>
      <c r="CX129">
        <v>39</v>
      </c>
      <c r="CY129">
        <v>56</v>
      </c>
      <c r="CZ129">
        <v>45</v>
      </c>
      <c r="DA129">
        <v>27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1</v>
      </c>
      <c r="DH129">
        <v>1</v>
      </c>
      <c r="DI129">
        <v>0</v>
      </c>
      <c r="DJ129">
        <v>1</v>
      </c>
      <c r="DK129">
        <v>1</v>
      </c>
      <c r="DL129">
        <v>4</v>
      </c>
      <c r="DM129">
        <v>1</v>
      </c>
      <c r="DN129">
        <v>4</v>
      </c>
      <c r="DO129">
        <v>0</v>
      </c>
      <c r="DP129">
        <v>0</v>
      </c>
      <c r="DQ129">
        <v>1</v>
      </c>
      <c r="DR129">
        <v>1</v>
      </c>
      <c r="DS129">
        <v>0</v>
      </c>
      <c r="DT129">
        <v>0</v>
      </c>
      <c r="DU129">
        <v>1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651</v>
      </c>
      <c r="EF129">
        <v>74.220001220703125</v>
      </c>
      <c r="EG129">
        <v>74.480003356933594</v>
      </c>
      <c r="EH129">
        <v>74.80999755859375</v>
      </c>
      <c r="EI129">
        <v>73.260002136230469</v>
      </c>
      <c r="EJ129">
        <v>73.379997253417969</v>
      </c>
      <c r="EK129" s="2">
        <f t="shared" si="42"/>
        <v>3.490898556817279E-3</v>
      </c>
      <c r="EL129" s="2">
        <f t="shared" si="43"/>
        <v>4.4110976130121715E-3</v>
      </c>
      <c r="EM129" s="2">
        <f t="shared" si="44"/>
        <v>1.6380251956440772E-2</v>
      </c>
      <c r="EN129" s="2">
        <f t="shared" si="45"/>
        <v>1.6352564960324667E-3</v>
      </c>
      <c r="EO129">
        <v>9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</v>
      </c>
      <c r="EY129">
        <v>5</v>
      </c>
      <c r="EZ129">
        <v>13</v>
      </c>
      <c r="FA129">
        <v>16</v>
      </c>
      <c r="FB129">
        <v>146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10</v>
      </c>
      <c r="FP129">
        <v>0</v>
      </c>
      <c r="FQ129">
        <v>0</v>
      </c>
      <c r="FR129">
        <v>0</v>
      </c>
      <c r="FS129">
        <v>1</v>
      </c>
      <c r="FT129">
        <v>0</v>
      </c>
      <c r="FU129">
        <v>0</v>
      </c>
      <c r="FV129">
        <v>0</v>
      </c>
      <c r="FW129" t="s">
        <v>275</v>
      </c>
      <c r="FX129">
        <v>73.379997253417969</v>
      </c>
      <c r="FY129">
        <v>72.819999694824219</v>
      </c>
      <c r="FZ129">
        <v>73.669998168945313</v>
      </c>
      <c r="GA129">
        <v>71.790000915527344</v>
      </c>
      <c r="GB129">
        <v>73.139999389648438</v>
      </c>
      <c r="GC129">
        <v>552</v>
      </c>
      <c r="GD129">
        <v>219</v>
      </c>
      <c r="GE129">
        <v>200</v>
      </c>
      <c r="GF129">
        <v>188</v>
      </c>
      <c r="GG129">
        <v>0</v>
      </c>
      <c r="GH129">
        <v>149</v>
      </c>
      <c r="GI129">
        <v>0</v>
      </c>
      <c r="GJ129">
        <v>72</v>
      </c>
      <c r="GK129">
        <v>14</v>
      </c>
      <c r="GL129">
        <v>151</v>
      </c>
      <c r="GM129">
        <v>4</v>
      </c>
      <c r="GN129">
        <v>147</v>
      </c>
      <c r="GO129">
        <v>3</v>
      </c>
      <c r="GP129">
        <v>1</v>
      </c>
      <c r="GQ129">
        <v>3</v>
      </c>
      <c r="GR129">
        <v>1</v>
      </c>
      <c r="GS129">
        <v>0</v>
      </c>
      <c r="GT129">
        <v>0</v>
      </c>
      <c r="GU129">
        <v>0</v>
      </c>
      <c r="GV129">
        <v>0</v>
      </c>
      <c r="GW129">
        <v>2.5</v>
      </c>
      <c r="GX129" t="s">
        <v>218</v>
      </c>
      <c r="GY129">
        <v>596464</v>
      </c>
      <c r="GZ129">
        <v>881780</v>
      </c>
      <c r="HA129">
        <v>0.80900000000000005</v>
      </c>
      <c r="HB129">
        <v>1.661</v>
      </c>
      <c r="HC129">
        <v>1.26</v>
      </c>
      <c r="HD129">
        <v>4.1900000000000004</v>
      </c>
      <c r="HE129">
        <v>0</v>
      </c>
      <c r="HF129" s="2">
        <f t="shared" si="46"/>
        <v>-7.6901615070117391E-3</v>
      </c>
      <c r="HG129" s="2">
        <f t="shared" si="47"/>
        <v>1.1537919034174782E-2</v>
      </c>
      <c r="HH129" s="2">
        <f t="shared" si="48"/>
        <v>1.4144449102079348E-2</v>
      </c>
      <c r="HI129" s="2">
        <f t="shared" si="49"/>
        <v>1.8457731547536271E-2</v>
      </c>
      <c r="HJ129" s="3">
        <f t="shared" si="50"/>
        <v>73.660190955371732</v>
      </c>
      <c r="HK129" t="str">
        <f t="shared" si="51"/>
        <v>HSIC</v>
      </c>
    </row>
    <row r="130" spans="1:219" x14ac:dyDescent="0.25">
      <c r="A130">
        <v>121</v>
      </c>
      <c r="B130" t="s">
        <v>652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13</v>
      </c>
      <c r="N130">
        <v>32</v>
      </c>
      <c r="O130">
        <v>97</v>
      </c>
      <c r="P130">
        <v>26</v>
      </c>
      <c r="Q130">
        <v>0</v>
      </c>
      <c r="R130">
        <v>2</v>
      </c>
      <c r="S130">
        <v>9</v>
      </c>
      <c r="T130">
        <v>0</v>
      </c>
      <c r="U130">
        <v>0</v>
      </c>
      <c r="V130">
        <v>4</v>
      </c>
      <c r="W130">
        <v>5</v>
      </c>
      <c r="X130">
        <v>3</v>
      </c>
      <c r="Y130">
        <v>1</v>
      </c>
      <c r="Z130">
        <v>22</v>
      </c>
      <c r="AA130">
        <v>2</v>
      </c>
      <c r="AB130">
        <v>35</v>
      </c>
      <c r="AC130">
        <v>0</v>
      </c>
      <c r="AD130">
        <v>0</v>
      </c>
      <c r="AE130">
        <v>31</v>
      </c>
      <c r="AF130">
        <v>11</v>
      </c>
      <c r="AG130">
        <v>22</v>
      </c>
      <c r="AH130">
        <v>22</v>
      </c>
      <c r="AI130">
        <v>3</v>
      </c>
      <c r="AJ130">
        <v>2</v>
      </c>
      <c r="AK130">
        <v>3</v>
      </c>
      <c r="AL130">
        <v>2</v>
      </c>
      <c r="AM130">
        <v>7</v>
      </c>
      <c r="AN130">
        <v>4</v>
      </c>
      <c r="AO130">
        <v>5</v>
      </c>
      <c r="AP130">
        <v>5</v>
      </c>
      <c r="AQ130">
        <v>1</v>
      </c>
      <c r="AR130">
        <v>1</v>
      </c>
      <c r="AS130">
        <v>1</v>
      </c>
      <c r="AT130">
        <v>1</v>
      </c>
      <c r="AU130" t="s">
        <v>345</v>
      </c>
      <c r="AV130">
        <v>58</v>
      </c>
      <c r="AW130">
        <v>58.310001373291023</v>
      </c>
      <c r="AX130">
        <v>58.830001831054688</v>
      </c>
      <c r="AY130">
        <v>56.900001525878913</v>
      </c>
      <c r="AZ130">
        <v>57.200000762939453</v>
      </c>
      <c r="BA130" s="2">
        <f t="shared" si="34"/>
        <v>5.3164357055395239E-3</v>
      </c>
      <c r="BB130" s="2">
        <f t="shared" si="35"/>
        <v>8.8390352129680272E-3</v>
      </c>
      <c r="BC130" s="2">
        <f t="shared" si="36"/>
        <v>2.4181097825491715E-2</v>
      </c>
      <c r="BD130" s="2">
        <f t="shared" si="37"/>
        <v>5.2447418366978749E-3</v>
      </c>
      <c r="BE130">
        <v>31</v>
      </c>
      <c r="BF130">
        <v>17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13</v>
      </c>
      <c r="BO130">
        <v>10</v>
      </c>
      <c r="BP130">
        <v>12</v>
      </c>
      <c r="BQ130">
        <v>11</v>
      </c>
      <c r="BR130">
        <v>110</v>
      </c>
      <c r="BS130">
        <v>0</v>
      </c>
      <c r="BT130">
        <v>0</v>
      </c>
      <c r="BU130">
        <v>0</v>
      </c>
      <c r="BV130">
        <v>0</v>
      </c>
      <c r="BW130">
        <v>17</v>
      </c>
      <c r="BX130">
        <v>0</v>
      </c>
      <c r="BY130">
        <v>24</v>
      </c>
      <c r="BZ130">
        <v>0</v>
      </c>
      <c r="CA130">
        <v>1</v>
      </c>
      <c r="CB130">
        <v>0</v>
      </c>
      <c r="CC130">
        <v>1</v>
      </c>
      <c r="CD130">
        <v>0</v>
      </c>
      <c r="CE130">
        <v>49</v>
      </c>
      <c r="CF130">
        <v>17</v>
      </c>
      <c r="CG130">
        <v>9</v>
      </c>
      <c r="CH130">
        <v>9</v>
      </c>
      <c r="CI130">
        <v>3</v>
      </c>
      <c r="CJ130">
        <v>1</v>
      </c>
      <c r="CK130">
        <v>2</v>
      </c>
      <c r="CL130">
        <v>1</v>
      </c>
      <c r="CM130" t="s">
        <v>653</v>
      </c>
      <c r="CN130">
        <v>57.200000762939453</v>
      </c>
      <c r="CO130">
        <v>57.229999542236328</v>
      </c>
      <c r="CP130">
        <v>58.159999847412109</v>
      </c>
      <c r="CQ130">
        <v>56.900001525878913</v>
      </c>
      <c r="CR130">
        <v>57.209999084472663</v>
      </c>
      <c r="CS130" s="2">
        <f t="shared" si="38"/>
        <v>5.2417926851000551E-4</v>
      </c>
      <c r="CT130" s="2">
        <f t="shared" si="39"/>
        <v>1.5990376678399532E-2</v>
      </c>
      <c r="CU130" s="2">
        <f t="shared" si="40"/>
        <v>5.7661719202684036E-3</v>
      </c>
      <c r="CV130" s="2">
        <f t="shared" si="41"/>
        <v>5.4185905183466998E-3</v>
      </c>
      <c r="CW130">
        <v>112</v>
      </c>
      <c r="CX130">
        <v>24</v>
      </c>
      <c r="CY130">
        <v>23</v>
      </c>
      <c r="CZ130">
        <v>2</v>
      </c>
      <c r="DA130">
        <v>0</v>
      </c>
      <c r="DB130">
        <v>1</v>
      </c>
      <c r="DC130">
        <v>25</v>
      </c>
      <c r="DD130">
        <v>0</v>
      </c>
      <c r="DE130">
        <v>0</v>
      </c>
      <c r="DF130">
        <v>63</v>
      </c>
      <c r="DG130">
        <v>3</v>
      </c>
      <c r="DH130">
        <v>4</v>
      </c>
      <c r="DI130">
        <v>0</v>
      </c>
      <c r="DJ130">
        <v>3</v>
      </c>
      <c r="DK130">
        <v>1</v>
      </c>
      <c r="DL130">
        <v>3</v>
      </c>
      <c r="DM130">
        <v>0</v>
      </c>
      <c r="DN130">
        <v>0</v>
      </c>
      <c r="DO130">
        <v>0</v>
      </c>
      <c r="DP130">
        <v>0</v>
      </c>
      <c r="DQ130">
        <v>3</v>
      </c>
      <c r="DR130">
        <v>3</v>
      </c>
      <c r="DS130">
        <v>0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654</v>
      </c>
      <c r="EF130">
        <v>57.209999084472663</v>
      </c>
      <c r="EG130">
        <v>57.759998321533203</v>
      </c>
      <c r="EH130">
        <v>58.919998168945313</v>
      </c>
      <c r="EI130">
        <v>57.509998321533203</v>
      </c>
      <c r="EJ130">
        <v>58.659999847412109</v>
      </c>
      <c r="EK130" s="2">
        <f t="shared" si="42"/>
        <v>9.5221477327415149E-3</v>
      </c>
      <c r="EL130" s="2">
        <f t="shared" si="43"/>
        <v>1.9687710174157935E-2</v>
      </c>
      <c r="EM130" s="2">
        <f t="shared" si="44"/>
        <v>4.3282549734215969E-3</v>
      </c>
      <c r="EN130" s="2">
        <f t="shared" si="45"/>
        <v>1.9604526574673042E-2</v>
      </c>
      <c r="EO130">
        <v>5</v>
      </c>
      <c r="EP130">
        <v>6</v>
      </c>
      <c r="EQ130">
        <v>51</v>
      </c>
      <c r="ER130">
        <v>123</v>
      </c>
      <c r="ES130">
        <v>4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1</v>
      </c>
      <c r="FB130">
        <v>0</v>
      </c>
      <c r="FC130">
        <v>1</v>
      </c>
      <c r="FD130">
        <v>1</v>
      </c>
      <c r="FE130">
        <v>1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655</v>
      </c>
      <c r="FX130">
        <v>58.659999847412109</v>
      </c>
      <c r="FY130">
        <v>58.880001068115227</v>
      </c>
      <c r="FZ130">
        <v>60.099998474121087</v>
      </c>
      <c r="GA130">
        <v>58.799999237060547</v>
      </c>
      <c r="GB130">
        <v>58.919998168945313</v>
      </c>
      <c r="GC130">
        <v>566</v>
      </c>
      <c r="GD130">
        <v>265</v>
      </c>
      <c r="GE130">
        <v>350</v>
      </c>
      <c r="GF130">
        <v>74</v>
      </c>
      <c r="GG130">
        <v>0</v>
      </c>
      <c r="GH130">
        <v>155</v>
      </c>
      <c r="GI130">
        <v>0</v>
      </c>
      <c r="GJ130">
        <v>129</v>
      </c>
      <c r="GK130">
        <v>0</v>
      </c>
      <c r="GL130">
        <v>135</v>
      </c>
      <c r="GM130">
        <v>0</v>
      </c>
      <c r="GN130">
        <v>3</v>
      </c>
      <c r="GO130">
        <v>5</v>
      </c>
      <c r="GP130">
        <v>1</v>
      </c>
      <c r="GQ130">
        <v>3</v>
      </c>
      <c r="GR130">
        <v>1</v>
      </c>
      <c r="GS130">
        <v>3</v>
      </c>
      <c r="GT130">
        <v>0</v>
      </c>
      <c r="GU130">
        <v>2</v>
      </c>
      <c r="GV130">
        <v>0</v>
      </c>
      <c r="GW130">
        <v>3.2</v>
      </c>
      <c r="GX130" t="s">
        <v>223</v>
      </c>
      <c r="GY130">
        <v>757456</v>
      </c>
      <c r="GZ130">
        <v>1026220</v>
      </c>
      <c r="HA130">
        <v>1.3129999999999999</v>
      </c>
      <c r="HB130">
        <v>2.589</v>
      </c>
      <c r="HC130">
        <v>2.96</v>
      </c>
      <c r="HD130">
        <v>7.64</v>
      </c>
      <c r="HE130">
        <v>0</v>
      </c>
      <c r="HF130" s="2">
        <f t="shared" si="46"/>
        <v>3.7364337077475662E-3</v>
      </c>
      <c r="HG130" s="2">
        <f t="shared" si="47"/>
        <v>2.0299458186029518E-2</v>
      </c>
      <c r="HH130" s="2">
        <f t="shared" si="48"/>
        <v>1.3587267256013336E-3</v>
      </c>
      <c r="HI130" s="2">
        <f t="shared" si="49"/>
        <v>2.0366418128643371E-3</v>
      </c>
      <c r="HJ130" s="3">
        <f t="shared" si="50"/>
        <v>60.075233187790808</v>
      </c>
      <c r="HK130" t="str">
        <f t="shared" si="51"/>
        <v>HXL</v>
      </c>
    </row>
    <row r="131" spans="1:219" x14ac:dyDescent="0.25">
      <c r="A131">
        <v>122</v>
      </c>
      <c r="B131" t="s">
        <v>656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</v>
      </c>
      <c r="N131">
        <v>16</v>
      </c>
      <c r="O131">
        <v>95</v>
      </c>
      <c r="P131">
        <v>30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365</v>
      </c>
      <c r="AV131">
        <v>115.0100021362305</v>
      </c>
      <c r="AW131">
        <v>114.8000030517578</v>
      </c>
      <c r="AX131">
        <v>115.129997253418</v>
      </c>
      <c r="AY131">
        <v>113.80999755859381</v>
      </c>
      <c r="AZ131">
        <v>114.19000244140619</v>
      </c>
      <c r="BA131" s="2">
        <f t="shared" si="34"/>
        <v>-1.829260269078814E-3</v>
      </c>
      <c r="BB131" s="2">
        <f t="shared" si="35"/>
        <v>2.8662747288513701E-3</v>
      </c>
      <c r="BC131" s="2">
        <f t="shared" si="36"/>
        <v>8.6237410004044168E-3</v>
      </c>
      <c r="BD131" s="2">
        <f t="shared" si="37"/>
        <v>3.3278297109011756E-3</v>
      </c>
      <c r="BE131">
        <v>61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23</v>
      </c>
      <c r="BO131">
        <v>14</v>
      </c>
      <c r="BP131">
        <v>24</v>
      </c>
      <c r="BQ131">
        <v>13</v>
      </c>
      <c r="BR131">
        <v>28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657</v>
      </c>
      <c r="CN131">
        <v>114.19000244140619</v>
      </c>
      <c r="CO131">
        <v>114.26999664306641</v>
      </c>
      <c r="CP131">
        <v>116.26999664306641</v>
      </c>
      <c r="CQ131">
        <v>113.8000030517578</v>
      </c>
      <c r="CR131">
        <v>115.9199981689453</v>
      </c>
      <c r="CS131" s="2">
        <f t="shared" si="38"/>
        <v>7.0004554135139063E-4</v>
      </c>
      <c r="CT131" s="2">
        <f t="shared" si="39"/>
        <v>1.7201342201288106E-2</v>
      </c>
      <c r="CU131" s="2">
        <f t="shared" si="40"/>
        <v>4.113009583580185E-3</v>
      </c>
      <c r="CV131" s="2">
        <f t="shared" si="41"/>
        <v>1.8288432976834246E-2</v>
      </c>
      <c r="CW131">
        <v>21</v>
      </c>
      <c r="CX131">
        <v>33</v>
      </c>
      <c r="CY131">
        <v>36</v>
      </c>
      <c r="CZ131">
        <v>77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1</v>
      </c>
      <c r="DI131">
        <v>1</v>
      </c>
      <c r="DJ131">
        <v>0</v>
      </c>
      <c r="DK131">
        <v>1</v>
      </c>
      <c r="DL131">
        <v>3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658</v>
      </c>
      <c r="EF131">
        <v>115.9199981689453</v>
      </c>
      <c r="EG131">
        <v>116.2799987792969</v>
      </c>
      <c r="EH131">
        <v>116.4599990844727</v>
      </c>
      <c r="EI131">
        <v>114.8300018310547</v>
      </c>
      <c r="EJ131">
        <v>115.7900009155273</v>
      </c>
      <c r="EK131" s="2">
        <f t="shared" si="42"/>
        <v>3.0959805136814289E-3</v>
      </c>
      <c r="EL131" s="2">
        <f t="shared" si="43"/>
        <v>1.5455976866807219E-3</v>
      </c>
      <c r="EM131" s="2">
        <f t="shared" si="44"/>
        <v>1.246987412679923E-2</v>
      </c>
      <c r="EN131" s="2">
        <f t="shared" si="45"/>
        <v>8.2908634327842901E-3</v>
      </c>
      <c r="EO131">
        <v>32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36</v>
      </c>
      <c r="EY131">
        <v>28</v>
      </c>
      <c r="EZ131">
        <v>24</v>
      </c>
      <c r="FA131">
        <v>12</v>
      </c>
      <c r="FB131">
        <v>30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0</v>
      </c>
      <c r="FQ131">
        <v>3</v>
      </c>
      <c r="FR131">
        <v>0</v>
      </c>
      <c r="FS131">
        <v>1</v>
      </c>
      <c r="FT131">
        <v>0</v>
      </c>
      <c r="FU131">
        <v>1</v>
      </c>
      <c r="FV131">
        <v>0</v>
      </c>
      <c r="FW131" t="s">
        <v>659</v>
      </c>
      <c r="FX131">
        <v>115.7900009155273</v>
      </c>
      <c r="FY131">
        <v>115.1600036621094</v>
      </c>
      <c r="FZ131">
        <v>116.4599990844727</v>
      </c>
      <c r="GA131">
        <v>114.4199981689453</v>
      </c>
      <c r="GB131">
        <v>116.05999755859381</v>
      </c>
      <c r="GC131">
        <v>404</v>
      </c>
      <c r="GD131">
        <v>235</v>
      </c>
      <c r="GE131">
        <v>199</v>
      </c>
      <c r="GF131">
        <v>133</v>
      </c>
      <c r="GG131">
        <v>0</v>
      </c>
      <c r="GH131">
        <v>107</v>
      </c>
      <c r="GI131">
        <v>0</v>
      </c>
      <c r="GJ131">
        <v>77</v>
      </c>
      <c r="GK131">
        <v>0</v>
      </c>
      <c r="GL131">
        <v>58</v>
      </c>
      <c r="GM131">
        <v>0</v>
      </c>
      <c r="GN131">
        <v>30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1</v>
      </c>
      <c r="GU131">
        <v>0</v>
      </c>
      <c r="GV131">
        <v>0</v>
      </c>
      <c r="GW131">
        <v>1.7</v>
      </c>
      <c r="GX131" t="s">
        <v>218</v>
      </c>
      <c r="GY131">
        <v>234121</v>
      </c>
      <c r="GZ131">
        <v>287200</v>
      </c>
      <c r="HA131">
        <v>0.99199999999999999</v>
      </c>
      <c r="HB131">
        <v>1.4890000000000001</v>
      </c>
      <c r="HC131">
        <v>2.59</v>
      </c>
      <c r="HD131">
        <v>2.2000000000000002</v>
      </c>
      <c r="HE131">
        <v>0.24379998</v>
      </c>
      <c r="HF131" s="2">
        <f t="shared" si="46"/>
        <v>-5.4706255069805199E-3</v>
      </c>
      <c r="HG131" s="2">
        <f t="shared" si="47"/>
        <v>1.116259172748546E-2</v>
      </c>
      <c r="HH131" s="2">
        <f t="shared" si="48"/>
        <v>6.4258898022906408E-3</v>
      </c>
      <c r="HI131" s="2">
        <f t="shared" si="49"/>
        <v>1.4130617130338474E-2</v>
      </c>
      <c r="HJ131" s="3">
        <f t="shared" si="50"/>
        <v>116.44548776632526</v>
      </c>
      <c r="HK131" t="str">
        <f t="shared" si="51"/>
        <v>HRC</v>
      </c>
    </row>
    <row r="132" spans="1:219" x14ac:dyDescent="0.25">
      <c r="A132">
        <v>123</v>
      </c>
      <c r="B132" t="s">
        <v>660</v>
      </c>
      <c r="C132">
        <v>10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16</v>
      </c>
      <c r="N132">
        <v>139</v>
      </c>
      <c r="O132">
        <v>36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1</v>
      </c>
      <c r="Y132">
        <v>1</v>
      </c>
      <c r="Z132">
        <v>3</v>
      </c>
      <c r="AA132">
        <v>1</v>
      </c>
      <c r="AB132">
        <v>7</v>
      </c>
      <c r="AC132">
        <v>0</v>
      </c>
      <c r="AD132">
        <v>0</v>
      </c>
      <c r="AE132">
        <v>0</v>
      </c>
      <c r="AF132">
        <v>0</v>
      </c>
      <c r="AG132">
        <v>3</v>
      </c>
      <c r="AH132">
        <v>3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288</v>
      </c>
      <c r="AV132">
        <v>123.9100036621094</v>
      </c>
      <c r="AW132">
        <v>123.44000244140619</v>
      </c>
      <c r="AX132">
        <v>126.76999664306641</v>
      </c>
      <c r="AY132">
        <v>122.84999847412109</v>
      </c>
      <c r="AZ132">
        <v>125.5</v>
      </c>
      <c r="BA132" s="2">
        <f t="shared" si="34"/>
        <v>-3.8075276361591026E-3</v>
      </c>
      <c r="BB132" s="2">
        <f t="shared" si="35"/>
        <v>2.6267999446557888E-2</v>
      </c>
      <c r="BC132" s="2">
        <f t="shared" si="36"/>
        <v>4.7796820772517679E-3</v>
      </c>
      <c r="BD132" s="2">
        <f t="shared" si="37"/>
        <v>2.111555000700327E-2</v>
      </c>
      <c r="BE132">
        <v>6</v>
      </c>
      <c r="BF132">
        <v>4</v>
      </c>
      <c r="BG132">
        <v>12</v>
      </c>
      <c r="BH132">
        <v>78</v>
      </c>
      <c r="BI132">
        <v>93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2</v>
      </c>
      <c r="BP132">
        <v>2</v>
      </c>
      <c r="BQ132">
        <v>1</v>
      </c>
      <c r="BR132">
        <v>0</v>
      </c>
      <c r="BS132">
        <v>1</v>
      </c>
      <c r="BT132">
        <v>7</v>
      </c>
      <c r="BU132">
        <v>1</v>
      </c>
      <c r="BV132">
        <v>7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661</v>
      </c>
      <c r="CN132">
        <v>125.5</v>
      </c>
      <c r="CO132">
        <v>125.94000244140619</v>
      </c>
      <c r="CP132">
        <v>127.4300003051758</v>
      </c>
      <c r="CQ132">
        <v>125.55999755859381</v>
      </c>
      <c r="CR132">
        <v>127.40000152587891</v>
      </c>
      <c r="CS132" s="2">
        <f t="shared" si="38"/>
        <v>3.4937464894119197E-3</v>
      </c>
      <c r="CT132" s="2">
        <f t="shared" si="39"/>
        <v>1.1692677236139648E-2</v>
      </c>
      <c r="CU132" s="2">
        <f t="shared" si="40"/>
        <v>3.0173485425266655E-3</v>
      </c>
      <c r="CV132" s="2">
        <f t="shared" si="41"/>
        <v>1.4442731124389652E-2</v>
      </c>
      <c r="CW132">
        <v>61</v>
      </c>
      <c r="CX132">
        <v>121</v>
      </c>
      <c r="CY132">
        <v>12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9</v>
      </c>
      <c r="DG132">
        <v>2</v>
      </c>
      <c r="DH132">
        <v>1</v>
      </c>
      <c r="DI132">
        <v>0</v>
      </c>
      <c r="DJ132">
        <v>0</v>
      </c>
      <c r="DK132">
        <v>1</v>
      </c>
      <c r="DL132">
        <v>12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483</v>
      </c>
      <c r="EF132">
        <v>127.40000152587891</v>
      </c>
      <c r="EG132">
        <v>128.6000061035156</v>
      </c>
      <c r="EH132">
        <v>130.19000244140619</v>
      </c>
      <c r="EI132">
        <v>127.120002746582</v>
      </c>
      <c r="EJ132">
        <v>127.5699996948242</v>
      </c>
      <c r="EK132" s="2">
        <f t="shared" si="42"/>
        <v>9.3312948731181233E-3</v>
      </c>
      <c r="EL132" s="2">
        <f t="shared" si="43"/>
        <v>1.2212891221092037E-2</v>
      </c>
      <c r="EM132" s="2">
        <f t="shared" si="44"/>
        <v>1.1508579212214598E-2</v>
      </c>
      <c r="EN132" s="2">
        <f t="shared" si="45"/>
        <v>3.527451197920306E-3</v>
      </c>
      <c r="EO132">
        <v>24</v>
      </c>
      <c r="EP132">
        <v>2</v>
      </c>
      <c r="EQ132">
        <v>7</v>
      </c>
      <c r="ER132">
        <v>0</v>
      </c>
      <c r="ES132">
        <v>0</v>
      </c>
      <c r="ET132">
        <v>1</v>
      </c>
      <c r="EU132">
        <v>7</v>
      </c>
      <c r="EV132">
        <v>0</v>
      </c>
      <c r="EW132">
        <v>0</v>
      </c>
      <c r="EX132">
        <v>8</v>
      </c>
      <c r="EY132">
        <v>10</v>
      </c>
      <c r="EZ132">
        <v>6</v>
      </c>
      <c r="FA132">
        <v>5</v>
      </c>
      <c r="FB132">
        <v>141</v>
      </c>
      <c r="FC132">
        <v>1</v>
      </c>
      <c r="FD132">
        <v>0</v>
      </c>
      <c r="FE132">
        <v>0</v>
      </c>
      <c r="FF132">
        <v>0</v>
      </c>
      <c r="FG132">
        <v>9</v>
      </c>
      <c r="FH132">
        <v>7</v>
      </c>
      <c r="FI132">
        <v>0</v>
      </c>
      <c r="FJ132">
        <v>0</v>
      </c>
      <c r="FK132">
        <v>1</v>
      </c>
      <c r="FL132">
        <v>1</v>
      </c>
      <c r="FM132">
        <v>0</v>
      </c>
      <c r="FN132">
        <v>0</v>
      </c>
      <c r="FO132">
        <v>34</v>
      </c>
      <c r="FP132">
        <v>9</v>
      </c>
      <c r="FQ132">
        <v>0</v>
      </c>
      <c r="FR132">
        <v>0</v>
      </c>
      <c r="FS132">
        <v>1</v>
      </c>
      <c r="FT132">
        <v>1</v>
      </c>
      <c r="FU132">
        <v>0</v>
      </c>
      <c r="FV132">
        <v>0</v>
      </c>
      <c r="FW132" t="s">
        <v>369</v>
      </c>
      <c r="FX132">
        <v>127.5699996948242</v>
      </c>
      <c r="FY132">
        <v>127.7200012207031</v>
      </c>
      <c r="FZ132">
        <v>130.3500061035156</v>
      </c>
      <c r="GA132">
        <v>127.5899963378906</v>
      </c>
      <c r="GB132">
        <v>130.00999450683591</v>
      </c>
      <c r="GC132">
        <v>611</v>
      </c>
      <c r="GD132">
        <v>196</v>
      </c>
      <c r="GE132">
        <v>227</v>
      </c>
      <c r="GF132">
        <v>182</v>
      </c>
      <c r="GG132">
        <v>0</v>
      </c>
      <c r="GH132">
        <v>171</v>
      </c>
      <c r="GI132">
        <v>0</v>
      </c>
      <c r="GJ132">
        <v>0</v>
      </c>
      <c r="GK132">
        <v>7</v>
      </c>
      <c r="GL132">
        <v>144</v>
      </c>
      <c r="GM132">
        <v>0</v>
      </c>
      <c r="GN132">
        <v>141</v>
      </c>
      <c r="GO132">
        <v>1</v>
      </c>
      <c r="GP132">
        <v>0</v>
      </c>
      <c r="GQ132">
        <v>1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2.2999999999999998</v>
      </c>
      <c r="GX132" t="s">
        <v>218</v>
      </c>
      <c r="GY132">
        <v>1230555</v>
      </c>
      <c r="GZ132">
        <v>1747760</v>
      </c>
      <c r="HA132">
        <v>1.641</v>
      </c>
      <c r="HB132">
        <v>1.7290000000000001</v>
      </c>
      <c r="HC132">
        <v>-10.96</v>
      </c>
      <c r="HD132">
        <v>4.57</v>
      </c>
      <c r="HF132" s="2">
        <f t="shared" si="46"/>
        <v>1.1744560322990427E-3</v>
      </c>
      <c r="HG132" s="2">
        <f t="shared" si="47"/>
        <v>2.0176484539048856E-2</v>
      </c>
      <c r="HH132" s="2">
        <f t="shared" si="48"/>
        <v>1.0178897711397017E-3</v>
      </c>
      <c r="HI132" s="2">
        <f t="shared" si="49"/>
        <v>1.8613939475384478E-2</v>
      </c>
      <c r="HJ132" s="3">
        <f t="shared" si="50"/>
        <v>130.29694185065992</v>
      </c>
      <c r="HK132" t="str">
        <f t="shared" si="51"/>
        <v>HLT</v>
      </c>
    </row>
    <row r="133" spans="1:219" x14ac:dyDescent="0.25">
      <c r="A133">
        <v>124</v>
      </c>
      <c r="B133" t="s">
        <v>662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66</v>
      </c>
      <c r="N133">
        <v>109</v>
      </c>
      <c r="O133">
        <v>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3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271</v>
      </c>
      <c r="AV133">
        <v>15.239999771118161</v>
      </c>
      <c r="AW133">
        <v>15.260000228881839</v>
      </c>
      <c r="AX133">
        <v>15.260000228881839</v>
      </c>
      <c r="AY133">
        <v>14.960000038146971</v>
      </c>
      <c r="AZ133">
        <v>15.060000419616699</v>
      </c>
      <c r="BA133" s="2">
        <f t="shared" si="34"/>
        <v>1.3106459674767645E-3</v>
      </c>
      <c r="BB133" s="2">
        <f t="shared" si="35"/>
        <v>0</v>
      </c>
      <c r="BC133" s="2">
        <f t="shared" si="36"/>
        <v>1.9659252046869136E-2</v>
      </c>
      <c r="BD133" s="2">
        <f t="shared" si="37"/>
        <v>6.6401313866811806E-3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4</v>
      </c>
      <c r="BP133">
        <v>9</v>
      </c>
      <c r="BQ133">
        <v>15</v>
      </c>
      <c r="BR133">
        <v>154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 t="s">
        <v>554</v>
      </c>
      <c r="CN133">
        <v>15.060000419616699</v>
      </c>
      <c r="CO133">
        <v>15.10999965667725</v>
      </c>
      <c r="CP133">
        <v>15.14500045776367</v>
      </c>
      <c r="CQ133">
        <v>14.914999961853029</v>
      </c>
      <c r="CR133">
        <v>15.069999694824221</v>
      </c>
      <c r="CS133" s="2">
        <f t="shared" si="38"/>
        <v>3.3090164259834687E-3</v>
      </c>
      <c r="CT133" s="2">
        <f t="shared" si="39"/>
        <v>2.3110465518988432E-3</v>
      </c>
      <c r="CU133" s="2">
        <f t="shared" si="40"/>
        <v>1.2905340784574282E-2</v>
      </c>
      <c r="CV133" s="2">
        <f t="shared" si="41"/>
        <v>1.0285317591905874E-2</v>
      </c>
      <c r="CW133">
        <v>8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23</v>
      </c>
      <c r="DG133">
        <v>7</v>
      </c>
      <c r="DH133">
        <v>33</v>
      </c>
      <c r="DI133">
        <v>53</v>
      </c>
      <c r="DJ133">
        <v>64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3</v>
      </c>
      <c r="DX133">
        <v>0</v>
      </c>
      <c r="DY133">
        <v>26</v>
      </c>
      <c r="DZ133">
        <v>0</v>
      </c>
      <c r="EA133">
        <v>1</v>
      </c>
      <c r="EB133">
        <v>0</v>
      </c>
      <c r="EC133">
        <v>1</v>
      </c>
      <c r="ED133">
        <v>0</v>
      </c>
      <c r="EE133" t="s">
        <v>447</v>
      </c>
      <c r="EF133">
        <v>15.069999694824221</v>
      </c>
      <c r="EG133">
        <v>15.22999954223633</v>
      </c>
      <c r="EH133">
        <v>15.26500034332275</v>
      </c>
      <c r="EI133">
        <v>15.060000419616699</v>
      </c>
      <c r="EJ133">
        <v>15.189999580383301</v>
      </c>
      <c r="EK133" s="2">
        <f t="shared" si="42"/>
        <v>1.0505571386814072E-2</v>
      </c>
      <c r="EL133" s="2">
        <f t="shared" si="43"/>
        <v>2.2928791548786354E-3</v>
      </c>
      <c r="EM133" s="2">
        <f t="shared" si="44"/>
        <v>1.1162122634881477E-2</v>
      </c>
      <c r="EN133" s="2">
        <f t="shared" si="45"/>
        <v>8.5582070018280776E-3</v>
      </c>
      <c r="EO133">
        <v>59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101</v>
      </c>
      <c r="EY133">
        <v>15</v>
      </c>
      <c r="EZ133">
        <v>9</v>
      </c>
      <c r="FA133">
        <v>6</v>
      </c>
      <c r="FB133">
        <v>18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2</v>
      </c>
      <c r="FR133">
        <v>0</v>
      </c>
      <c r="FS133">
        <v>1</v>
      </c>
      <c r="FT133">
        <v>0</v>
      </c>
      <c r="FU133">
        <v>1</v>
      </c>
      <c r="FV133">
        <v>0</v>
      </c>
      <c r="FW133" t="s">
        <v>663</v>
      </c>
      <c r="FX133">
        <v>15.189999580383301</v>
      </c>
      <c r="FY133">
        <v>15.25</v>
      </c>
      <c r="FZ133">
        <v>15.439999580383301</v>
      </c>
      <c r="GA133">
        <v>15.159999847412109</v>
      </c>
      <c r="GB133">
        <v>15.30000019073486</v>
      </c>
      <c r="GC133">
        <v>246</v>
      </c>
      <c r="GD133">
        <v>515</v>
      </c>
      <c r="GE133">
        <v>67</v>
      </c>
      <c r="GF133">
        <v>329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236</v>
      </c>
      <c r="GM133">
        <v>0</v>
      </c>
      <c r="GN133">
        <v>82</v>
      </c>
      <c r="GO133">
        <v>0</v>
      </c>
      <c r="GP133">
        <v>0</v>
      </c>
      <c r="GQ133">
        <v>0</v>
      </c>
      <c r="GR133">
        <v>0</v>
      </c>
      <c r="GS133">
        <v>2</v>
      </c>
      <c r="GT133">
        <v>2</v>
      </c>
      <c r="GU133">
        <v>0</v>
      </c>
      <c r="GV133">
        <v>0</v>
      </c>
      <c r="GW133">
        <v>2.1</v>
      </c>
      <c r="GX133" t="s">
        <v>218</v>
      </c>
      <c r="GY133">
        <v>1310099</v>
      </c>
      <c r="GZ133">
        <v>934660</v>
      </c>
      <c r="HA133">
        <v>1.575</v>
      </c>
      <c r="HB133">
        <v>1.95</v>
      </c>
      <c r="HC133">
        <v>1.96</v>
      </c>
      <c r="HD133">
        <v>17.440000000000001</v>
      </c>
      <c r="HE133">
        <v>0</v>
      </c>
      <c r="HF133" s="2">
        <f t="shared" si="46"/>
        <v>3.9344537453572803E-3</v>
      </c>
      <c r="HG133" s="2">
        <f t="shared" si="47"/>
        <v>1.2305672639052245E-2</v>
      </c>
      <c r="HH133" s="2">
        <f t="shared" si="48"/>
        <v>5.9016493500255729E-3</v>
      </c>
      <c r="HI133" s="2">
        <f t="shared" si="49"/>
        <v>9.1503491227098444E-3</v>
      </c>
      <c r="HJ133" s="3">
        <f t="shared" si="50"/>
        <v>15.437661507745547</v>
      </c>
      <c r="HK133" t="str">
        <f t="shared" si="51"/>
        <v>TWNK</v>
      </c>
    </row>
    <row r="134" spans="1:219" x14ac:dyDescent="0.25">
      <c r="A134">
        <v>125</v>
      </c>
      <c r="B134" t="s">
        <v>664</v>
      </c>
      <c r="C134">
        <v>9</v>
      </c>
      <c r="D134">
        <v>1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31</v>
      </c>
      <c r="N134">
        <v>17</v>
      </c>
      <c r="O134">
        <v>59</v>
      </c>
      <c r="P134">
        <v>7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9</v>
      </c>
      <c r="W134">
        <v>4</v>
      </c>
      <c r="X134">
        <v>7</v>
      </c>
      <c r="Y134">
        <v>4</v>
      </c>
      <c r="Z134">
        <v>7</v>
      </c>
      <c r="AA134">
        <v>1</v>
      </c>
      <c r="AB134">
        <v>31</v>
      </c>
      <c r="AC134">
        <v>0</v>
      </c>
      <c r="AD134">
        <v>0</v>
      </c>
      <c r="AE134">
        <v>2</v>
      </c>
      <c r="AF134">
        <v>0</v>
      </c>
      <c r="AG134">
        <v>7</v>
      </c>
      <c r="AH134">
        <v>7</v>
      </c>
      <c r="AI134">
        <v>1</v>
      </c>
      <c r="AJ134">
        <v>0</v>
      </c>
      <c r="AK134">
        <v>2</v>
      </c>
      <c r="AL134">
        <v>1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0</v>
      </c>
      <c r="AS134">
        <v>1</v>
      </c>
      <c r="AT134">
        <v>1</v>
      </c>
      <c r="AU134" t="s">
        <v>381</v>
      </c>
      <c r="AV134">
        <v>104.44000244140619</v>
      </c>
      <c r="AW134">
        <v>104.7200012207031</v>
      </c>
      <c r="AX134">
        <v>105.4899978637695</v>
      </c>
      <c r="AY134">
        <v>103.73000335693359</v>
      </c>
      <c r="AZ134">
        <v>104.86000061035161</v>
      </c>
      <c r="BA134" s="2">
        <f t="shared" si="34"/>
        <v>2.6737851034472904E-3</v>
      </c>
      <c r="BB134" s="2">
        <f t="shared" si="35"/>
        <v>7.2992383985142073E-3</v>
      </c>
      <c r="BC134" s="2">
        <f t="shared" si="36"/>
        <v>9.4537610029532537E-3</v>
      </c>
      <c r="BD134" s="2">
        <f t="shared" si="37"/>
        <v>1.0776246870500827E-2</v>
      </c>
      <c r="BE134">
        <v>50</v>
      </c>
      <c r="BF134">
        <v>14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17</v>
      </c>
      <c r="BO134">
        <v>9</v>
      </c>
      <c r="BP134">
        <v>10</v>
      </c>
      <c r="BQ134">
        <v>13</v>
      </c>
      <c r="BR134">
        <v>24</v>
      </c>
      <c r="BS134">
        <v>0</v>
      </c>
      <c r="BT134">
        <v>0</v>
      </c>
      <c r="BU134">
        <v>0</v>
      </c>
      <c r="BV134">
        <v>0</v>
      </c>
      <c r="BW134">
        <v>16</v>
      </c>
      <c r="BX134">
        <v>0</v>
      </c>
      <c r="BY134">
        <v>15</v>
      </c>
      <c r="BZ134">
        <v>0</v>
      </c>
      <c r="CA134">
        <v>1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553</v>
      </c>
      <c r="CN134">
        <v>104.86000061035161</v>
      </c>
      <c r="CO134">
        <v>105</v>
      </c>
      <c r="CP134">
        <v>106.4499969482422</v>
      </c>
      <c r="CQ134">
        <v>103.9899978637695</v>
      </c>
      <c r="CR134">
        <v>105.9300003051758</v>
      </c>
      <c r="CS134" s="2">
        <f t="shared" si="38"/>
        <v>1.3333275204608919E-3</v>
      </c>
      <c r="CT134" s="2">
        <f t="shared" si="39"/>
        <v>1.3621390228383157E-2</v>
      </c>
      <c r="CU134" s="2">
        <f t="shared" si="40"/>
        <v>9.6190679640999477E-3</v>
      </c>
      <c r="CV134" s="2">
        <f t="shared" si="41"/>
        <v>1.8314003925396949E-2</v>
      </c>
      <c r="CW134">
        <v>35</v>
      </c>
      <c r="CX134">
        <v>48</v>
      </c>
      <c r="CY134">
        <v>45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7</v>
      </c>
      <c r="DG134">
        <v>0</v>
      </c>
      <c r="DH134">
        <v>1</v>
      </c>
      <c r="DI134">
        <v>0</v>
      </c>
      <c r="DJ134">
        <v>7</v>
      </c>
      <c r="DK134">
        <v>1</v>
      </c>
      <c r="DL134">
        <v>15</v>
      </c>
      <c r="DM134">
        <v>0</v>
      </c>
      <c r="DN134">
        <v>0</v>
      </c>
      <c r="DO134">
        <v>0</v>
      </c>
      <c r="DP134">
        <v>0</v>
      </c>
      <c r="DQ134">
        <v>7</v>
      </c>
      <c r="DR134">
        <v>7</v>
      </c>
      <c r="DS134">
        <v>0</v>
      </c>
      <c r="DT134">
        <v>0</v>
      </c>
      <c r="DU134">
        <v>1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412</v>
      </c>
      <c r="EF134">
        <v>105.9300003051758</v>
      </c>
      <c r="EG134">
        <v>106.5299987792969</v>
      </c>
      <c r="EH134">
        <v>106.75</v>
      </c>
      <c r="EI134">
        <v>105.6800003051758</v>
      </c>
      <c r="EJ134">
        <v>106.1800003051758</v>
      </c>
      <c r="EK134" s="2">
        <f t="shared" si="42"/>
        <v>5.6322020181766019E-3</v>
      </c>
      <c r="EL134" s="2">
        <f t="shared" si="43"/>
        <v>2.060901364900225E-3</v>
      </c>
      <c r="EM134" s="2">
        <f t="shared" si="44"/>
        <v>7.9789588271946821E-3</v>
      </c>
      <c r="EN134" s="2">
        <f t="shared" si="45"/>
        <v>4.7089847293552145E-3</v>
      </c>
      <c r="EO134">
        <v>34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46</v>
      </c>
      <c r="EY134">
        <v>15</v>
      </c>
      <c r="EZ134">
        <v>25</v>
      </c>
      <c r="FA134">
        <v>28</v>
      </c>
      <c r="FB134">
        <v>12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489</v>
      </c>
      <c r="FX134">
        <v>106.1800003051758</v>
      </c>
      <c r="FY134">
        <v>106.3000030517578</v>
      </c>
      <c r="FZ134">
        <v>107.61000061035161</v>
      </c>
      <c r="GA134">
        <v>105.5400009155273</v>
      </c>
      <c r="GB134">
        <v>106.51999664306641</v>
      </c>
      <c r="GC134">
        <v>340</v>
      </c>
      <c r="GD134">
        <v>245</v>
      </c>
      <c r="GE134">
        <v>162</v>
      </c>
      <c r="GF134">
        <v>141</v>
      </c>
      <c r="GG134">
        <v>0</v>
      </c>
      <c r="GH134">
        <v>7</v>
      </c>
      <c r="GI134">
        <v>0</v>
      </c>
      <c r="GJ134">
        <v>0</v>
      </c>
      <c r="GK134">
        <v>0</v>
      </c>
      <c r="GL134">
        <v>50</v>
      </c>
      <c r="GM134">
        <v>0</v>
      </c>
      <c r="GN134">
        <v>19</v>
      </c>
      <c r="GO134">
        <v>4</v>
      </c>
      <c r="GP134">
        <v>1</v>
      </c>
      <c r="GQ134">
        <v>2</v>
      </c>
      <c r="GR134">
        <v>1</v>
      </c>
      <c r="GS134">
        <v>1</v>
      </c>
      <c r="GT134">
        <v>0</v>
      </c>
      <c r="GU134">
        <v>1</v>
      </c>
      <c r="GV134">
        <v>0</v>
      </c>
      <c r="GW134">
        <v>1.7</v>
      </c>
      <c r="GX134" t="s">
        <v>218</v>
      </c>
      <c r="GY134">
        <v>135527</v>
      </c>
      <c r="GZ134">
        <v>181380</v>
      </c>
      <c r="HA134">
        <v>1.8140000000000001</v>
      </c>
      <c r="HB134">
        <v>2.25</v>
      </c>
      <c r="HC134">
        <v>-11.42</v>
      </c>
      <c r="HD134">
        <v>3.86</v>
      </c>
      <c r="HE134">
        <v>0</v>
      </c>
      <c r="HF134" s="2">
        <f t="shared" si="46"/>
        <v>1.1289063324256832E-3</v>
      </c>
      <c r="HG134" s="2">
        <f t="shared" si="47"/>
        <v>1.2173567058485713E-2</v>
      </c>
      <c r="HH134" s="2">
        <f t="shared" si="48"/>
        <v>7.1495965607870637E-3</v>
      </c>
      <c r="HI134" s="2">
        <f t="shared" si="49"/>
        <v>9.2001103870001932E-3</v>
      </c>
      <c r="HJ134" s="3">
        <f t="shared" si="50"/>
        <v>107.5940532672256</v>
      </c>
      <c r="HK134" t="str">
        <f t="shared" si="51"/>
        <v>HHC</v>
      </c>
    </row>
    <row r="135" spans="1:219" x14ac:dyDescent="0.25">
      <c r="A135">
        <v>126</v>
      </c>
      <c r="B135" t="s">
        <v>665</v>
      </c>
      <c r="C135">
        <v>9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3</v>
      </c>
      <c r="N135">
        <v>5</v>
      </c>
      <c r="O135">
        <v>6</v>
      </c>
      <c r="P135">
        <v>34</v>
      </c>
      <c r="Q135">
        <v>124</v>
      </c>
      <c r="R135">
        <v>0</v>
      </c>
      <c r="S135">
        <v>0</v>
      </c>
      <c r="T135">
        <v>0</v>
      </c>
      <c r="U135">
        <v>0</v>
      </c>
      <c r="V135">
        <v>3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3</v>
      </c>
      <c r="AC135">
        <v>1</v>
      </c>
      <c r="AD135">
        <v>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496</v>
      </c>
      <c r="AV135">
        <v>240.41000366210929</v>
      </c>
      <c r="AW135">
        <v>241.28999328613281</v>
      </c>
      <c r="AX135">
        <v>246.7760009765625</v>
      </c>
      <c r="AY135">
        <v>240.1199951171875</v>
      </c>
      <c r="AZ135">
        <v>243.28999328613281</v>
      </c>
      <c r="BA135" s="2">
        <f t="shared" si="34"/>
        <v>3.6470207986619707E-3</v>
      </c>
      <c r="BB135" s="2">
        <f t="shared" si="35"/>
        <v>2.223071801439358E-2</v>
      </c>
      <c r="BC135" s="2">
        <f t="shared" si="36"/>
        <v>4.848929510134603E-3</v>
      </c>
      <c r="BD135" s="2">
        <f t="shared" si="37"/>
        <v>1.3029710454293464E-2</v>
      </c>
      <c r="BE135">
        <v>17</v>
      </c>
      <c r="BF135">
        <v>66</v>
      </c>
      <c r="BG135">
        <v>51</v>
      </c>
      <c r="BH135">
        <v>29</v>
      </c>
      <c r="BI135">
        <v>8</v>
      </c>
      <c r="BJ135">
        <v>1</v>
      </c>
      <c r="BK135">
        <v>82</v>
      </c>
      <c r="BL135">
        <v>1</v>
      </c>
      <c r="BM135">
        <v>8</v>
      </c>
      <c r="BN135">
        <v>3</v>
      </c>
      <c r="BO135">
        <v>3</v>
      </c>
      <c r="BP135">
        <v>1</v>
      </c>
      <c r="BQ135">
        <v>2</v>
      </c>
      <c r="BR135">
        <v>0</v>
      </c>
      <c r="BS135">
        <v>1</v>
      </c>
      <c r="BT135">
        <v>9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394</v>
      </c>
      <c r="CN135">
        <v>243.28999328613281</v>
      </c>
      <c r="CO135">
        <v>244.19000244140619</v>
      </c>
      <c r="CP135">
        <v>250.75999450683599</v>
      </c>
      <c r="CQ135">
        <v>243.42999267578119</v>
      </c>
      <c r="CR135">
        <v>250.32000732421881</v>
      </c>
      <c r="CS135" s="2">
        <f t="shared" si="38"/>
        <v>3.6856920687788897E-3</v>
      </c>
      <c r="CT135" s="2">
        <f t="shared" si="39"/>
        <v>2.6200319865020139E-2</v>
      </c>
      <c r="CU135" s="2">
        <f t="shared" si="40"/>
        <v>3.1123705230616805E-3</v>
      </c>
      <c r="CV135" s="2">
        <f t="shared" si="41"/>
        <v>2.7524826010066228E-2</v>
      </c>
      <c r="CW135">
        <v>34</v>
      </c>
      <c r="CX135">
        <v>45</v>
      </c>
      <c r="CY135">
        <v>35</v>
      </c>
      <c r="CZ135">
        <v>20</v>
      </c>
      <c r="DA135">
        <v>16</v>
      </c>
      <c r="DB135">
        <v>0</v>
      </c>
      <c r="DC135">
        <v>0</v>
      </c>
      <c r="DD135">
        <v>0</v>
      </c>
      <c r="DE135">
        <v>0</v>
      </c>
      <c r="DF135">
        <v>10</v>
      </c>
      <c r="DG135">
        <v>2</v>
      </c>
      <c r="DH135">
        <v>2</v>
      </c>
      <c r="DI135">
        <v>0</v>
      </c>
      <c r="DJ135">
        <v>0</v>
      </c>
      <c r="DK135">
        <v>1</v>
      </c>
      <c r="DL135">
        <v>14</v>
      </c>
      <c r="DM135">
        <v>1</v>
      </c>
      <c r="DN135">
        <v>14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392</v>
      </c>
      <c r="EF135">
        <v>250.32000732421881</v>
      </c>
      <c r="EG135">
        <v>251.66000366210929</v>
      </c>
      <c r="EH135">
        <v>255.47999572753901</v>
      </c>
      <c r="EI135">
        <v>248.2749938964844</v>
      </c>
      <c r="EJ135">
        <v>250.22999572753901</v>
      </c>
      <c r="EK135" s="2">
        <f t="shared" si="42"/>
        <v>5.3246297321429825E-3</v>
      </c>
      <c r="EL135" s="2">
        <f t="shared" si="43"/>
        <v>1.4952215943762615E-2</v>
      </c>
      <c r="EM135" s="2">
        <f t="shared" si="44"/>
        <v>1.3450726044531791E-2</v>
      </c>
      <c r="EN135" s="2">
        <f t="shared" si="45"/>
        <v>7.8128196636477742E-3</v>
      </c>
      <c r="EO135">
        <v>27</v>
      </c>
      <c r="EP135">
        <v>25</v>
      </c>
      <c r="EQ135">
        <v>5</v>
      </c>
      <c r="ER135">
        <v>1</v>
      </c>
      <c r="ES135">
        <v>0</v>
      </c>
      <c r="ET135">
        <v>1</v>
      </c>
      <c r="EU135">
        <v>6</v>
      </c>
      <c r="EV135">
        <v>0</v>
      </c>
      <c r="EW135">
        <v>0</v>
      </c>
      <c r="EX135">
        <v>21</v>
      </c>
      <c r="EY135">
        <v>16</v>
      </c>
      <c r="EZ135">
        <v>11</v>
      </c>
      <c r="FA135">
        <v>13</v>
      </c>
      <c r="FB135">
        <v>64</v>
      </c>
      <c r="FC135">
        <v>1</v>
      </c>
      <c r="FD135">
        <v>1</v>
      </c>
      <c r="FE135">
        <v>0</v>
      </c>
      <c r="FF135">
        <v>0</v>
      </c>
      <c r="FG135">
        <v>31</v>
      </c>
      <c r="FH135">
        <v>8</v>
      </c>
      <c r="FI135">
        <v>0</v>
      </c>
      <c r="FJ135">
        <v>0</v>
      </c>
      <c r="FK135">
        <v>1</v>
      </c>
      <c r="FL135">
        <v>1</v>
      </c>
      <c r="FM135">
        <v>0</v>
      </c>
      <c r="FN135">
        <v>0</v>
      </c>
      <c r="FO135">
        <v>60</v>
      </c>
      <c r="FP135">
        <v>32</v>
      </c>
      <c r="FQ135">
        <v>0</v>
      </c>
      <c r="FR135">
        <v>0</v>
      </c>
      <c r="FS135">
        <v>1</v>
      </c>
      <c r="FT135">
        <v>1</v>
      </c>
      <c r="FU135">
        <v>0</v>
      </c>
      <c r="FV135">
        <v>0</v>
      </c>
      <c r="FW135" t="s">
        <v>261</v>
      </c>
      <c r="FX135">
        <v>250.22999572753901</v>
      </c>
      <c r="FY135">
        <v>250.1000061035156</v>
      </c>
      <c r="FZ135">
        <v>253.99000549316409</v>
      </c>
      <c r="GA135">
        <v>248.52000427246091</v>
      </c>
      <c r="GB135">
        <v>252.7200012207031</v>
      </c>
      <c r="GC135">
        <v>551</v>
      </c>
      <c r="GD135">
        <v>151</v>
      </c>
      <c r="GE135">
        <v>208</v>
      </c>
      <c r="GF135">
        <v>139</v>
      </c>
      <c r="GG135">
        <v>8</v>
      </c>
      <c r="GH135">
        <v>232</v>
      </c>
      <c r="GI135">
        <v>0</v>
      </c>
      <c r="GJ135">
        <v>37</v>
      </c>
      <c r="GK135">
        <v>17</v>
      </c>
      <c r="GL135">
        <v>64</v>
      </c>
      <c r="GM135">
        <v>14</v>
      </c>
      <c r="GN135">
        <v>64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1.8</v>
      </c>
      <c r="GX135" t="s">
        <v>218</v>
      </c>
      <c r="GY135">
        <v>551951</v>
      </c>
      <c r="GZ135">
        <v>425600</v>
      </c>
      <c r="HA135">
        <v>5.29</v>
      </c>
      <c r="HB135">
        <v>5.4859999999999998</v>
      </c>
      <c r="HC135">
        <v>-4.6900000000000004</v>
      </c>
      <c r="HD135">
        <v>2.19</v>
      </c>
      <c r="HE135">
        <v>0</v>
      </c>
      <c r="HF135" s="2">
        <f t="shared" si="46"/>
        <v>-5.19750583171108E-4</v>
      </c>
      <c r="HG135" s="2">
        <f t="shared" si="47"/>
        <v>1.5315560870576062E-2</v>
      </c>
      <c r="HH135" s="2">
        <f t="shared" si="48"/>
        <v>6.3174801779122269E-3</v>
      </c>
      <c r="HI135" s="2">
        <f t="shared" si="49"/>
        <v>1.6619171129926835E-2</v>
      </c>
      <c r="HJ135" s="3">
        <f t="shared" si="50"/>
        <v>253.93042797072545</v>
      </c>
      <c r="HK135" t="str">
        <f t="shared" si="51"/>
        <v>IAC</v>
      </c>
    </row>
    <row r="136" spans="1:219" x14ac:dyDescent="0.25">
      <c r="A136">
        <v>127</v>
      </c>
      <c r="B136" t="s">
        <v>666</v>
      </c>
      <c r="C136">
        <v>11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3</v>
      </c>
      <c r="N136">
        <v>3</v>
      </c>
      <c r="O136">
        <v>13</v>
      </c>
      <c r="P136">
        <v>8</v>
      </c>
      <c r="Q136">
        <v>168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2</v>
      </c>
      <c r="AC136">
        <v>1</v>
      </c>
      <c r="AD136">
        <v>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667</v>
      </c>
      <c r="AV136">
        <v>143.55000305175781</v>
      </c>
      <c r="AW136">
        <v>143.69999694824219</v>
      </c>
      <c r="AX136">
        <v>144.74000549316409</v>
      </c>
      <c r="AY136">
        <v>141</v>
      </c>
      <c r="AZ136">
        <v>141.2799987792969</v>
      </c>
      <c r="BA136" s="2">
        <f t="shared" si="34"/>
        <v>1.0437988842714185E-3</v>
      </c>
      <c r="BB136" s="2">
        <f t="shared" si="35"/>
        <v>7.1853565389772278E-3</v>
      </c>
      <c r="BC136" s="2">
        <f t="shared" si="36"/>
        <v>1.8789123212122782E-2</v>
      </c>
      <c r="BD136" s="2">
        <f t="shared" si="37"/>
        <v>1.9818713315131742E-3</v>
      </c>
      <c r="BE136">
        <v>10</v>
      </c>
      <c r="BF136">
        <v>9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8</v>
      </c>
      <c r="BO136">
        <v>2</v>
      </c>
      <c r="BP136">
        <v>2</v>
      </c>
      <c r="BQ136">
        <v>1</v>
      </c>
      <c r="BR136">
        <v>172</v>
      </c>
      <c r="BS136">
        <v>0</v>
      </c>
      <c r="BT136">
        <v>0</v>
      </c>
      <c r="BU136">
        <v>0</v>
      </c>
      <c r="BV136">
        <v>0</v>
      </c>
      <c r="BW136">
        <v>9</v>
      </c>
      <c r="BX136">
        <v>0</v>
      </c>
      <c r="BY136">
        <v>2</v>
      </c>
      <c r="BZ136">
        <v>0</v>
      </c>
      <c r="CA136">
        <v>1</v>
      </c>
      <c r="CB136">
        <v>0</v>
      </c>
      <c r="CC136">
        <v>1</v>
      </c>
      <c r="CD136">
        <v>0</v>
      </c>
      <c r="CE136">
        <v>21</v>
      </c>
      <c r="CF136">
        <v>9</v>
      </c>
      <c r="CG136">
        <v>0</v>
      </c>
      <c r="CH136">
        <v>0</v>
      </c>
      <c r="CI136">
        <v>1</v>
      </c>
      <c r="CJ136">
        <v>1</v>
      </c>
      <c r="CK136">
        <v>0</v>
      </c>
      <c r="CL136">
        <v>0</v>
      </c>
      <c r="CM136" t="s">
        <v>668</v>
      </c>
      <c r="CN136">
        <v>141.2799987792969</v>
      </c>
      <c r="CO136">
        <v>141.30999755859381</v>
      </c>
      <c r="CP136">
        <v>143.61000061035159</v>
      </c>
      <c r="CQ136">
        <v>140.94999694824219</v>
      </c>
      <c r="CR136">
        <v>142.42999267578119</v>
      </c>
      <c r="CS136" s="2">
        <f t="shared" si="38"/>
        <v>2.1229056553107029E-4</v>
      </c>
      <c r="CT136" s="2">
        <f t="shared" si="39"/>
        <v>1.6015618981844115E-2</v>
      </c>
      <c r="CU136" s="2">
        <f t="shared" si="40"/>
        <v>2.5475947673294641E-3</v>
      </c>
      <c r="CV136" s="2">
        <f t="shared" si="41"/>
        <v>1.0391039834622307E-2</v>
      </c>
      <c r="CW136">
        <v>14</v>
      </c>
      <c r="CX136">
        <v>57</v>
      </c>
      <c r="CY136">
        <v>116</v>
      </c>
      <c r="CZ136">
        <v>7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4</v>
      </c>
      <c r="DG136">
        <v>1</v>
      </c>
      <c r="DH136">
        <v>0</v>
      </c>
      <c r="DI136">
        <v>0</v>
      </c>
      <c r="DJ136">
        <v>0</v>
      </c>
      <c r="DK136">
        <v>1</v>
      </c>
      <c r="DL136">
        <v>5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246</v>
      </c>
      <c r="EF136">
        <v>142.42999267578119</v>
      </c>
      <c r="EG136">
        <v>142.41999816894531</v>
      </c>
      <c r="EH136">
        <v>143.6300048828125</v>
      </c>
      <c r="EI136">
        <v>141.47999572753909</v>
      </c>
      <c r="EJ136">
        <v>141.57000732421881</v>
      </c>
      <c r="EK136" s="2">
        <f t="shared" si="42"/>
        <v>-7.0176288192502767E-5</v>
      </c>
      <c r="EL136" s="2">
        <f t="shared" si="43"/>
        <v>8.4244703246680874E-3</v>
      </c>
      <c r="EM136" s="2">
        <f t="shared" si="44"/>
        <v>6.6002138287569734E-3</v>
      </c>
      <c r="EN136" s="2">
        <f t="shared" si="45"/>
        <v>6.3580979037158869E-4</v>
      </c>
      <c r="EO136">
        <v>80</v>
      </c>
      <c r="EP136">
        <v>33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21</v>
      </c>
      <c r="EY136">
        <v>10</v>
      </c>
      <c r="EZ136">
        <v>33</v>
      </c>
      <c r="FA136">
        <v>12</v>
      </c>
      <c r="FB136">
        <v>10</v>
      </c>
      <c r="FC136">
        <v>0</v>
      </c>
      <c r="FD136">
        <v>0</v>
      </c>
      <c r="FE136">
        <v>0</v>
      </c>
      <c r="FF136">
        <v>0</v>
      </c>
      <c r="FG136">
        <v>33</v>
      </c>
      <c r="FH136">
        <v>0</v>
      </c>
      <c r="FI136">
        <v>0</v>
      </c>
      <c r="FJ136">
        <v>0</v>
      </c>
      <c r="FK136">
        <v>1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589</v>
      </c>
      <c r="FX136">
        <v>141.57000732421881</v>
      </c>
      <c r="FY136">
        <v>141.69000244140619</v>
      </c>
      <c r="FZ136">
        <v>142.55999755859381</v>
      </c>
      <c r="GA136">
        <v>140.75</v>
      </c>
      <c r="GB136">
        <v>142.00999450683591</v>
      </c>
      <c r="GC136">
        <v>521</v>
      </c>
      <c r="GD136">
        <v>278</v>
      </c>
      <c r="GE136">
        <v>307</v>
      </c>
      <c r="GF136">
        <v>91</v>
      </c>
      <c r="GG136">
        <v>0</v>
      </c>
      <c r="GH136">
        <v>183</v>
      </c>
      <c r="GI136">
        <v>0</v>
      </c>
      <c r="GJ136">
        <v>7</v>
      </c>
      <c r="GK136">
        <v>2</v>
      </c>
      <c r="GL136">
        <v>182</v>
      </c>
      <c r="GM136">
        <v>0</v>
      </c>
      <c r="GN136">
        <v>10</v>
      </c>
      <c r="GO136">
        <v>1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2.6</v>
      </c>
      <c r="GX136" t="s">
        <v>223</v>
      </c>
      <c r="GY136">
        <v>4354528</v>
      </c>
      <c r="GZ136">
        <v>9449120</v>
      </c>
      <c r="HA136">
        <v>0.74399999999999999</v>
      </c>
      <c r="HB136">
        <v>0.93100000000000005</v>
      </c>
      <c r="HC136">
        <v>2.19</v>
      </c>
      <c r="HD136">
        <v>4.8499999999999996</v>
      </c>
      <c r="HE136">
        <v>1.1087998999999999</v>
      </c>
      <c r="HF136" s="2">
        <f t="shared" si="46"/>
        <v>8.4688485510475697E-4</v>
      </c>
      <c r="HG136" s="2">
        <f t="shared" si="47"/>
        <v>6.1026594562758607E-3</v>
      </c>
      <c r="HH136" s="2">
        <f t="shared" si="48"/>
        <v>6.6342185419533406E-3</v>
      </c>
      <c r="HI136" s="2">
        <f t="shared" si="49"/>
        <v>8.8725762662800189E-3</v>
      </c>
      <c r="HJ136" s="3">
        <f t="shared" si="50"/>
        <v>142.55468827466498</v>
      </c>
      <c r="HK136" t="str">
        <f t="shared" si="51"/>
        <v>IBM</v>
      </c>
    </row>
    <row r="137" spans="1:219" x14ac:dyDescent="0.25">
      <c r="A137">
        <v>128</v>
      </c>
      <c r="B137" t="s">
        <v>669</v>
      </c>
      <c r="C137">
        <v>9</v>
      </c>
      <c r="D137">
        <v>1</v>
      </c>
      <c r="E137">
        <v>5</v>
      </c>
      <c r="F137">
        <v>1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9</v>
      </c>
      <c r="N137">
        <v>17</v>
      </c>
      <c r="O137">
        <v>52</v>
      </c>
      <c r="P137">
        <v>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670</v>
      </c>
      <c r="AV137">
        <v>215.72999572753901</v>
      </c>
      <c r="AW137">
        <v>215.7799987792969</v>
      </c>
      <c r="AX137">
        <v>216.4700012207031</v>
      </c>
      <c r="AY137">
        <v>213.08999633789071</v>
      </c>
      <c r="AZ137">
        <v>213.7799987792969</v>
      </c>
      <c r="BA137" s="2">
        <f t="shared" si="34"/>
        <v>2.317316342607123E-4</v>
      </c>
      <c r="BB137" s="2">
        <f t="shared" si="35"/>
        <v>3.1875199219992822E-3</v>
      </c>
      <c r="BC137" s="2">
        <f t="shared" si="36"/>
        <v>1.2466412348799638E-2</v>
      </c>
      <c r="BD137" s="2">
        <f t="shared" si="37"/>
        <v>3.2276286151472489E-3</v>
      </c>
      <c r="BE137">
        <v>6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6</v>
      </c>
      <c r="BO137">
        <v>2</v>
      </c>
      <c r="BP137">
        <v>8</v>
      </c>
      <c r="BQ137">
        <v>20</v>
      </c>
      <c r="BR137">
        <v>52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7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 t="s">
        <v>574</v>
      </c>
      <c r="CN137">
        <v>213.7799987792969</v>
      </c>
      <c r="CO137">
        <v>212.99000549316409</v>
      </c>
      <c r="CP137">
        <v>214.69999694824219</v>
      </c>
      <c r="CQ137">
        <v>211.47999572753901</v>
      </c>
      <c r="CR137">
        <v>211.8500061035156</v>
      </c>
      <c r="CS137" s="2">
        <f t="shared" si="38"/>
        <v>-3.7090627060347714E-3</v>
      </c>
      <c r="CT137" s="2">
        <f t="shared" si="39"/>
        <v>7.9645620837633935E-3</v>
      </c>
      <c r="CU137" s="2">
        <f t="shared" si="40"/>
        <v>7.08958038725227E-3</v>
      </c>
      <c r="CV137" s="2">
        <f t="shared" si="41"/>
        <v>1.7465676908963168E-3</v>
      </c>
      <c r="CW137">
        <v>71</v>
      </c>
      <c r="CX137">
        <v>8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27</v>
      </c>
      <c r="DG137">
        <v>4</v>
      </c>
      <c r="DH137">
        <v>1</v>
      </c>
      <c r="DI137">
        <v>0</v>
      </c>
      <c r="DJ137">
        <v>5</v>
      </c>
      <c r="DK137">
        <v>0</v>
      </c>
      <c r="DL137">
        <v>0</v>
      </c>
      <c r="DM137">
        <v>0</v>
      </c>
      <c r="DN137">
        <v>0</v>
      </c>
      <c r="DO137">
        <v>8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574</v>
      </c>
      <c r="EF137">
        <v>211.8500061035156</v>
      </c>
      <c r="EG137">
        <v>211.6199951171875</v>
      </c>
      <c r="EH137">
        <v>213.19999694824219</v>
      </c>
      <c r="EI137">
        <v>208.72999572753901</v>
      </c>
      <c r="EJ137">
        <v>212.44999694824219</v>
      </c>
      <c r="EK137" s="2">
        <f t="shared" si="42"/>
        <v>-1.086905734974275E-3</v>
      </c>
      <c r="EL137" s="2">
        <f t="shared" si="43"/>
        <v>7.4108904956422528E-3</v>
      </c>
      <c r="EM137" s="2">
        <f t="shared" si="44"/>
        <v>1.3656551631844205E-2</v>
      </c>
      <c r="EN137" s="2">
        <f t="shared" si="45"/>
        <v>1.7510008350856587E-2</v>
      </c>
      <c r="EO137">
        <v>20</v>
      </c>
      <c r="EP137">
        <v>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</v>
      </c>
      <c r="EY137">
        <v>1</v>
      </c>
      <c r="EZ137">
        <v>2</v>
      </c>
      <c r="FA137">
        <v>4</v>
      </c>
      <c r="FB137">
        <v>69</v>
      </c>
      <c r="FC137">
        <v>0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1</v>
      </c>
      <c r="FN137">
        <v>0</v>
      </c>
      <c r="FO137">
        <v>1</v>
      </c>
      <c r="FP137">
        <v>1</v>
      </c>
      <c r="FQ137">
        <v>42</v>
      </c>
      <c r="FR137">
        <v>0</v>
      </c>
      <c r="FS137">
        <v>1</v>
      </c>
      <c r="FT137">
        <v>1</v>
      </c>
      <c r="FU137">
        <v>1</v>
      </c>
      <c r="FV137">
        <v>1</v>
      </c>
      <c r="FW137" t="s">
        <v>480</v>
      </c>
      <c r="FX137">
        <v>212.44999694824219</v>
      </c>
      <c r="FY137">
        <v>211.2799987792969</v>
      </c>
      <c r="FZ137">
        <v>211.2799987792969</v>
      </c>
      <c r="GA137">
        <v>205.1600036621094</v>
      </c>
      <c r="GB137">
        <v>210.25</v>
      </c>
      <c r="GC137">
        <v>188</v>
      </c>
      <c r="GD137">
        <v>206</v>
      </c>
      <c r="GE137">
        <v>101</v>
      </c>
      <c r="GF137">
        <v>117</v>
      </c>
      <c r="GG137">
        <v>0</v>
      </c>
      <c r="GH137">
        <v>3</v>
      </c>
      <c r="GI137">
        <v>0</v>
      </c>
      <c r="GJ137">
        <v>0</v>
      </c>
      <c r="GK137">
        <v>0</v>
      </c>
      <c r="GL137">
        <v>127</v>
      </c>
      <c r="GM137">
        <v>0</v>
      </c>
      <c r="GN137">
        <v>74</v>
      </c>
      <c r="GO137">
        <v>2</v>
      </c>
      <c r="GP137">
        <v>1</v>
      </c>
      <c r="GQ137">
        <v>1</v>
      </c>
      <c r="GR137">
        <v>0</v>
      </c>
      <c r="GS137">
        <v>1</v>
      </c>
      <c r="GT137">
        <v>1</v>
      </c>
      <c r="GU137">
        <v>1</v>
      </c>
      <c r="GV137">
        <v>1</v>
      </c>
      <c r="GW137">
        <v>2</v>
      </c>
      <c r="GX137" t="s">
        <v>218</v>
      </c>
      <c r="GY137">
        <v>87078</v>
      </c>
      <c r="GZ137">
        <v>87560</v>
      </c>
      <c r="HA137">
        <v>2.762</v>
      </c>
      <c r="HB137">
        <v>4.71</v>
      </c>
      <c r="HC137">
        <v>1.86</v>
      </c>
      <c r="HD137">
        <v>3.35</v>
      </c>
      <c r="HE137">
        <v>0</v>
      </c>
      <c r="HF137" s="2">
        <f t="shared" si="46"/>
        <v>-5.5376664885702365E-3</v>
      </c>
      <c r="HG137" s="2">
        <f t="shared" si="47"/>
        <v>0</v>
      </c>
      <c r="HH137" s="2">
        <f t="shared" si="48"/>
        <v>2.8966277700429366E-2</v>
      </c>
      <c r="HI137" s="2">
        <f t="shared" si="49"/>
        <v>2.4209257255127681E-2</v>
      </c>
      <c r="HJ137" s="3">
        <f t="shared" si="50"/>
        <v>211.2799987792969</v>
      </c>
      <c r="HK137" t="str">
        <f t="shared" si="51"/>
        <v>ICUI</v>
      </c>
    </row>
    <row r="138" spans="1:219" x14ac:dyDescent="0.25">
      <c r="A138">
        <v>129</v>
      </c>
      <c r="B138" t="s">
        <v>671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4</v>
      </c>
      <c r="N138">
        <v>10</v>
      </c>
      <c r="O138">
        <v>37</v>
      </c>
      <c r="P138">
        <v>65</v>
      </c>
      <c r="Q138">
        <v>58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672</v>
      </c>
      <c r="AV138">
        <v>541.08001708984375</v>
      </c>
      <c r="AW138">
        <v>539.22998046875</v>
      </c>
      <c r="AX138">
        <v>554.32000732421875</v>
      </c>
      <c r="AY138">
        <v>538.6500244140625</v>
      </c>
      <c r="AZ138">
        <v>546.260009765625</v>
      </c>
      <c r="BA138" s="2">
        <f t="shared" ref="BA138:BA201" si="52">100%-(AV138/AW138)</f>
        <v>-3.4308860562344279E-3</v>
      </c>
      <c r="BB138" s="2">
        <f t="shared" ref="BB138:BB201" si="53">100%-(AW138/AX138)</f>
        <v>2.7222591023388198E-2</v>
      </c>
      <c r="BC138" s="2">
        <f t="shared" ref="BC138:BC201" si="54">100%-(AY138/AW138)</f>
        <v>1.0755263536781356E-3</v>
      </c>
      <c r="BD138" s="2">
        <f t="shared" ref="BD138:BD201" si="55">100%-(AY138/AZ138)</f>
        <v>1.3931068018007697E-2</v>
      </c>
      <c r="BE138">
        <v>16</v>
      </c>
      <c r="BF138">
        <v>11</v>
      </c>
      <c r="BG138">
        <v>55</v>
      </c>
      <c r="BH138">
        <v>44</v>
      </c>
      <c r="BI138">
        <v>59</v>
      </c>
      <c r="BJ138">
        <v>0</v>
      </c>
      <c r="BK138">
        <v>0</v>
      </c>
      <c r="BL138">
        <v>0</v>
      </c>
      <c r="BM138">
        <v>0</v>
      </c>
      <c r="BN138">
        <v>4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4</v>
      </c>
      <c r="BU138">
        <v>1</v>
      </c>
      <c r="BV138">
        <v>4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330</v>
      </c>
      <c r="CN138">
        <v>546.260009765625</v>
      </c>
      <c r="CO138">
        <v>551.22998046875</v>
      </c>
      <c r="CP138">
        <v>561.07000732421875</v>
      </c>
      <c r="CQ138">
        <v>549.32000732421875</v>
      </c>
      <c r="CR138">
        <v>559.0999755859375</v>
      </c>
      <c r="CS138" s="2">
        <f t="shared" ref="CS138:CS201" si="56">100%-(CN138/CO138)</f>
        <v>9.016147305519695E-3</v>
      </c>
      <c r="CT138" s="2">
        <f t="shared" ref="CT138:CT201" si="57">100%-(CO138/CP138)</f>
        <v>1.7537966255577464E-2</v>
      </c>
      <c r="CU138" s="2">
        <f t="shared" ref="CU138:CU201" si="58">100%-(CQ138/CO138)</f>
        <v>3.4649297248074973E-3</v>
      </c>
      <c r="CV138" s="2">
        <f t="shared" ref="CV138:CV201" si="59">100%-(CQ138/CR138)</f>
        <v>1.7492342494684121E-2</v>
      </c>
      <c r="CW138">
        <v>33</v>
      </c>
      <c r="CX138">
        <v>16</v>
      </c>
      <c r="CY138">
        <v>92</v>
      </c>
      <c r="CZ138">
        <v>14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10</v>
      </c>
      <c r="DG138">
        <v>3</v>
      </c>
      <c r="DH138">
        <v>4</v>
      </c>
      <c r="DI138">
        <v>0</v>
      </c>
      <c r="DJ138">
        <v>0</v>
      </c>
      <c r="DK138">
        <v>1</v>
      </c>
      <c r="DL138">
        <v>17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296</v>
      </c>
      <c r="EF138">
        <v>559.0999755859375</v>
      </c>
      <c r="EG138">
        <v>557.989990234375</v>
      </c>
      <c r="EH138">
        <v>561.52001953125</v>
      </c>
      <c r="EI138">
        <v>554.1199951171875</v>
      </c>
      <c r="EJ138">
        <v>558.41998291015625</v>
      </c>
      <c r="EK138" s="2">
        <f t="shared" ref="EK138:EK201" si="60">100%-(EF138/EG138)</f>
        <v>-1.9892567447246101E-3</v>
      </c>
      <c r="EL138" s="2">
        <f t="shared" ref="EL138:EL201" si="61">100%-(EG138/EH138)</f>
        <v>6.2865600051478232E-3</v>
      </c>
      <c r="EM138" s="2">
        <f t="shared" ref="EM138:EM201" si="62">100%-(EI138/EG138)</f>
        <v>6.9355995356870093E-3</v>
      </c>
      <c r="EN138" s="2">
        <f t="shared" ref="EN138:EN201" si="63">100%-(EI138/EJ138)</f>
        <v>7.7002756430021302E-3</v>
      </c>
      <c r="EO138">
        <v>84</v>
      </c>
      <c r="EP138">
        <v>15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38</v>
      </c>
      <c r="EY138">
        <v>14</v>
      </c>
      <c r="EZ138">
        <v>9</v>
      </c>
      <c r="FA138">
        <v>5</v>
      </c>
      <c r="FB138">
        <v>14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14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673</v>
      </c>
      <c r="FX138">
        <v>558.41998291015625</v>
      </c>
      <c r="FY138">
        <v>556.8499755859375</v>
      </c>
      <c r="FZ138">
        <v>559.66998291015625</v>
      </c>
      <c r="GA138">
        <v>552.55999755859375</v>
      </c>
      <c r="GB138">
        <v>557.53997802734375</v>
      </c>
      <c r="GC138">
        <v>613</v>
      </c>
      <c r="GD138">
        <v>102</v>
      </c>
      <c r="GE138">
        <v>254</v>
      </c>
      <c r="GF138">
        <v>97</v>
      </c>
      <c r="GG138">
        <v>0</v>
      </c>
      <c r="GH138">
        <v>240</v>
      </c>
      <c r="GI138">
        <v>0</v>
      </c>
      <c r="GJ138">
        <v>14</v>
      </c>
      <c r="GK138">
        <v>5</v>
      </c>
      <c r="GL138">
        <v>14</v>
      </c>
      <c r="GM138">
        <v>0</v>
      </c>
      <c r="GN138">
        <v>14</v>
      </c>
      <c r="GO138">
        <v>1</v>
      </c>
      <c r="GP138">
        <v>1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1.9</v>
      </c>
      <c r="GX138" t="s">
        <v>218</v>
      </c>
      <c r="GY138">
        <v>293316</v>
      </c>
      <c r="GZ138">
        <v>325840</v>
      </c>
      <c r="HA138">
        <v>1.302</v>
      </c>
      <c r="HB138">
        <v>1.8240000000000001</v>
      </c>
      <c r="HC138">
        <v>4.3899999999999997</v>
      </c>
      <c r="HD138">
        <v>1.69</v>
      </c>
      <c r="HE138">
        <v>0</v>
      </c>
      <c r="HF138" s="2">
        <f t="shared" ref="HF138:HF201" si="64">100%-(FX138/FY138)</f>
        <v>-2.8194440029680745E-3</v>
      </c>
      <c r="HG138" s="2">
        <f t="shared" ref="HG138:HG201" si="65">100%-(FY138/FZ138)</f>
        <v>5.0386967504588709E-3</v>
      </c>
      <c r="HH138" s="2">
        <f t="shared" ref="HH138:HH201" si="66">100%-(GA138/FY138)</f>
        <v>7.704010443440712E-3</v>
      </c>
      <c r="HI138" s="2">
        <f t="shared" ref="HI138:HI201" si="67">100%-(GA138/GB138)</f>
        <v>8.9320598791317041E-3</v>
      </c>
      <c r="HJ138" s="3">
        <f t="shared" ref="HJ138:HJ201" si="68">(FY138*HG138)+FY138</f>
        <v>559.65577374841541</v>
      </c>
      <c r="HK138" t="str">
        <f t="shared" ref="HK138:HK201" si="69">B138</f>
        <v>IDXX</v>
      </c>
    </row>
    <row r="139" spans="1:219" x14ac:dyDescent="0.25">
      <c r="A139">
        <v>130</v>
      </c>
      <c r="B139" t="s">
        <v>674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</v>
      </c>
      <c r="N139">
        <v>174</v>
      </c>
      <c r="O139">
        <v>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394</v>
      </c>
      <c r="AV139">
        <v>105.15000152587891</v>
      </c>
      <c r="AW139">
        <v>105.34999847412109</v>
      </c>
      <c r="AX139">
        <v>106.0800018310547</v>
      </c>
      <c r="AY139">
        <v>104.7900009155273</v>
      </c>
      <c r="AZ139">
        <v>105.40000152587891</v>
      </c>
      <c r="BA139" s="2">
        <f t="shared" si="52"/>
        <v>1.898404851817026E-3</v>
      </c>
      <c r="BB139" s="2">
        <f t="shared" si="53"/>
        <v>6.8816303198808715E-3</v>
      </c>
      <c r="BC139" s="2">
        <f t="shared" si="54"/>
        <v>5.3155915206904991E-3</v>
      </c>
      <c r="BD139" s="2">
        <f t="shared" si="55"/>
        <v>5.7874819878616091E-3</v>
      </c>
      <c r="BE139">
        <v>114</v>
      </c>
      <c r="BF139">
        <v>50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29</v>
      </c>
      <c r="BO139">
        <v>6</v>
      </c>
      <c r="BP139">
        <v>6</v>
      </c>
      <c r="BQ139">
        <v>6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489</v>
      </c>
      <c r="CN139">
        <v>105.40000152587891</v>
      </c>
      <c r="CO139">
        <v>105.90000152587891</v>
      </c>
      <c r="CP139">
        <v>107.370002746582</v>
      </c>
      <c r="CQ139">
        <v>105.7200012207031</v>
      </c>
      <c r="CR139">
        <v>106.80999755859381</v>
      </c>
      <c r="CS139" s="2">
        <f t="shared" si="56"/>
        <v>4.7214352483064825E-3</v>
      </c>
      <c r="CT139" s="2">
        <f t="shared" si="57"/>
        <v>1.3690986151622231E-2</v>
      </c>
      <c r="CU139" s="2">
        <f t="shared" si="58"/>
        <v>1.6997195711260238E-3</v>
      </c>
      <c r="CV139" s="2">
        <f t="shared" si="59"/>
        <v>1.0205002928614038E-2</v>
      </c>
      <c r="CW139">
        <v>38</v>
      </c>
      <c r="CX139">
        <v>77</v>
      </c>
      <c r="CY139">
        <v>74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22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22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602</v>
      </c>
      <c r="EF139">
        <v>106.80999755859381</v>
      </c>
      <c r="EG139">
        <v>106.7200012207031</v>
      </c>
      <c r="EH139">
        <v>107.0400009155273</v>
      </c>
      <c r="EI139">
        <v>105.7600021362305</v>
      </c>
      <c r="EJ139">
        <v>105.86000061035161</v>
      </c>
      <c r="EK139" s="2">
        <f t="shared" si="60"/>
        <v>-8.4329401106919555E-4</v>
      </c>
      <c r="EL139" s="2">
        <f t="shared" si="61"/>
        <v>2.9895337452092718E-3</v>
      </c>
      <c r="EM139" s="2">
        <f t="shared" si="62"/>
        <v>8.9954935672017511E-3</v>
      </c>
      <c r="EN139" s="2">
        <f t="shared" si="63"/>
        <v>9.446294496935348E-4</v>
      </c>
      <c r="EO139">
        <v>18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30</v>
      </c>
      <c r="EY139">
        <v>15</v>
      </c>
      <c r="EZ139">
        <v>7</v>
      </c>
      <c r="FA139">
        <v>23</v>
      </c>
      <c r="FB139">
        <v>104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569</v>
      </c>
      <c r="FX139">
        <v>105.86000061035161</v>
      </c>
      <c r="FY139">
        <v>106.25</v>
      </c>
      <c r="FZ139">
        <v>106.51999664306641</v>
      </c>
      <c r="GA139">
        <v>105.1999969482422</v>
      </c>
      <c r="GB139">
        <v>106.0699996948242</v>
      </c>
      <c r="GC139">
        <v>566</v>
      </c>
      <c r="GD139">
        <v>250</v>
      </c>
      <c r="GE139">
        <v>207</v>
      </c>
      <c r="GF139">
        <v>201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105</v>
      </c>
      <c r="GM139">
        <v>0</v>
      </c>
      <c r="GN139">
        <v>104</v>
      </c>
      <c r="GO139">
        <v>1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</v>
      </c>
      <c r="GX139" t="s">
        <v>218</v>
      </c>
      <c r="GY139">
        <v>1490114</v>
      </c>
      <c r="GZ139">
        <v>2098200</v>
      </c>
      <c r="HA139">
        <v>0.48899999999999999</v>
      </c>
      <c r="HB139">
        <v>0.95299999999999996</v>
      </c>
      <c r="HC139">
        <v>2.64</v>
      </c>
      <c r="HD139">
        <v>5.01</v>
      </c>
      <c r="HE139">
        <v>0.52990000000000004</v>
      </c>
      <c r="HF139" s="2">
        <f t="shared" si="64"/>
        <v>3.6705824908084272E-3</v>
      </c>
      <c r="HG139" s="2">
        <f t="shared" si="65"/>
        <v>2.5347038262789612E-3</v>
      </c>
      <c r="HH139" s="2">
        <f t="shared" si="66"/>
        <v>9.8823816636027795E-3</v>
      </c>
      <c r="HI139" s="2">
        <f t="shared" si="67"/>
        <v>8.2021565860761481E-3</v>
      </c>
      <c r="HJ139" s="3">
        <f t="shared" si="68"/>
        <v>106.51931228154214</v>
      </c>
      <c r="HK139" t="str">
        <f t="shared" si="69"/>
        <v>INFO</v>
      </c>
    </row>
    <row r="140" spans="1:219" x14ac:dyDescent="0.25">
      <c r="A140">
        <v>131</v>
      </c>
      <c r="B140" t="s">
        <v>675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5</v>
      </c>
      <c r="N140">
        <v>19</v>
      </c>
      <c r="O140">
        <v>67</v>
      </c>
      <c r="P140">
        <v>102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5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676</v>
      </c>
      <c r="AV140">
        <v>226.82000732421881</v>
      </c>
      <c r="AW140">
        <v>226.9700012207031</v>
      </c>
      <c r="AX140">
        <v>227.80999755859369</v>
      </c>
      <c r="AY140">
        <v>225.75999450683599</v>
      </c>
      <c r="AZ140">
        <v>225.99000549316409</v>
      </c>
      <c r="BA140" s="2">
        <f t="shared" si="52"/>
        <v>6.6085339770716178E-4</v>
      </c>
      <c r="BB140" s="2">
        <f t="shared" si="53"/>
        <v>3.687267226604285E-3</v>
      </c>
      <c r="BC140" s="2">
        <f t="shared" si="54"/>
        <v>5.3311305783115825E-3</v>
      </c>
      <c r="BD140" s="2">
        <f t="shared" si="55"/>
        <v>1.0177927374538376E-3</v>
      </c>
      <c r="BE140">
        <v>108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53</v>
      </c>
      <c r="BO140">
        <v>33</v>
      </c>
      <c r="BP140">
        <v>19</v>
      </c>
      <c r="BQ140">
        <v>8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353</v>
      </c>
      <c r="CN140">
        <v>225.99000549316409</v>
      </c>
      <c r="CO140">
        <v>227.08000183105469</v>
      </c>
      <c r="CP140">
        <v>229.3800048828125</v>
      </c>
      <c r="CQ140">
        <v>225.83999633789071</v>
      </c>
      <c r="CR140">
        <v>228.52000427246091</v>
      </c>
      <c r="CS140" s="2">
        <f t="shared" si="56"/>
        <v>4.8000542940876967E-3</v>
      </c>
      <c r="CT140" s="2">
        <f t="shared" si="57"/>
        <v>1.0027042474486159E-2</v>
      </c>
      <c r="CU140" s="2">
        <f t="shared" si="58"/>
        <v>5.4606547611644185E-3</v>
      </c>
      <c r="CV140" s="2">
        <f t="shared" si="59"/>
        <v>1.172767322100543E-2</v>
      </c>
      <c r="CW140">
        <v>20</v>
      </c>
      <c r="CX140">
        <v>174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239</v>
      </c>
      <c r="EF140">
        <v>228.52000427246091</v>
      </c>
      <c r="EG140">
        <v>229.7200012207031</v>
      </c>
      <c r="EH140">
        <v>230.69000244140619</v>
      </c>
      <c r="EI140">
        <v>227.38999938964841</v>
      </c>
      <c r="EJ140">
        <v>227.69999694824219</v>
      </c>
      <c r="EK140" s="2">
        <f t="shared" si="60"/>
        <v>5.2237373405256138E-3</v>
      </c>
      <c r="EL140" s="2">
        <f t="shared" si="61"/>
        <v>4.2047822204582808E-3</v>
      </c>
      <c r="EM140" s="2">
        <f t="shared" si="62"/>
        <v>1.0142790434761184E-2</v>
      </c>
      <c r="EN140" s="2">
        <f t="shared" si="63"/>
        <v>1.3614297880919501E-3</v>
      </c>
      <c r="EO140">
        <v>18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</v>
      </c>
      <c r="EY140">
        <v>2</v>
      </c>
      <c r="EZ140">
        <v>8</v>
      </c>
      <c r="FA140">
        <v>4</v>
      </c>
      <c r="FB140">
        <v>156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19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 t="s">
        <v>677</v>
      </c>
      <c r="FX140">
        <v>227.69999694824219</v>
      </c>
      <c r="FY140">
        <v>227.6499938964844</v>
      </c>
      <c r="FZ140">
        <v>229.61000061035159</v>
      </c>
      <c r="GA140">
        <v>226.5899963378906</v>
      </c>
      <c r="GB140">
        <v>229.36000061035159</v>
      </c>
      <c r="GC140">
        <v>514</v>
      </c>
      <c r="GD140">
        <v>301</v>
      </c>
      <c r="GE140">
        <v>213</v>
      </c>
      <c r="GF140">
        <v>181</v>
      </c>
      <c r="GG140">
        <v>0</v>
      </c>
      <c r="GH140">
        <v>102</v>
      </c>
      <c r="GI140">
        <v>0</v>
      </c>
      <c r="GJ140">
        <v>0</v>
      </c>
      <c r="GK140">
        <v>0</v>
      </c>
      <c r="GL140">
        <v>158</v>
      </c>
      <c r="GM140">
        <v>0</v>
      </c>
      <c r="GN140">
        <v>157</v>
      </c>
      <c r="GO140">
        <v>1</v>
      </c>
      <c r="GP140">
        <v>1</v>
      </c>
      <c r="GQ140">
        <v>1</v>
      </c>
      <c r="GR140">
        <v>1</v>
      </c>
      <c r="GS140">
        <v>0</v>
      </c>
      <c r="GT140">
        <v>0</v>
      </c>
      <c r="GU140">
        <v>0</v>
      </c>
      <c r="GV140">
        <v>0</v>
      </c>
      <c r="GW140">
        <v>2.8</v>
      </c>
      <c r="GX140" t="s">
        <v>223</v>
      </c>
      <c r="GY140">
        <v>840911</v>
      </c>
      <c r="GZ140">
        <v>1121925</v>
      </c>
      <c r="HA140">
        <v>2.0030000000000001</v>
      </c>
      <c r="HB140">
        <v>2.52</v>
      </c>
      <c r="HC140">
        <v>2.2200000000000002</v>
      </c>
      <c r="HD140">
        <v>2.99</v>
      </c>
      <c r="HE140">
        <v>0.66669999999999996</v>
      </c>
      <c r="HF140" s="2">
        <f t="shared" si="64"/>
        <v>-2.1964881659752855E-4</v>
      </c>
      <c r="HG140" s="2">
        <f t="shared" si="65"/>
        <v>8.5362427971651389E-3</v>
      </c>
      <c r="HH140" s="2">
        <f t="shared" si="66"/>
        <v>4.6562599912732816E-3</v>
      </c>
      <c r="HI140" s="2">
        <f t="shared" si="67"/>
        <v>1.2077102655605687E-2</v>
      </c>
      <c r="HJ140" s="3">
        <f t="shared" si="68"/>
        <v>229.59326951715795</v>
      </c>
      <c r="HK140" t="str">
        <f t="shared" si="69"/>
        <v>ITW</v>
      </c>
    </row>
    <row r="141" spans="1:219" x14ac:dyDescent="0.25">
      <c r="A141">
        <v>132</v>
      </c>
      <c r="B141" t="s">
        <v>678</v>
      </c>
      <c r="C141">
        <v>11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14</v>
      </c>
      <c r="N141">
        <v>26</v>
      </c>
      <c r="O141">
        <v>68</v>
      </c>
      <c r="P141">
        <v>82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1</v>
      </c>
      <c r="X141">
        <v>2</v>
      </c>
      <c r="Y141">
        <v>0</v>
      </c>
      <c r="Z141">
        <v>1</v>
      </c>
      <c r="AA141">
        <v>1</v>
      </c>
      <c r="AB141">
        <v>6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227</v>
      </c>
      <c r="AV141">
        <v>50.950000762939453</v>
      </c>
      <c r="AW141">
        <v>50.959999084472663</v>
      </c>
      <c r="AX141">
        <v>52.115001678466797</v>
      </c>
      <c r="AY141">
        <v>50.590000152587891</v>
      </c>
      <c r="AZ141">
        <v>51.240001678466797</v>
      </c>
      <c r="BA141" s="2">
        <f t="shared" si="52"/>
        <v>1.9619940566795169E-4</v>
      </c>
      <c r="BB141" s="2">
        <f t="shared" si="53"/>
        <v>2.2162574245322642E-2</v>
      </c>
      <c r="BC141" s="2">
        <f t="shared" si="54"/>
        <v>7.2605757168765495E-3</v>
      </c>
      <c r="BD141" s="2">
        <f t="shared" si="55"/>
        <v>1.2685431393185564E-2</v>
      </c>
      <c r="BE141">
        <v>15</v>
      </c>
      <c r="BF141">
        <v>57</v>
      </c>
      <c r="BG141">
        <v>51</v>
      </c>
      <c r="BH141">
        <v>39</v>
      </c>
      <c r="BI141">
        <v>27</v>
      </c>
      <c r="BJ141">
        <v>0</v>
      </c>
      <c r="BK141">
        <v>0</v>
      </c>
      <c r="BL141">
        <v>0</v>
      </c>
      <c r="BM141">
        <v>0</v>
      </c>
      <c r="BN141">
        <v>4</v>
      </c>
      <c r="BO141">
        <v>1</v>
      </c>
      <c r="BP141">
        <v>1</v>
      </c>
      <c r="BQ141">
        <v>2</v>
      </c>
      <c r="BR141">
        <v>4</v>
      </c>
      <c r="BS141">
        <v>1</v>
      </c>
      <c r="BT141">
        <v>12</v>
      </c>
      <c r="BU141">
        <v>1</v>
      </c>
      <c r="BV141">
        <v>12</v>
      </c>
      <c r="BW141">
        <v>0</v>
      </c>
      <c r="BX141">
        <v>0</v>
      </c>
      <c r="BY141">
        <v>4</v>
      </c>
      <c r="BZ141">
        <v>4</v>
      </c>
      <c r="CA141">
        <v>0</v>
      </c>
      <c r="CB141">
        <v>0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316</v>
      </c>
      <c r="CN141">
        <v>51.240001678466797</v>
      </c>
      <c r="CO141">
        <v>51.509998321533203</v>
      </c>
      <c r="CP141">
        <v>51.889999389648438</v>
      </c>
      <c r="CQ141">
        <v>51.080001831054688</v>
      </c>
      <c r="CR141">
        <v>51.619998931884773</v>
      </c>
      <c r="CS141" s="2">
        <f t="shared" si="56"/>
        <v>5.2416356409302756E-3</v>
      </c>
      <c r="CT141" s="2">
        <f t="shared" si="57"/>
        <v>7.3232043280971881E-3</v>
      </c>
      <c r="CU141" s="2">
        <f t="shared" si="58"/>
        <v>8.3478257520882559E-3</v>
      </c>
      <c r="CV141" s="2">
        <f t="shared" si="59"/>
        <v>1.0461005656792755E-2</v>
      </c>
      <c r="CW141">
        <v>155</v>
      </c>
      <c r="CX141">
        <v>8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63</v>
      </c>
      <c r="DG141">
        <v>10</v>
      </c>
      <c r="DH141">
        <v>3</v>
      </c>
      <c r="DI141">
        <v>1</v>
      </c>
      <c r="DJ141">
        <v>4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4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679</v>
      </c>
      <c r="EF141">
        <v>51.619998931884773</v>
      </c>
      <c r="EG141">
        <v>51.580001831054688</v>
      </c>
      <c r="EH141">
        <v>52</v>
      </c>
      <c r="EI141">
        <v>51.209999084472663</v>
      </c>
      <c r="EJ141">
        <v>51.229999542236328</v>
      </c>
      <c r="EK141" s="2">
        <f t="shared" si="60"/>
        <v>-7.7543814288905111E-4</v>
      </c>
      <c r="EL141" s="2">
        <f t="shared" si="61"/>
        <v>8.0768878643329156E-3</v>
      </c>
      <c r="EM141" s="2">
        <f t="shared" si="62"/>
        <v>7.1733759877312675E-3</v>
      </c>
      <c r="EN141" s="2">
        <f t="shared" si="63"/>
        <v>3.9040519114541539E-4</v>
      </c>
      <c r="EO141">
        <v>73</v>
      </c>
      <c r="EP141">
        <v>12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28</v>
      </c>
      <c r="EY141">
        <v>29</v>
      </c>
      <c r="EZ141">
        <v>33</v>
      </c>
      <c r="FA141">
        <v>16</v>
      </c>
      <c r="FB141">
        <v>19</v>
      </c>
      <c r="FC141">
        <v>0</v>
      </c>
      <c r="FD141">
        <v>0</v>
      </c>
      <c r="FE141">
        <v>0</v>
      </c>
      <c r="FF141">
        <v>0</v>
      </c>
      <c r="FG141">
        <v>12</v>
      </c>
      <c r="FH141">
        <v>0</v>
      </c>
      <c r="FI141">
        <v>0</v>
      </c>
      <c r="FJ141">
        <v>0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232</v>
      </c>
      <c r="FX141">
        <v>51.229999542236328</v>
      </c>
      <c r="FY141">
        <v>51.459999084472663</v>
      </c>
      <c r="FZ141">
        <v>51.459999084472663</v>
      </c>
      <c r="GA141">
        <v>50.650001525878913</v>
      </c>
      <c r="GB141">
        <v>51.209999084472663</v>
      </c>
      <c r="GC141">
        <v>628</v>
      </c>
      <c r="GD141">
        <v>224</v>
      </c>
      <c r="GE141">
        <v>248</v>
      </c>
      <c r="GF141">
        <v>206</v>
      </c>
      <c r="GG141">
        <v>0</v>
      </c>
      <c r="GH141">
        <v>149</v>
      </c>
      <c r="GI141">
        <v>0</v>
      </c>
      <c r="GJ141">
        <v>0</v>
      </c>
      <c r="GK141">
        <v>12</v>
      </c>
      <c r="GL141">
        <v>28</v>
      </c>
      <c r="GM141">
        <v>0</v>
      </c>
      <c r="GN141">
        <v>23</v>
      </c>
      <c r="GO141">
        <v>3</v>
      </c>
      <c r="GP141">
        <v>1</v>
      </c>
      <c r="GQ141">
        <v>2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2.1</v>
      </c>
      <c r="GX141" t="s">
        <v>218</v>
      </c>
      <c r="GY141">
        <v>1962069</v>
      </c>
      <c r="GZ141">
        <v>1795175</v>
      </c>
      <c r="HA141">
        <v>1.8540000000000001</v>
      </c>
      <c r="HB141">
        <v>2.577</v>
      </c>
      <c r="HC141">
        <v>1.63</v>
      </c>
      <c r="HD141">
        <v>2.54</v>
      </c>
      <c r="HE141">
        <v>0</v>
      </c>
      <c r="HF141" s="2">
        <f t="shared" si="64"/>
        <v>4.4694820506853139E-3</v>
      </c>
      <c r="HG141" s="2">
        <f t="shared" si="65"/>
        <v>0</v>
      </c>
      <c r="HH141" s="2">
        <f t="shared" si="66"/>
        <v>1.5740333715593802E-2</v>
      </c>
      <c r="HI141" s="2">
        <f t="shared" si="67"/>
        <v>1.0935316707778364E-2</v>
      </c>
      <c r="HJ141" s="3">
        <f t="shared" si="68"/>
        <v>51.459999084472663</v>
      </c>
      <c r="HK141" t="str">
        <f t="shared" si="69"/>
        <v>IR</v>
      </c>
    </row>
    <row r="142" spans="1:219" x14ac:dyDescent="0.25">
      <c r="A142">
        <v>133</v>
      </c>
      <c r="B142" t="s">
        <v>680</v>
      </c>
      <c r="C142">
        <v>10</v>
      </c>
      <c r="D142">
        <v>0</v>
      </c>
      <c r="E142">
        <v>5</v>
      </c>
      <c r="F142">
        <v>1</v>
      </c>
      <c r="G142" t="s">
        <v>218</v>
      </c>
      <c r="H142" t="s">
        <v>218</v>
      </c>
      <c r="I142">
        <v>5</v>
      </c>
      <c r="J142">
        <v>1</v>
      </c>
      <c r="K142" t="s">
        <v>218</v>
      </c>
      <c r="L142" t="s">
        <v>218</v>
      </c>
      <c r="M142">
        <v>26</v>
      </c>
      <c r="N142">
        <v>99</v>
      </c>
      <c r="O142">
        <v>59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3</v>
      </c>
      <c r="X142">
        <v>0</v>
      </c>
      <c r="Y142">
        <v>0</v>
      </c>
      <c r="Z142">
        <v>1</v>
      </c>
      <c r="AA142">
        <v>1</v>
      </c>
      <c r="AB142">
        <v>6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379</v>
      </c>
      <c r="AV142">
        <v>92.830001831054673</v>
      </c>
      <c r="AW142">
        <v>93.059997558593764</v>
      </c>
      <c r="AX142">
        <v>93.169998168945327</v>
      </c>
      <c r="AY142">
        <v>92.110000610351563</v>
      </c>
      <c r="AZ142">
        <v>92.160003662109375</v>
      </c>
      <c r="BA142" s="2">
        <f t="shared" si="52"/>
        <v>2.4714779021380862E-3</v>
      </c>
      <c r="BB142" s="2">
        <f t="shared" si="53"/>
        <v>1.1806441184221139E-3</v>
      </c>
      <c r="BC142" s="2">
        <f t="shared" si="54"/>
        <v>1.0208435129649085E-2</v>
      </c>
      <c r="BD142" s="2">
        <f t="shared" si="55"/>
        <v>5.4256781435402246E-4</v>
      </c>
      <c r="BE142">
        <v>11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29</v>
      </c>
      <c r="BO142">
        <v>27</v>
      </c>
      <c r="BP142">
        <v>11</v>
      </c>
      <c r="BQ142">
        <v>32</v>
      </c>
      <c r="BR142">
        <v>65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13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266</v>
      </c>
      <c r="CN142">
        <v>92.160003662109375</v>
      </c>
      <c r="CO142">
        <v>92.150001525878906</v>
      </c>
      <c r="CP142">
        <v>93.199996948242202</v>
      </c>
      <c r="CQ142">
        <v>91.290000915527344</v>
      </c>
      <c r="CR142">
        <v>92.860000610351563</v>
      </c>
      <c r="CS142" s="2">
        <f t="shared" si="56"/>
        <v>-1.0854189978126705E-4</v>
      </c>
      <c r="CT142" s="2">
        <f t="shared" si="57"/>
        <v>1.1266045673224645E-2</v>
      </c>
      <c r="CU142" s="2">
        <f t="shared" si="58"/>
        <v>9.3326163441249665E-3</v>
      </c>
      <c r="CV142" s="2">
        <f t="shared" si="59"/>
        <v>1.6907168689477725E-2</v>
      </c>
      <c r="CW142">
        <v>19</v>
      </c>
      <c r="CX142">
        <v>106</v>
      </c>
      <c r="CY142">
        <v>20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9</v>
      </c>
      <c r="DG142">
        <v>8</v>
      </c>
      <c r="DH142">
        <v>3</v>
      </c>
      <c r="DI142">
        <v>1</v>
      </c>
      <c r="DJ142">
        <v>5</v>
      </c>
      <c r="DK142">
        <v>1</v>
      </c>
      <c r="DL142">
        <v>26</v>
      </c>
      <c r="DM142">
        <v>0</v>
      </c>
      <c r="DN142">
        <v>0</v>
      </c>
      <c r="DO142">
        <v>0</v>
      </c>
      <c r="DP142">
        <v>0</v>
      </c>
      <c r="DQ142">
        <v>5</v>
      </c>
      <c r="DR142">
        <v>5</v>
      </c>
      <c r="DS142">
        <v>0</v>
      </c>
      <c r="DT142">
        <v>0</v>
      </c>
      <c r="DU142">
        <v>1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446</v>
      </c>
      <c r="EF142">
        <v>92.860000610351563</v>
      </c>
      <c r="EG142">
        <v>93.260002136230483</v>
      </c>
      <c r="EH142">
        <v>93.349998474121094</v>
      </c>
      <c r="EI142">
        <v>92.040000915527344</v>
      </c>
      <c r="EJ142">
        <v>92.25</v>
      </c>
      <c r="EK142" s="2">
        <f t="shared" si="60"/>
        <v>4.2891005438174812E-3</v>
      </c>
      <c r="EL142" s="2">
        <f t="shared" si="61"/>
        <v>9.6407433702916379E-4</v>
      </c>
      <c r="EM142" s="2">
        <f t="shared" si="62"/>
        <v>1.3081719845137951E-2</v>
      </c>
      <c r="EN142" s="2">
        <f t="shared" si="63"/>
        <v>2.2764128398119476E-3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6</v>
      </c>
      <c r="FB142">
        <v>177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0</v>
      </c>
      <c r="FQ142">
        <v>0</v>
      </c>
      <c r="FR142">
        <v>0</v>
      </c>
      <c r="FS142">
        <v>1</v>
      </c>
      <c r="FT142">
        <v>0</v>
      </c>
      <c r="FU142">
        <v>0</v>
      </c>
      <c r="FV142">
        <v>0</v>
      </c>
      <c r="FW142" t="s">
        <v>307</v>
      </c>
      <c r="FX142">
        <v>92.25</v>
      </c>
      <c r="FY142">
        <v>91.94000244140625</v>
      </c>
      <c r="FZ142">
        <v>93.620002746582031</v>
      </c>
      <c r="GA142">
        <v>91.739997863769531</v>
      </c>
      <c r="GB142">
        <v>93.150001525878906</v>
      </c>
      <c r="GC142">
        <v>342</v>
      </c>
      <c r="GD142">
        <v>379</v>
      </c>
      <c r="GE142">
        <v>146</v>
      </c>
      <c r="GF142">
        <v>209</v>
      </c>
      <c r="GG142">
        <v>0</v>
      </c>
      <c r="GH142">
        <v>1</v>
      </c>
      <c r="GI142">
        <v>0</v>
      </c>
      <c r="GJ142">
        <v>0</v>
      </c>
      <c r="GK142">
        <v>0</v>
      </c>
      <c r="GL142">
        <v>248</v>
      </c>
      <c r="GM142">
        <v>0</v>
      </c>
      <c r="GN142">
        <v>182</v>
      </c>
      <c r="GO142">
        <v>2</v>
      </c>
      <c r="GP142">
        <v>1</v>
      </c>
      <c r="GQ142">
        <v>2</v>
      </c>
      <c r="GR142">
        <v>1</v>
      </c>
      <c r="GS142">
        <v>0</v>
      </c>
      <c r="GT142">
        <v>0</v>
      </c>
      <c r="GU142">
        <v>0</v>
      </c>
      <c r="GV142">
        <v>0</v>
      </c>
      <c r="GW142">
        <v>2.4</v>
      </c>
      <c r="GX142" t="s">
        <v>218</v>
      </c>
      <c r="GY142">
        <v>350446</v>
      </c>
      <c r="GZ142">
        <v>395425</v>
      </c>
      <c r="HA142">
        <v>1.1060000000000001</v>
      </c>
      <c r="HB142">
        <v>1.8160000000000001</v>
      </c>
      <c r="HC142">
        <v>7.34</v>
      </c>
      <c r="HD142">
        <v>4.58</v>
      </c>
      <c r="HE142">
        <v>0.49320000000000003</v>
      </c>
      <c r="HF142" s="2">
        <f t="shared" si="64"/>
        <v>-3.3717375501627345E-3</v>
      </c>
      <c r="HG142" s="2">
        <f t="shared" si="65"/>
        <v>1.7944886305155672E-2</v>
      </c>
      <c r="HH142" s="2">
        <f t="shared" si="66"/>
        <v>2.1753814697164087E-3</v>
      </c>
      <c r="HI142" s="2">
        <f t="shared" si="67"/>
        <v>1.5136915072595514E-2</v>
      </c>
      <c r="HJ142" s="3">
        <f t="shared" si="68"/>
        <v>93.589855332113018</v>
      </c>
      <c r="HK142" t="str">
        <f t="shared" si="69"/>
        <v>INGR</v>
      </c>
    </row>
    <row r="143" spans="1:219" x14ac:dyDescent="0.25">
      <c r="A143">
        <v>134</v>
      </c>
      <c r="B143" t="s">
        <v>681</v>
      </c>
      <c r="C143">
        <v>9</v>
      </c>
      <c r="D143">
        <v>1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</v>
      </c>
      <c r="N143">
        <v>1</v>
      </c>
      <c r="O143">
        <v>0</v>
      </c>
      <c r="P143">
        <v>4</v>
      </c>
      <c r="Q143">
        <v>93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682</v>
      </c>
      <c r="AV143">
        <v>63.020000457763672</v>
      </c>
      <c r="AW143">
        <v>63.029998779296882</v>
      </c>
      <c r="AX143">
        <v>64.970001220703125</v>
      </c>
      <c r="AY143">
        <v>62.384998321533203</v>
      </c>
      <c r="AZ143">
        <v>64.449996948242188</v>
      </c>
      <c r="BA143" s="2">
        <f t="shared" si="52"/>
        <v>1.5862798233934328E-4</v>
      </c>
      <c r="BB143" s="2">
        <f t="shared" si="53"/>
        <v>2.9859972371187982E-2</v>
      </c>
      <c r="BC143" s="2">
        <f t="shared" si="54"/>
        <v>1.0233229735925997E-2</v>
      </c>
      <c r="BD143" s="2">
        <f t="shared" si="55"/>
        <v>3.2040321559166585E-2</v>
      </c>
      <c r="BE143">
        <v>10</v>
      </c>
      <c r="BF143">
        <v>2</v>
      </c>
      <c r="BG143">
        <v>4</v>
      </c>
      <c r="BH143">
        <v>15</v>
      </c>
      <c r="BI143">
        <v>61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1</v>
      </c>
      <c r="BP143">
        <v>3</v>
      </c>
      <c r="BQ143">
        <v>0</v>
      </c>
      <c r="BR143">
        <v>11</v>
      </c>
      <c r="BS143">
        <v>1</v>
      </c>
      <c r="BT143">
        <v>16</v>
      </c>
      <c r="BU143">
        <v>1</v>
      </c>
      <c r="BV143">
        <v>16</v>
      </c>
      <c r="BW143">
        <v>0</v>
      </c>
      <c r="BX143">
        <v>0</v>
      </c>
      <c r="BY143">
        <v>11</v>
      </c>
      <c r="BZ143">
        <v>11</v>
      </c>
      <c r="CA143">
        <v>0</v>
      </c>
      <c r="CB143">
        <v>0</v>
      </c>
      <c r="CC143">
        <v>1</v>
      </c>
      <c r="CD143">
        <v>1</v>
      </c>
      <c r="CE143">
        <v>2</v>
      </c>
      <c r="CF143">
        <v>0</v>
      </c>
      <c r="CG143">
        <v>1</v>
      </c>
      <c r="CH143">
        <v>1</v>
      </c>
      <c r="CI143">
        <v>1</v>
      </c>
      <c r="CJ143">
        <v>0</v>
      </c>
      <c r="CK143">
        <v>1</v>
      </c>
      <c r="CL143">
        <v>1</v>
      </c>
      <c r="CM143" t="s">
        <v>492</v>
      </c>
      <c r="CN143">
        <v>64.449996948242188</v>
      </c>
      <c r="CO143">
        <v>64.639999389648438</v>
      </c>
      <c r="CP143">
        <v>64.870002746582031</v>
      </c>
      <c r="CQ143">
        <v>63.659999847412109</v>
      </c>
      <c r="CR143">
        <v>63.659999847412109</v>
      </c>
      <c r="CS143" s="2">
        <f t="shared" si="56"/>
        <v>2.9393942326780831E-3</v>
      </c>
      <c r="CT143" s="2">
        <f t="shared" si="57"/>
        <v>3.54560424225836E-3</v>
      </c>
      <c r="CU143" s="2">
        <f t="shared" si="58"/>
        <v>1.5160884150522858E-2</v>
      </c>
      <c r="CV143" s="2">
        <f t="shared" si="59"/>
        <v>0</v>
      </c>
      <c r="CW143">
        <v>7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4</v>
      </c>
      <c r="DG143">
        <v>13</v>
      </c>
      <c r="DH143">
        <v>10</v>
      </c>
      <c r="DI143">
        <v>25</v>
      </c>
      <c r="DJ143">
        <v>37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10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0</v>
      </c>
      <c r="EE143" t="s">
        <v>325</v>
      </c>
      <c r="EF143">
        <v>63.659999847412109</v>
      </c>
      <c r="EG143">
        <v>63.700000762939453</v>
      </c>
      <c r="EH143">
        <v>64.370002746582031</v>
      </c>
      <c r="EI143">
        <v>63.319999694824219</v>
      </c>
      <c r="EJ143">
        <v>63.830001831054688</v>
      </c>
      <c r="EK143" s="2">
        <f t="shared" si="60"/>
        <v>6.2795785005098637E-4</v>
      </c>
      <c r="EL143" s="2">
        <f t="shared" si="61"/>
        <v>1.0408605795471315E-2</v>
      </c>
      <c r="EM143" s="2">
        <f t="shared" si="62"/>
        <v>5.9654798047713564E-3</v>
      </c>
      <c r="EN143" s="2">
        <f t="shared" si="63"/>
        <v>7.990006605049782E-3</v>
      </c>
      <c r="EO143">
        <v>45</v>
      </c>
      <c r="EP143">
        <v>31</v>
      </c>
      <c r="EQ143">
        <v>1</v>
      </c>
      <c r="ER143">
        <v>0</v>
      </c>
      <c r="ES143">
        <v>0</v>
      </c>
      <c r="ET143">
        <v>1</v>
      </c>
      <c r="EU143">
        <v>1</v>
      </c>
      <c r="EV143">
        <v>0</v>
      </c>
      <c r="EW143">
        <v>0</v>
      </c>
      <c r="EX143">
        <v>8</v>
      </c>
      <c r="EY143">
        <v>8</v>
      </c>
      <c r="EZ143">
        <v>6</v>
      </c>
      <c r="FA143">
        <v>2</v>
      </c>
      <c r="FB143">
        <v>3</v>
      </c>
      <c r="FC143">
        <v>1</v>
      </c>
      <c r="FD143">
        <v>0</v>
      </c>
      <c r="FE143">
        <v>0</v>
      </c>
      <c r="FF143">
        <v>0</v>
      </c>
      <c r="FG143">
        <v>15</v>
      </c>
      <c r="FH143">
        <v>0</v>
      </c>
      <c r="FI143">
        <v>3</v>
      </c>
      <c r="FJ143">
        <v>0</v>
      </c>
      <c r="FK143">
        <v>2</v>
      </c>
      <c r="FL143">
        <v>0</v>
      </c>
      <c r="FM143">
        <v>2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351</v>
      </c>
      <c r="FX143">
        <v>63.830001831054688</v>
      </c>
      <c r="FY143">
        <v>64.169998168945313</v>
      </c>
      <c r="FZ143">
        <v>65.029998779296875</v>
      </c>
      <c r="GA143">
        <v>63.599998474121087</v>
      </c>
      <c r="GB143">
        <v>64.279998779296875</v>
      </c>
      <c r="GC143">
        <v>275</v>
      </c>
      <c r="GD143">
        <v>132</v>
      </c>
      <c r="GE143">
        <v>84</v>
      </c>
      <c r="GF143">
        <v>116</v>
      </c>
      <c r="GG143">
        <v>0</v>
      </c>
      <c r="GH143">
        <v>173</v>
      </c>
      <c r="GI143">
        <v>0</v>
      </c>
      <c r="GJ143">
        <v>0</v>
      </c>
      <c r="GK143">
        <v>16</v>
      </c>
      <c r="GL143">
        <v>51</v>
      </c>
      <c r="GM143">
        <v>0</v>
      </c>
      <c r="GN143">
        <v>40</v>
      </c>
      <c r="GO143">
        <v>3</v>
      </c>
      <c r="GP143">
        <v>2</v>
      </c>
      <c r="GQ143">
        <v>2</v>
      </c>
      <c r="GR143">
        <v>1</v>
      </c>
      <c r="GS143">
        <v>1</v>
      </c>
      <c r="GT143">
        <v>0</v>
      </c>
      <c r="GU143">
        <v>1</v>
      </c>
      <c r="GV143">
        <v>0</v>
      </c>
      <c r="GW143">
        <v>3</v>
      </c>
      <c r="GX143" t="s">
        <v>223</v>
      </c>
      <c r="GY143">
        <v>64703</v>
      </c>
      <c r="GZ143">
        <v>160125</v>
      </c>
      <c r="HA143">
        <v>4.6369999999999996</v>
      </c>
      <c r="HB143">
        <v>5.391</v>
      </c>
      <c r="HC143">
        <v>-8.34</v>
      </c>
      <c r="HD143">
        <v>3.37</v>
      </c>
      <c r="HE143">
        <v>0</v>
      </c>
      <c r="HF143" s="2">
        <f t="shared" si="64"/>
        <v>5.298369138105441E-3</v>
      </c>
      <c r="HG143" s="2">
        <f t="shared" si="65"/>
        <v>1.3224675172919698E-2</v>
      </c>
      <c r="HH143" s="2">
        <f t="shared" si="66"/>
        <v>8.8826509441927159E-3</v>
      </c>
      <c r="HI143" s="2">
        <f t="shared" si="67"/>
        <v>1.0578723056771433E-2</v>
      </c>
      <c r="HJ143" s="3">
        <f t="shared" si="68"/>
        <v>65.018625550576459</v>
      </c>
      <c r="HK143" t="str">
        <f t="shared" si="69"/>
        <v>INGN</v>
      </c>
    </row>
    <row r="144" spans="1:219" x14ac:dyDescent="0.25">
      <c r="A144">
        <v>135</v>
      </c>
      <c r="B144" t="s">
        <v>683</v>
      </c>
      <c r="C144">
        <v>9</v>
      </c>
      <c r="D144">
        <v>0</v>
      </c>
      <c r="E144">
        <v>5</v>
      </c>
      <c r="F144">
        <v>1</v>
      </c>
      <c r="G144" t="s">
        <v>218</v>
      </c>
      <c r="H144" t="s">
        <v>218</v>
      </c>
      <c r="I144">
        <v>5</v>
      </c>
      <c r="J144">
        <v>1</v>
      </c>
      <c r="K144" t="s">
        <v>218</v>
      </c>
      <c r="L144" t="s">
        <v>218</v>
      </c>
      <c r="M144">
        <v>57</v>
      </c>
      <c r="N144">
        <v>43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8</v>
      </c>
      <c r="W144">
        <v>2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399</v>
      </c>
      <c r="AV144">
        <v>72.870002746582031</v>
      </c>
      <c r="AW144">
        <v>72.800003051757813</v>
      </c>
      <c r="AX144">
        <v>72.830001831054688</v>
      </c>
      <c r="AY144">
        <v>71.480003356933594</v>
      </c>
      <c r="AZ144">
        <v>71.669998168945313</v>
      </c>
      <c r="BA144" s="2">
        <f t="shared" si="52"/>
        <v>-9.6153422925615573E-4</v>
      </c>
      <c r="BB144" s="2">
        <f t="shared" si="53"/>
        <v>4.1190139424218675E-4</v>
      </c>
      <c r="BC144" s="2">
        <f t="shared" si="54"/>
        <v>1.8131863179809971E-2</v>
      </c>
      <c r="BD144" s="2">
        <f t="shared" si="55"/>
        <v>2.6509671670962298E-3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16</v>
      </c>
      <c r="BR144">
        <v>141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684</v>
      </c>
      <c r="CN144">
        <v>71.669998168945313</v>
      </c>
      <c r="CO144">
        <v>71.989997863769531</v>
      </c>
      <c r="CP144">
        <v>73.19000244140625</v>
      </c>
      <c r="CQ144">
        <v>71.699996948242188</v>
      </c>
      <c r="CR144">
        <v>72.529998779296875</v>
      </c>
      <c r="CS144" s="2">
        <f t="shared" si="56"/>
        <v>4.4450577069021779E-3</v>
      </c>
      <c r="CT144" s="2">
        <f t="shared" si="57"/>
        <v>1.6395744467933349E-2</v>
      </c>
      <c r="CU144" s="2">
        <f t="shared" si="58"/>
        <v>4.0283501060262017E-3</v>
      </c>
      <c r="CV144" s="2">
        <f t="shared" si="59"/>
        <v>1.1443566041967279E-2</v>
      </c>
      <c r="CW144">
        <v>10</v>
      </c>
      <c r="CX144">
        <v>71</v>
      </c>
      <c r="CY144">
        <v>47</v>
      </c>
      <c r="CZ144">
        <v>8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1</v>
      </c>
      <c r="DJ144">
        <v>0</v>
      </c>
      <c r="DK144">
        <v>1</v>
      </c>
      <c r="DL144">
        <v>2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394</v>
      </c>
      <c r="EF144">
        <v>72.529998779296875</v>
      </c>
      <c r="EG144">
        <v>72.830001831054688</v>
      </c>
      <c r="EH144">
        <v>73.25</v>
      </c>
      <c r="EI144">
        <v>71.959999084472656</v>
      </c>
      <c r="EJ144">
        <v>72.459999084472656</v>
      </c>
      <c r="EK144" s="2">
        <f t="shared" si="60"/>
        <v>4.1192234548302897E-3</v>
      </c>
      <c r="EL144" s="2">
        <f t="shared" si="61"/>
        <v>5.7337633985707903E-3</v>
      </c>
      <c r="EM144" s="2">
        <f t="shared" si="62"/>
        <v>1.1945664214044527E-2</v>
      </c>
      <c r="EN144" s="2">
        <f t="shared" si="63"/>
        <v>6.9003589058441728E-3</v>
      </c>
      <c r="EO144">
        <v>7</v>
      </c>
      <c r="EP144">
        <v>3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</v>
      </c>
      <c r="EY144">
        <v>6</v>
      </c>
      <c r="EZ144">
        <v>12</v>
      </c>
      <c r="FA144">
        <v>13</v>
      </c>
      <c r="FB144">
        <v>88</v>
      </c>
      <c r="FC144">
        <v>0</v>
      </c>
      <c r="FD144">
        <v>0</v>
      </c>
      <c r="FE144">
        <v>0</v>
      </c>
      <c r="FF144">
        <v>0</v>
      </c>
      <c r="FG144">
        <v>3</v>
      </c>
      <c r="FH144">
        <v>0</v>
      </c>
      <c r="FI144">
        <v>0</v>
      </c>
      <c r="FJ144">
        <v>0</v>
      </c>
      <c r="FK144">
        <v>1</v>
      </c>
      <c r="FL144">
        <v>0</v>
      </c>
      <c r="FM144">
        <v>0</v>
      </c>
      <c r="FN144">
        <v>0</v>
      </c>
      <c r="FO144">
        <v>12</v>
      </c>
      <c r="FP144">
        <v>3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0</v>
      </c>
      <c r="FW144" t="s">
        <v>488</v>
      </c>
      <c r="FX144">
        <v>72.459999084472656</v>
      </c>
      <c r="FY144">
        <v>72.669998168945313</v>
      </c>
      <c r="FZ144">
        <v>72.779998779296875</v>
      </c>
      <c r="GA144">
        <v>72</v>
      </c>
      <c r="GB144">
        <v>72.300003051757813</v>
      </c>
      <c r="GC144">
        <v>247</v>
      </c>
      <c r="GD144">
        <v>298</v>
      </c>
      <c r="GE144">
        <v>146</v>
      </c>
      <c r="GF144">
        <v>129</v>
      </c>
      <c r="GG144">
        <v>0</v>
      </c>
      <c r="GH144">
        <v>8</v>
      </c>
      <c r="GI144">
        <v>0</v>
      </c>
      <c r="GJ144">
        <v>8</v>
      </c>
      <c r="GK144">
        <v>0</v>
      </c>
      <c r="GL144">
        <v>229</v>
      </c>
      <c r="GM144">
        <v>0</v>
      </c>
      <c r="GN144">
        <v>88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1.2</v>
      </c>
      <c r="GX144" t="s">
        <v>283</v>
      </c>
      <c r="GY144">
        <v>144019</v>
      </c>
      <c r="GZ144">
        <v>259825</v>
      </c>
      <c r="HA144">
        <v>3.4249999999999998</v>
      </c>
      <c r="HB144">
        <v>3.472</v>
      </c>
      <c r="HC144">
        <v>8.74</v>
      </c>
      <c r="HD144">
        <v>3.5</v>
      </c>
      <c r="HE144">
        <v>0.72919999999999996</v>
      </c>
      <c r="HF144" s="2">
        <f t="shared" si="64"/>
        <v>2.8897631727531348E-3</v>
      </c>
      <c r="HG144" s="2">
        <f t="shared" si="65"/>
        <v>1.5114126435359365E-3</v>
      </c>
      <c r="HH144" s="2">
        <f t="shared" si="66"/>
        <v>9.2197355969059203E-3</v>
      </c>
      <c r="HI144" s="2">
        <f t="shared" si="67"/>
        <v>4.1494196278670792E-3</v>
      </c>
      <c r="HJ144" s="3">
        <f t="shared" si="68"/>
        <v>72.779832522983597</v>
      </c>
      <c r="HK144" t="str">
        <f t="shared" si="69"/>
        <v>IDCC</v>
      </c>
    </row>
    <row r="145" spans="1:219" x14ac:dyDescent="0.25">
      <c r="A145">
        <v>136</v>
      </c>
      <c r="B145" t="s">
        <v>685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8</v>
      </c>
      <c r="N145">
        <v>124</v>
      </c>
      <c r="O145">
        <v>58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686</v>
      </c>
      <c r="AV145">
        <v>143.86000061035159</v>
      </c>
      <c r="AW145">
        <v>143.72999572753909</v>
      </c>
      <c r="AX145">
        <v>144.02000427246091</v>
      </c>
      <c r="AY145">
        <v>141.8699951171875</v>
      </c>
      <c r="AZ145">
        <v>142.49000549316409</v>
      </c>
      <c r="BA145" s="2">
        <f t="shared" si="52"/>
        <v>-9.0450766490612899E-4</v>
      </c>
      <c r="BB145" s="2">
        <f t="shared" si="53"/>
        <v>2.0136684926989057E-3</v>
      </c>
      <c r="BC145" s="2">
        <f t="shared" si="54"/>
        <v>1.2940935543318988E-2</v>
      </c>
      <c r="BD145" s="2">
        <f t="shared" si="55"/>
        <v>4.3512551903602814E-3</v>
      </c>
      <c r="BE145">
        <v>15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32</v>
      </c>
      <c r="BO145">
        <v>29</v>
      </c>
      <c r="BP145">
        <v>26</v>
      </c>
      <c r="BQ145">
        <v>18</v>
      </c>
      <c r="BR145">
        <v>82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15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579</v>
      </c>
      <c r="CN145">
        <v>142.49000549316409</v>
      </c>
      <c r="CO145">
        <v>143.05999755859381</v>
      </c>
      <c r="CP145">
        <v>144.8500061035156</v>
      </c>
      <c r="CQ145">
        <v>142.3999938964844</v>
      </c>
      <c r="CR145">
        <v>144.53999328613281</v>
      </c>
      <c r="CS145" s="2">
        <f t="shared" si="56"/>
        <v>3.9842868387878205E-3</v>
      </c>
      <c r="CT145" s="2">
        <f t="shared" si="57"/>
        <v>1.2357669792865456E-2</v>
      </c>
      <c r="CU145" s="2">
        <f t="shared" si="58"/>
        <v>4.6134745797061782E-3</v>
      </c>
      <c r="CV145" s="2">
        <f t="shared" si="59"/>
        <v>1.480558661305631E-2</v>
      </c>
      <c r="CW145">
        <v>17</v>
      </c>
      <c r="CX145">
        <v>112</v>
      </c>
      <c r="CY145">
        <v>49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14</v>
      </c>
      <c r="DG145">
        <v>3</v>
      </c>
      <c r="DH145">
        <v>3</v>
      </c>
      <c r="DI145">
        <v>1</v>
      </c>
      <c r="DJ145">
        <v>0</v>
      </c>
      <c r="DK145">
        <v>1</v>
      </c>
      <c r="DL145">
        <v>21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686</v>
      </c>
      <c r="EF145">
        <v>144.53999328613281</v>
      </c>
      <c r="EG145">
        <v>144.82000732421881</v>
      </c>
      <c r="EH145">
        <v>145.5299987792969</v>
      </c>
      <c r="EI145">
        <v>144.30000305175781</v>
      </c>
      <c r="EJ145">
        <v>144.5</v>
      </c>
      <c r="EK145" s="2">
        <f t="shared" si="60"/>
        <v>1.9335314454107522E-3</v>
      </c>
      <c r="EL145" s="2">
        <f t="shared" si="61"/>
        <v>4.878660489476383E-3</v>
      </c>
      <c r="EM145" s="2">
        <f t="shared" si="62"/>
        <v>3.590693593163663E-3</v>
      </c>
      <c r="EN145" s="2">
        <f t="shared" si="63"/>
        <v>1.3840619255515163E-3</v>
      </c>
      <c r="EO145">
        <v>174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16</v>
      </c>
      <c r="EY145">
        <v>7</v>
      </c>
      <c r="EZ145">
        <v>5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274</v>
      </c>
      <c r="FX145">
        <v>144.5</v>
      </c>
      <c r="FY145">
        <v>143.67999267578119</v>
      </c>
      <c r="FZ145">
        <v>143.80999755859381</v>
      </c>
      <c r="GA145">
        <v>142.00999450683591</v>
      </c>
      <c r="GB145">
        <v>142.5899963378906</v>
      </c>
      <c r="GC145">
        <v>557</v>
      </c>
      <c r="GD145">
        <v>241</v>
      </c>
      <c r="GE145">
        <v>352</v>
      </c>
      <c r="GF145">
        <v>49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82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2.1</v>
      </c>
      <c r="GX145" t="s">
        <v>218</v>
      </c>
      <c r="GY145">
        <v>855967</v>
      </c>
      <c r="GZ145">
        <v>2665625</v>
      </c>
      <c r="HA145">
        <v>0.93</v>
      </c>
      <c r="HB145">
        <v>1.607</v>
      </c>
      <c r="HC145">
        <v>2.42</v>
      </c>
      <c r="HD145">
        <v>4.63</v>
      </c>
      <c r="HE145">
        <v>0.94699997000000002</v>
      </c>
      <c r="HF145" s="2">
        <f t="shared" si="64"/>
        <v>-5.7071782156141726E-3</v>
      </c>
      <c r="HG145" s="2">
        <f t="shared" si="65"/>
        <v>9.0400448522121035E-4</v>
      </c>
      <c r="HH145" s="2">
        <f t="shared" si="66"/>
        <v>1.1623039073461627E-2</v>
      </c>
      <c r="HI145" s="2">
        <f t="shared" si="67"/>
        <v>4.0676193698769847E-3</v>
      </c>
      <c r="HJ145" s="3">
        <f t="shared" si="68"/>
        <v>143.80988003359664</v>
      </c>
      <c r="HK145" t="str">
        <f t="shared" si="69"/>
        <v>IFF</v>
      </c>
    </row>
    <row r="146" spans="1:219" x14ac:dyDescent="0.25">
      <c r="A146">
        <v>137</v>
      </c>
      <c r="B146" t="s">
        <v>687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0</v>
      </c>
      <c r="N146">
        <v>62</v>
      </c>
      <c r="O146">
        <v>133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424</v>
      </c>
      <c r="AV146">
        <v>56.909999847412109</v>
      </c>
      <c r="AW146">
        <v>57.009998321533203</v>
      </c>
      <c r="AX146">
        <v>57.040000915527337</v>
      </c>
      <c r="AY146">
        <v>55.880001068115227</v>
      </c>
      <c r="AZ146">
        <v>55.880001068115227</v>
      </c>
      <c r="BA146" s="2">
        <f t="shared" si="52"/>
        <v>1.7540515184215622E-3</v>
      </c>
      <c r="BB146" s="2">
        <f t="shared" si="53"/>
        <v>5.2599217238036289E-4</v>
      </c>
      <c r="BC146" s="2">
        <f t="shared" si="54"/>
        <v>1.982103642671329E-2</v>
      </c>
      <c r="BD146" s="2">
        <f t="shared" si="55"/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195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 t="s">
        <v>688</v>
      </c>
      <c r="CN146">
        <v>55.880001068115227</v>
      </c>
      <c r="CO146">
        <v>56.130001068115227</v>
      </c>
      <c r="CP146">
        <v>56.840000152587891</v>
      </c>
      <c r="CQ146">
        <v>55.930000305175781</v>
      </c>
      <c r="CR146">
        <v>56.779998779296882</v>
      </c>
      <c r="CS146" s="2">
        <f t="shared" si="56"/>
        <v>4.4539461115744583E-3</v>
      </c>
      <c r="CT146" s="2">
        <f t="shared" si="57"/>
        <v>1.2491187237274048E-2</v>
      </c>
      <c r="CU146" s="2">
        <f t="shared" si="58"/>
        <v>3.5631704816242449E-3</v>
      </c>
      <c r="CV146" s="2">
        <f t="shared" si="59"/>
        <v>1.4970033328549959E-2</v>
      </c>
      <c r="CW146">
        <v>113</v>
      </c>
      <c r="CX146">
        <v>26</v>
      </c>
      <c r="CY146">
        <v>15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35</v>
      </c>
      <c r="DG146">
        <v>12</v>
      </c>
      <c r="DH146">
        <v>10</v>
      </c>
      <c r="DI146">
        <v>0</v>
      </c>
      <c r="DJ146">
        <v>0</v>
      </c>
      <c r="DK146">
        <v>1</v>
      </c>
      <c r="DL146">
        <v>57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504</v>
      </c>
      <c r="EF146">
        <v>56.779998779296882</v>
      </c>
      <c r="EG146">
        <v>56.959999084472663</v>
      </c>
      <c r="EH146">
        <v>57.529998779296882</v>
      </c>
      <c r="EI146">
        <v>56.580001831054688</v>
      </c>
      <c r="EJ146">
        <v>56.919998168945313</v>
      </c>
      <c r="EK146" s="2">
        <f t="shared" si="60"/>
        <v>3.1601177680645742E-3</v>
      </c>
      <c r="EL146" s="2">
        <f t="shared" si="61"/>
        <v>9.9078690582093953E-3</v>
      </c>
      <c r="EM146" s="2">
        <f t="shared" si="62"/>
        <v>6.6713002023478518E-3</v>
      </c>
      <c r="EN146" s="2">
        <f t="shared" si="63"/>
        <v>5.9732317081506725E-3</v>
      </c>
      <c r="EO146">
        <v>55</v>
      </c>
      <c r="EP146">
        <v>27</v>
      </c>
      <c r="EQ146">
        <v>1</v>
      </c>
      <c r="ER146">
        <v>0</v>
      </c>
      <c r="ES146">
        <v>0</v>
      </c>
      <c r="ET146">
        <v>1</v>
      </c>
      <c r="EU146">
        <v>1</v>
      </c>
      <c r="EV146">
        <v>0</v>
      </c>
      <c r="EW146">
        <v>0</v>
      </c>
      <c r="EX146">
        <v>21</v>
      </c>
      <c r="EY146">
        <v>22</v>
      </c>
      <c r="EZ146">
        <v>37</v>
      </c>
      <c r="FA146">
        <v>28</v>
      </c>
      <c r="FB146">
        <v>13</v>
      </c>
      <c r="FC146">
        <v>1</v>
      </c>
      <c r="FD146">
        <v>0</v>
      </c>
      <c r="FE146">
        <v>0</v>
      </c>
      <c r="FF146">
        <v>0</v>
      </c>
      <c r="FG146">
        <v>28</v>
      </c>
      <c r="FH146">
        <v>1</v>
      </c>
      <c r="FI146">
        <v>0</v>
      </c>
      <c r="FJ146">
        <v>0</v>
      </c>
      <c r="FK146">
        <v>1</v>
      </c>
      <c r="FL146">
        <v>1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689</v>
      </c>
      <c r="FX146">
        <v>56.919998168945313</v>
      </c>
      <c r="FY146">
        <v>56.220001220703118</v>
      </c>
      <c r="FZ146">
        <v>57.400001525878913</v>
      </c>
      <c r="GA146">
        <v>56.069999694824219</v>
      </c>
      <c r="GB146">
        <v>57.090000152587891</v>
      </c>
      <c r="GC146">
        <v>433</v>
      </c>
      <c r="GD146">
        <v>373</v>
      </c>
      <c r="GE146">
        <v>237</v>
      </c>
      <c r="GF146">
        <v>178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208</v>
      </c>
      <c r="GM146">
        <v>0</v>
      </c>
      <c r="GN146">
        <v>13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2.5</v>
      </c>
      <c r="GX146" t="s">
        <v>218</v>
      </c>
      <c r="GY146">
        <v>1781697</v>
      </c>
      <c r="GZ146">
        <v>2630350</v>
      </c>
      <c r="HA146">
        <v>0.45</v>
      </c>
      <c r="HB146">
        <v>1.3560000000000001</v>
      </c>
      <c r="HC146">
        <v>0.56000000000000005</v>
      </c>
      <c r="HD146">
        <v>2.34</v>
      </c>
      <c r="HE146">
        <v>1.6802999999999999</v>
      </c>
      <c r="HF146" s="2">
        <f t="shared" si="64"/>
        <v>-1.2451030470351787E-2</v>
      </c>
      <c r="HG146" s="2">
        <f t="shared" si="65"/>
        <v>2.0557496059364855E-2</v>
      </c>
      <c r="HH146" s="2">
        <f t="shared" si="66"/>
        <v>2.6681167310906861E-3</v>
      </c>
      <c r="HI146" s="2">
        <f t="shared" si="67"/>
        <v>1.7866534507574916E-2</v>
      </c>
      <c r="HJ146" s="3">
        <f t="shared" si="68"/>
        <v>57.375743674255212</v>
      </c>
      <c r="HK146" t="str">
        <f t="shared" si="69"/>
        <v>IP</v>
      </c>
    </row>
    <row r="147" spans="1:219" x14ac:dyDescent="0.25">
      <c r="A147">
        <v>138</v>
      </c>
      <c r="B147" t="s">
        <v>690</v>
      </c>
      <c r="C147">
        <v>9</v>
      </c>
      <c r="D147">
        <v>1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57</v>
      </c>
      <c r="N147">
        <v>131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2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347</v>
      </c>
      <c r="AV147">
        <v>408.95001220703131</v>
      </c>
      <c r="AW147">
        <v>407.42001342773438</v>
      </c>
      <c r="AX147">
        <v>411.510009765625</v>
      </c>
      <c r="AY147">
        <v>404.23001098632813</v>
      </c>
      <c r="AZ147">
        <v>406.77999877929688</v>
      </c>
      <c r="BA147" s="2">
        <f t="shared" si="52"/>
        <v>-3.7553353514094834E-3</v>
      </c>
      <c r="BB147" s="2">
        <f t="shared" si="53"/>
        <v>9.9389959923941174E-3</v>
      </c>
      <c r="BC147" s="2">
        <f t="shared" si="54"/>
        <v>7.8297637236027784E-3</v>
      </c>
      <c r="BD147" s="2">
        <f t="shared" si="55"/>
        <v>6.26871478593094E-3</v>
      </c>
      <c r="BE147">
        <v>70</v>
      </c>
      <c r="BF147">
        <v>64</v>
      </c>
      <c r="BG147">
        <v>1</v>
      </c>
      <c r="BH147">
        <v>0</v>
      </c>
      <c r="BI147">
        <v>0</v>
      </c>
      <c r="BJ147">
        <v>1</v>
      </c>
      <c r="BK147">
        <v>1</v>
      </c>
      <c r="BL147">
        <v>0</v>
      </c>
      <c r="BM147">
        <v>0</v>
      </c>
      <c r="BN147">
        <v>39</v>
      </c>
      <c r="BO147">
        <v>24</v>
      </c>
      <c r="BP147">
        <v>7</v>
      </c>
      <c r="BQ147">
        <v>5</v>
      </c>
      <c r="BR147">
        <v>8</v>
      </c>
      <c r="BS147">
        <v>1</v>
      </c>
      <c r="BT147">
        <v>0</v>
      </c>
      <c r="BU147">
        <v>0</v>
      </c>
      <c r="BV147">
        <v>0</v>
      </c>
      <c r="BW147">
        <v>65</v>
      </c>
      <c r="BX147">
        <v>1</v>
      </c>
      <c r="BY147">
        <v>1</v>
      </c>
      <c r="BZ147">
        <v>0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438</v>
      </c>
      <c r="CN147">
        <v>406.77999877929688</v>
      </c>
      <c r="CO147">
        <v>409.19000244140631</v>
      </c>
      <c r="CP147">
        <v>416.20001220703131</v>
      </c>
      <c r="CQ147">
        <v>408.42999267578131</v>
      </c>
      <c r="CR147">
        <v>414.92001342773438</v>
      </c>
      <c r="CS147" s="2">
        <f t="shared" si="56"/>
        <v>5.8896934131584811E-3</v>
      </c>
      <c r="CT147" s="2">
        <f t="shared" si="57"/>
        <v>1.6842886977470828E-2</v>
      </c>
      <c r="CU147" s="2">
        <f t="shared" si="58"/>
        <v>1.8573517463535971E-3</v>
      </c>
      <c r="CV147" s="2">
        <f t="shared" si="59"/>
        <v>1.5641618967322746E-2</v>
      </c>
      <c r="CW147">
        <v>1</v>
      </c>
      <c r="CX147">
        <v>56</v>
      </c>
      <c r="CY147">
        <v>107</v>
      </c>
      <c r="CZ147">
        <v>28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1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691</v>
      </c>
      <c r="EF147">
        <v>414.92001342773438</v>
      </c>
      <c r="EG147">
        <v>414.44000244140631</v>
      </c>
      <c r="EH147">
        <v>418.67999267578131</v>
      </c>
      <c r="EI147">
        <v>410.89999389648438</v>
      </c>
      <c r="EJ147">
        <v>418.29000854492188</v>
      </c>
      <c r="EK147" s="2">
        <f t="shared" si="60"/>
        <v>-1.1582158659888542E-3</v>
      </c>
      <c r="EL147" s="2">
        <f t="shared" si="61"/>
        <v>1.0127042869369607E-2</v>
      </c>
      <c r="EM147" s="2">
        <f t="shared" si="62"/>
        <v>8.5416671268898625E-3</v>
      </c>
      <c r="EN147" s="2">
        <f t="shared" si="63"/>
        <v>1.7667203369606366E-2</v>
      </c>
      <c r="EO147">
        <v>55</v>
      </c>
      <c r="EP147">
        <v>124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11</v>
      </c>
      <c r="EY147">
        <v>5</v>
      </c>
      <c r="EZ147">
        <v>0</v>
      </c>
      <c r="FA147">
        <v>1</v>
      </c>
      <c r="FB147">
        <v>2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2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246</v>
      </c>
      <c r="FX147">
        <v>418.29000854492188</v>
      </c>
      <c r="FY147">
        <v>420</v>
      </c>
      <c r="FZ147">
        <v>420.8900146484375</v>
      </c>
      <c r="GA147">
        <v>414</v>
      </c>
      <c r="GB147">
        <v>416.1199951171875</v>
      </c>
      <c r="GC147">
        <v>695</v>
      </c>
      <c r="GD147">
        <v>112</v>
      </c>
      <c r="GE147">
        <v>372</v>
      </c>
      <c r="GF147">
        <v>20</v>
      </c>
      <c r="GG147">
        <v>0</v>
      </c>
      <c r="GH147">
        <v>28</v>
      </c>
      <c r="GI147">
        <v>0</v>
      </c>
      <c r="GJ147">
        <v>28</v>
      </c>
      <c r="GK147">
        <v>0</v>
      </c>
      <c r="GL147">
        <v>15</v>
      </c>
      <c r="GM147">
        <v>0</v>
      </c>
      <c r="GN147">
        <v>2</v>
      </c>
      <c r="GO147">
        <v>3</v>
      </c>
      <c r="GP147">
        <v>1</v>
      </c>
      <c r="GQ147">
        <v>2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1.9</v>
      </c>
      <c r="GX147" t="s">
        <v>218</v>
      </c>
      <c r="GY147">
        <v>716534</v>
      </c>
      <c r="GZ147">
        <v>1396750</v>
      </c>
      <c r="HA147">
        <v>1.254</v>
      </c>
      <c r="HB147">
        <v>1.5289999999999999</v>
      </c>
      <c r="HC147">
        <v>4.04</v>
      </c>
      <c r="HD147">
        <v>1.99</v>
      </c>
      <c r="HE147">
        <v>0.33939999999999998</v>
      </c>
      <c r="HF147" s="2">
        <f t="shared" si="64"/>
        <v>4.0714082263765272E-3</v>
      </c>
      <c r="HG147" s="2">
        <f t="shared" si="65"/>
        <v>2.1146014812941649E-3</v>
      </c>
      <c r="HH147" s="2">
        <f t="shared" si="66"/>
        <v>1.4285714285714235E-2</v>
      </c>
      <c r="HI147" s="2">
        <f t="shared" si="67"/>
        <v>5.0946725513405511E-3</v>
      </c>
      <c r="HJ147" s="3">
        <f t="shared" si="68"/>
        <v>420.88813262214353</v>
      </c>
      <c r="HK147" t="str">
        <f t="shared" si="69"/>
        <v>INTU</v>
      </c>
    </row>
    <row r="148" spans="1:219" x14ac:dyDescent="0.25">
      <c r="A148">
        <v>139</v>
      </c>
      <c r="B148" t="s">
        <v>692</v>
      </c>
      <c r="C148">
        <v>10</v>
      </c>
      <c r="D148">
        <v>1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3</v>
      </c>
      <c r="N148">
        <v>2</v>
      </c>
      <c r="O148">
        <v>1</v>
      </c>
      <c r="P148">
        <v>1</v>
      </c>
      <c r="Q148">
        <v>188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1</v>
      </c>
      <c r="AB148">
        <v>3</v>
      </c>
      <c r="AC148">
        <v>1</v>
      </c>
      <c r="AD148">
        <v>3</v>
      </c>
      <c r="AE148">
        <v>0</v>
      </c>
      <c r="AF148">
        <v>0</v>
      </c>
      <c r="AG148">
        <v>3</v>
      </c>
      <c r="AH148">
        <v>3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0</v>
      </c>
      <c r="AO148">
        <v>2</v>
      </c>
      <c r="AP148">
        <v>2</v>
      </c>
      <c r="AQ148">
        <v>1</v>
      </c>
      <c r="AR148">
        <v>0</v>
      </c>
      <c r="AS148">
        <v>1</v>
      </c>
      <c r="AT148">
        <v>1</v>
      </c>
      <c r="AU148" t="s">
        <v>693</v>
      </c>
      <c r="AV148">
        <v>891.3800048828125</v>
      </c>
      <c r="AW148">
        <v>884.8900146484375</v>
      </c>
      <c r="AX148">
        <v>887.8900146484375</v>
      </c>
      <c r="AY148">
        <v>858.55999755859375</v>
      </c>
      <c r="AZ148">
        <v>859.65997314453125</v>
      </c>
      <c r="BA148" s="2">
        <f t="shared" si="52"/>
        <v>-7.3342337770117005E-3</v>
      </c>
      <c r="BB148" s="2">
        <f t="shared" si="53"/>
        <v>3.3787968672988056E-3</v>
      </c>
      <c r="BC148" s="2">
        <f t="shared" si="54"/>
        <v>2.9755129625125831E-2</v>
      </c>
      <c r="BD148" s="2">
        <f t="shared" si="55"/>
        <v>1.279547286485716E-3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194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0</v>
      </c>
      <c r="CM148" t="s">
        <v>694</v>
      </c>
      <c r="CN148">
        <v>859.65997314453125</v>
      </c>
      <c r="CO148">
        <v>851.19000244140625</v>
      </c>
      <c r="CP148">
        <v>882.91998291015625</v>
      </c>
      <c r="CQ148">
        <v>842.719970703125</v>
      </c>
      <c r="CR148">
        <v>875.530029296875</v>
      </c>
      <c r="CS148" s="2">
        <f t="shared" si="56"/>
        <v>-9.9507403503698022E-3</v>
      </c>
      <c r="CT148" s="2">
        <f t="shared" si="57"/>
        <v>3.5937549362249244E-2</v>
      </c>
      <c r="CU148" s="2">
        <f t="shared" si="58"/>
        <v>9.9508120560477531E-3</v>
      </c>
      <c r="CV148" s="2">
        <f t="shared" si="59"/>
        <v>3.7474509720813676E-2</v>
      </c>
      <c r="CW148">
        <v>0</v>
      </c>
      <c r="CX148">
        <v>8</v>
      </c>
      <c r="CY148">
        <v>8</v>
      </c>
      <c r="CZ148">
        <v>3</v>
      </c>
      <c r="DA148">
        <v>175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0</v>
      </c>
      <c r="DP148">
        <v>0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643</v>
      </c>
      <c r="EF148">
        <v>875.530029296875</v>
      </c>
      <c r="EG148">
        <v>866.44000244140625</v>
      </c>
      <c r="EH148">
        <v>872.07000732421875</v>
      </c>
      <c r="EI148">
        <v>860.16998291015625</v>
      </c>
      <c r="EJ148">
        <v>865.94000244140625</v>
      </c>
      <c r="EK148" s="2">
        <f t="shared" si="60"/>
        <v>-1.0491236357803579E-2</v>
      </c>
      <c r="EL148" s="2">
        <f t="shared" si="61"/>
        <v>6.4559093140780233E-3</v>
      </c>
      <c r="EM148" s="2">
        <f t="shared" si="62"/>
        <v>7.2365305313497608E-3</v>
      </c>
      <c r="EN148" s="2">
        <f t="shared" si="63"/>
        <v>6.6633017472136347E-3</v>
      </c>
      <c r="EO148">
        <v>101</v>
      </c>
      <c r="EP148">
        <v>3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67</v>
      </c>
      <c r="EY148">
        <v>18</v>
      </c>
      <c r="EZ148">
        <v>11</v>
      </c>
      <c r="FA148">
        <v>3</v>
      </c>
      <c r="FB148">
        <v>2</v>
      </c>
      <c r="FC148">
        <v>0</v>
      </c>
      <c r="FD148">
        <v>0</v>
      </c>
      <c r="FE148">
        <v>0</v>
      </c>
      <c r="FF148">
        <v>0</v>
      </c>
      <c r="FG148">
        <v>3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337</v>
      </c>
      <c r="FX148">
        <v>865.94000244140625</v>
      </c>
      <c r="FY148">
        <v>867</v>
      </c>
      <c r="FZ148">
        <v>867</v>
      </c>
      <c r="GA148">
        <v>858.5</v>
      </c>
      <c r="GB148">
        <v>861.3800048828125</v>
      </c>
      <c r="GC148">
        <v>494</v>
      </c>
      <c r="GD148">
        <v>300</v>
      </c>
      <c r="GE148">
        <v>298</v>
      </c>
      <c r="GF148">
        <v>102</v>
      </c>
      <c r="GG148">
        <v>0</v>
      </c>
      <c r="GH148">
        <v>367</v>
      </c>
      <c r="GI148">
        <v>0</v>
      </c>
      <c r="GJ148">
        <v>178</v>
      </c>
      <c r="GK148">
        <v>4</v>
      </c>
      <c r="GL148">
        <v>200</v>
      </c>
      <c r="GM148">
        <v>1</v>
      </c>
      <c r="GN148">
        <v>3</v>
      </c>
      <c r="GO148">
        <v>2</v>
      </c>
      <c r="GP148">
        <v>1</v>
      </c>
      <c r="GQ148">
        <v>2</v>
      </c>
      <c r="GR148">
        <v>1</v>
      </c>
      <c r="GS148">
        <v>1</v>
      </c>
      <c r="GT148">
        <v>0</v>
      </c>
      <c r="GU148">
        <v>1</v>
      </c>
      <c r="GV148">
        <v>0</v>
      </c>
      <c r="GW148">
        <v>2.2000000000000002</v>
      </c>
      <c r="GX148" t="s">
        <v>218</v>
      </c>
      <c r="GY148">
        <v>584516</v>
      </c>
      <c r="GZ148">
        <v>487200</v>
      </c>
      <c r="HA148">
        <v>5.8490000000000002</v>
      </c>
      <c r="HB148">
        <v>6.7060000000000004</v>
      </c>
      <c r="HC148">
        <v>5.61</v>
      </c>
      <c r="HD148">
        <v>2.69</v>
      </c>
      <c r="HE148">
        <v>0</v>
      </c>
      <c r="HF148" s="2">
        <f t="shared" si="64"/>
        <v>1.2226038738105682E-3</v>
      </c>
      <c r="HG148" s="2">
        <f t="shared" si="65"/>
        <v>0</v>
      </c>
      <c r="HH148" s="2">
        <f t="shared" si="66"/>
        <v>9.8039215686274161E-3</v>
      </c>
      <c r="HI148" s="2">
        <f t="shared" si="67"/>
        <v>3.3434777525446213E-3</v>
      </c>
      <c r="HJ148" s="3">
        <f t="shared" si="68"/>
        <v>867</v>
      </c>
      <c r="HK148" t="str">
        <f t="shared" si="69"/>
        <v>ISRG</v>
      </c>
    </row>
    <row r="149" spans="1:219" x14ac:dyDescent="0.25">
      <c r="A149">
        <v>140</v>
      </c>
      <c r="B149" t="s">
        <v>695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</v>
      </c>
      <c r="N149">
        <v>13</v>
      </c>
      <c r="O149">
        <v>33</v>
      </c>
      <c r="P149">
        <v>47</v>
      </c>
      <c r="Q149">
        <v>57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3</v>
      </c>
      <c r="AA149">
        <v>1</v>
      </c>
      <c r="AB149">
        <v>5</v>
      </c>
      <c r="AC149">
        <v>1</v>
      </c>
      <c r="AD149">
        <v>5</v>
      </c>
      <c r="AE149">
        <v>1</v>
      </c>
      <c r="AF149">
        <v>0</v>
      </c>
      <c r="AG149">
        <v>3</v>
      </c>
      <c r="AH149">
        <v>3</v>
      </c>
      <c r="AI149">
        <v>1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1</v>
      </c>
      <c r="AP149">
        <v>1</v>
      </c>
      <c r="AQ149">
        <v>0</v>
      </c>
      <c r="AR149">
        <v>0</v>
      </c>
      <c r="AS149">
        <v>1</v>
      </c>
      <c r="AT149">
        <v>1</v>
      </c>
      <c r="AU149" t="s">
        <v>691</v>
      </c>
      <c r="AV149">
        <v>223.66999816894531</v>
      </c>
      <c r="AW149">
        <v>224.53999328613281</v>
      </c>
      <c r="AX149">
        <v>225.46000671386719</v>
      </c>
      <c r="AY149">
        <v>220</v>
      </c>
      <c r="AZ149">
        <v>221.78999328613281</v>
      </c>
      <c r="BA149" s="2">
        <f t="shared" si="52"/>
        <v>3.8745664166777161E-3</v>
      </c>
      <c r="BB149" s="2">
        <f t="shared" si="53"/>
        <v>4.0806058739365492E-3</v>
      </c>
      <c r="BC149" s="2">
        <f t="shared" si="54"/>
        <v>2.0219085338385456E-2</v>
      </c>
      <c r="BD149" s="2">
        <f t="shared" si="55"/>
        <v>8.0706674796798827E-3</v>
      </c>
      <c r="BE149">
        <v>26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11</v>
      </c>
      <c r="BO149">
        <v>6</v>
      </c>
      <c r="BP149">
        <v>3</v>
      </c>
      <c r="BQ149">
        <v>3</v>
      </c>
      <c r="BR149">
        <v>82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27</v>
      </c>
      <c r="CF149">
        <v>0</v>
      </c>
      <c r="CG149">
        <v>7</v>
      </c>
      <c r="CH149">
        <v>0</v>
      </c>
      <c r="CI149">
        <v>2</v>
      </c>
      <c r="CJ149">
        <v>0</v>
      </c>
      <c r="CK149">
        <v>1</v>
      </c>
      <c r="CL149">
        <v>0</v>
      </c>
      <c r="CM149" t="s">
        <v>696</v>
      </c>
      <c r="CN149">
        <v>221.78999328613281</v>
      </c>
      <c r="CO149">
        <v>223.30000305175781</v>
      </c>
      <c r="CP149">
        <v>229.58000183105469</v>
      </c>
      <c r="CQ149">
        <v>223.30000305175781</v>
      </c>
      <c r="CR149">
        <v>227.99000549316409</v>
      </c>
      <c r="CS149" s="2">
        <f t="shared" si="56"/>
        <v>6.7622469547168329E-3</v>
      </c>
      <c r="CT149" s="2">
        <f t="shared" si="57"/>
        <v>2.7354293619695436E-2</v>
      </c>
      <c r="CU149" s="2">
        <f t="shared" si="58"/>
        <v>0</v>
      </c>
      <c r="CV149" s="2">
        <f t="shared" si="59"/>
        <v>2.0571087891600115E-2</v>
      </c>
      <c r="CW149">
        <v>2</v>
      </c>
      <c r="CX149">
        <v>5</v>
      </c>
      <c r="CY149">
        <v>4</v>
      </c>
      <c r="CZ149">
        <v>50</v>
      </c>
      <c r="DA149">
        <v>66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697</v>
      </c>
      <c r="EF149">
        <v>227.99000549316409</v>
      </c>
      <c r="EG149">
        <v>228.58000183105469</v>
      </c>
      <c r="EH149">
        <v>233.71000671386719</v>
      </c>
      <c r="EI149">
        <v>227.05999755859369</v>
      </c>
      <c r="EJ149">
        <v>233.50999450683599</v>
      </c>
      <c r="EK149" s="2">
        <f t="shared" si="60"/>
        <v>2.5811371649505643E-3</v>
      </c>
      <c r="EL149" s="2">
        <f t="shared" si="61"/>
        <v>2.1950300523901789E-2</v>
      </c>
      <c r="EM149" s="2">
        <f t="shared" si="62"/>
        <v>6.6497692723986868E-3</v>
      </c>
      <c r="EN149" s="2">
        <f t="shared" si="63"/>
        <v>2.7621930966442942E-2</v>
      </c>
      <c r="EO149">
        <v>9</v>
      </c>
      <c r="EP149">
        <v>24</v>
      </c>
      <c r="EQ149">
        <v>53</v>
      </c>
      <c r="ER149">
        <v>65</v>
      </c>
      <c r="ES149">
        <v>11</v>
      </c>
      <c r="ET149">
        <v>0</v>
      </c>
      <c r="EU149">
        <v>0</v>
      </c>
      <c r="EV149">
        <v>0</v>
      </c>
      <c r="EW149">
        <v>0</v>
      </c>
      <c r="EX149">
        <v>2</v>
      </c>
      <c r="EY149">
        <v>0</v>
      </c>
      <c r="EZ149">
        <v>1</v>
      </c>
      <c r="FA149">
        <v>1</v>
      </c>
      <c r="FB149">
        <v>2</v>
      </c>
      <c r="FC149">
        <v>1</v>
      </c>
      <c r="FD149">
        <v>6</v>
      </c>
      <c r="FE149">
        <v>1</v>
      </c>
      <c r="FF149">
        <v>6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698</v>
      </c>
      <c r="FX149">
        <v>233.50999450683599</v>
      </c>
      <c r="FY149">
        <v>234.05999755859381</v>
      </c>
      <c r="FZ149">
        <v>234.05999755859381</v>
      </c>
      <c r="GA149">
        <v>228</v>
      </c>
      <c r="GB149">
        <v>229.94999694824219</v>
      </c>
      <c r="GC149">
        <v>467</v>
      </c>
      <c r="GD149">
        <v>116</v>
      </c>
      <c r="GE149">
        <v>289</v>
      </c>
      <c r="GF149">
        <v>6</v>
      </c>
      <c r="GG149">
        <v>0</v>
      </c>
      <c r="GH149">
        <v>296</v>
      </c>
      <c r="GI149">
        <v>0</v>
      </c>
      <c r="GJ149">
        <v>192</v>
      </c>
      <c r="GK149">
        <v>11</v>
      </c>
      <c r="GL149">
        <v>87</v>
      </c>
      <c r="GM149">
        <v>6</v>
      </c>
      <c r="GN149">
        <v>2</v>
      </c>
      <c r="GO149">
        <v>2</v>
      </c>
      <c r="GP149">
        <v>1</v>
      </c>
      <c r="GQ149">
        <v>2</v>
      </c>
      <c r="GR149">
        <v>1</v>
      </c>
      <c r="GS149">
        <v>2</v>
      </c>
      <c r="GT149">
        <v>0</v>
      </c>
      <c r="GU149">
        <v>1</v>
      </c>
      <c r="GV149">
        <v>0</v>
      </c>
      <c r="GW149">
        <v>2.2000000000000002</v>
      </c>
      <c r="GX149" t="s">
        <v>218</v>
      </c>
      <c r="GY149">
        <v>227464</v>
      </c>
      <c r="GZ149">
        <v>205150</v>
      </c>
      <c r="HA149">
        <v>7.7569999999999997</v>
      </c>
      <c r="HB149">
        <v>10.010999999999999</v>
      </c>
      <c r="HC149">
        <v>0.87</v>
      </c>
      <c r="HD149">
        <v>4.93</v>
      </c>
      <c r="HE149">
        <v>0</v>
      </c>
      <c r="HF149" s="2">
        <f t="shared" si="64"/>
        <v>2.3498378941071429E-3</v>
      </c>
      <c r="HG149" s="2">
        <f t="shared" si="65"/>
        <v>0</v>
      </c>
      <c r="HH149" s="2">
        <f t="shared" si="66"/>
        <v>2.5890787070852461E-2</v>
      </c>
      <c r="HI149" s="2">
        <f t="shared" si="67"/>
        <v>8.4800912116607119E-3</v>
      </c>
      <c r="HJ149" s="3">
        <f t="shared" si="68"/>
        <v>234.05999755859381</v>
      </c>
      <c r="HK149" t="str">
        <f t="shared" si="69"/>
        <v>IPGP</v>
      </c>
    </row>
    <row r="150" spans="1:219" x14ac:dyDescent="0.25">
      <c r="A150">
        <v>141</v>
      </c>
      <c r="B150" t="s">
        <v>699</v>
      </c>
      <c r="C150">
        <v>11</v>
      </c>
      <c r="D150">
        <v>0</v>
      </c>
      <c r="E150">
        <v>5</v>
      </c>
      <c r="F150">
        <v>1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37</v>
      </c>
      <c r="N150">
        <v>57</v>
      </c>
      <c r="O150">
        <v>25</v>
      </c>
      <c r="P150">
        <v>43</v>
      </c>
      <c r="Q150">
        <v>23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1</v>
      </c>
      <c r="Y150">
        <v>2</v>
      </c>
      <c r="Z150">
        <v>6</v>
      </c>
      <c r="AA150">
        <v>1</v>
      </c>
      <c r="AB150">
        <v>11</v>
      </c>
      <c r="AC150">
        <v>1</v>
      </c>
      <c r="AD150">
        <v>11</v>
      </c>
      <c r="AE150">
        <v>0</v>
      </c>
      <c r="AF150">
        <v>0</v>
      </c>
      <c r="AG150">
        <v>6</v>
      </c>
      <c r="AH150">
        <v>6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700</v>
      </c>
      <c r="AV150">
        <v>40.240001678466797</v>
      </c>
      <c r="AW150">
        <v>40.169998168945313</v>
      </c>
      <c r="AX150">
        <v>40.740001678466797</v>
      </c>
      <c r="AY150">
        <v>39.799999237060547</v>
      </c>
      <c r="AZ150">
        <v>40.369998931884773</v>
      </c>
      <c r="BA150" s="2">
        <f t="shared" si="52"/>
        <v>-1.7426814217682551E-3</v>
      </c>
      <c r="BB150" s="2">
        <f t="shared" si="53"/>
        <v>1.3991249043633691E-2</v>
      </c>
      <c r="BC150" s="2">
        <f t="shared" si="54"/>
        <v>9.2108277010279904E-3</v>
      </c>
      <c r="BD150" s="2">
        <f t="shared" si="55"/>
        <v>1.41193884048888E-2</v>
      </c>
      <c r="BE150">
        <v>17</v>
      </c>
      <c r="BF150">
        <v>115</v>
      </c>
      <c r="BG150">
        <v>57</v>
      </c>
      <c r="BH150">
        <v>0</v>
      </c>
      <c r="BI150">
        <v>0</v>
      </c>
      <c r="BJ150">
        <v>1</v>
      </c>
      <c r="BK150">
        <v>57</v>
      </c>
      <c r="BL150">
        <v>0</v>
      </c>
      <c r="BM150">
        <v>0</v>
      </c>
      <c r="BN150">
        <v>3</v>
      </c>
      <c r="BO150">
        <v>0</v>
      </c>
      <c r="BP150">
        <v>2</v>
      </c>
      <c r="BQ150">
        <v>2</v>
      </c>
      <c r="BR150">
        <v>3</v>
      </c>
      <c r="BS150">
        <v>1</v>
      </c>
      <c r="BT150">
        <v>8</v>
      </c>
      <c r="BU150">
        <v>0</v>
      </c>
      <c r="BV150">
        <v>0</v>
      </c>
      <c r="BW150">
        <v>0</v>
      </c>
      <c r="BX150">
        <v>0</v>
      </c>
      <c r="BY150">
        <v>3</v>
      </c>
      <c r="BZ150">
        <v>3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622</v>
      </c>
      <c r="CN150">
        <v>40.369998931884773</v>
      </c>
      <c r="CO150">
        <v>40.5</v>
      </c>
      <c r="CP150">
        <v>40.919998168945313</v>
      </c>
      <c r="CQ150">
        <v>40.25</v>
      </c>
      <c r="CR150">
        <v>40.319999694824219</v>
      </c>
      <c r="CS150" s="2">
        <f t="shared" si="56"/>
        <v>3.2099029164253112E-3</v>
      </c>
      <c r="CT150" s="2">
        <f t="shared" si="57"/>
        <v>1.0263885330866307E-2</v>
      </c>
      <c r="CU150" s="2">
        <f t="shared" si="58"/>
        <v>6.1728395061728669E-3</v>
      </c>
      <c r="CV150" s="2">
        <f t="shared" si="59"/>
        <v>1.7361035554076532E-3</v>
      </c>
      <c r="CW150">
        <v>57</v>
      </c>
      <c r="CX150">
        <v>88</v>
      </c>
      <c r="CY150">
        <v>1</v>
      </c>
      <c r="CZ150">
        <v>0</v>
      </c>
      <c r="DA150">
        <v>0</v>
      </c>
      <c r="DB150">
        <v>1</v>
      </c>
      <c r="DC150">
        <v>1</v>
      </c>
      <c r="DD150">
        <v>0</v>
      </c>
      <c r="DE150">
        <v>0</v>
      </c>
      <c r="DF150">
        <v>27</v>
      </c>
      <c r="DG150">
        <v>15</v>
      </c>
      <c r="DH150">
        <v>7</v>
      </c>
      <c r="DI150">
        <v>10</v>
      </c>
      <c r="DJ150">
        <v>7</v>
      </c>
      <c r="DK150">
        <v>1</v>
      </c>
      <c r="DL150">
        <v>0</v>
      </c>
      <c r="DM150">
        <v>0</v>
      </c>
      <c r="DN150">
        <v>0</v>
      </c>
      <c r="DO150">
        <v>89</v>
      </c>
      <c r="DP150">
        <v>1</v>
      </c>
      <c r="DQ150">
        <v>2</v>
      </c>
      <c r="DR150">
        <v>0</v>
      </c>
      <c r="DS150">
        <v>1</v>
      </c>
      <c r="DT150">
        <v>1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673</v>
      </c>
      <c r="EF150">
        <v>40.319999694824219</v>
      </c>
      <c r="EG150">
        <v>40.5</v>
      </c>
      <c r="EH150">
        <v>40.630001068115227</v>
      </c>
      <c r="EI150">
        <v>40.009998321533203</v>
      </c>
      <c r="EJ150">
        <v>40.080001831054688</v>
      </c>
      <c r="EK150" s="2">
        <f t="shared" si="60"/>
        <v>4.4444519796489335E-3</v>
      </c>
      <c r="EL150" s="2">
        <f t="shared" si="61"/>
        <v>3.1996324070305837E-3</v>
      </c>
      <c r="EM150" s="2">
        <f t="shared" si="62"/>
        <v>1.20988068757234E-2</v>
      </c>
      <c r="EN150" s="2">
        <f t="shared" si="63"/>
        <v>1.7465944691460455E-3</v>
      </c>
      <c r="EO150">
        <v>33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21</v>
      </c>
      <c r="EY150">
        <v>2</v>
      </c>
      <c r="EZ150">
        <v>3</v>
      </c>
      <c r="FA150">
        <v>2</v>
      </c>
      <c r="FB150">
        <v>147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35</v>
      </c>
      <c r="FP150">
        <v>0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0</v>
      </c>
      <c r="FW150" t="s">
        <v>589</v>
      </c>
      <c r="FX150">
        <v>40.080001831054688</v>
      </c>
      <c r="FY150">
        <v>40.169998168945313</v>
      </c>
      <c r="FZ150">
        <v>40.319999694824219</v>
      </c>
      <c r="GA150">
        <v>39.919998168945313</v>
      </c>
      <c r="GB150">
        <v>40.040000915527337</v>
      </c>
      <c r="GC150">
        <v>553</v>
      </c>
      <c r="GD150">
        <v>262</v>
      </c>
      <c r="GE150">
        <v>179</v>
      </c>
      <c r="GF150">
        <v>241</v>
      </c>
      <c r="GG150">
        <v>0</v>
      </c>
      <c r="GH150">
        <v>66</v>
      </c>
      <c r="GI150">
        <v>0</v>
      </c>
      <c r="GJ150">
        <v>0</v>
      </c>
      <c r="GK150">
        <v>11</v>
      </c>
      <c r="GL150">
        <v>163</v>
      </c>
      <c r="GM150">
        <v>0</v>
      </c>
      <c r="GN150">
        <v>154</v>
      </c>
      <c r="GO150">
        <v>3</v>
      </c>
      <c r="GP150">
        <v>1</v>
      </c>
      <c r="GQ150">
        <v>3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2.6</v>
      </c>
      <c r="GX150" t="s">
        <v>223</v>
      </c>
      <c r="GY150">
        <v>1221398</v>
      </c>
      <c r="GZ150">
        <v>1893275</v>
      </c>
      <c r="HA150">
        <v>0.53300000000000003</v>
      </c>
      <c r="HB150">
        <v>0.63600000000000001</v>
      </c>
      <c r="HC150">
        <v>16.850000000000001</v>
      </c>
      <c r="HD150">
        <v>19.7</v>
      </c>
      <c r="HE150">
        <v>2.0790000000000002</v>
      </c>
      <c r="HF150" s="2">
        <f t="shared" si="64"/>
        <v>2.2403869054741232E-3</v>
      </c>
      <c r="HG150" s="2">
        <f t="shared" si="65"/>
        <v>3.7202759676151498E-3</v>
      </c>
      <c r="HH150" s="2">
        <f t="shared" si="66"/>
        <v>6.2235501965561824E-3</v>
      </c>
      <c r="HI150" s="2">
        <f t="shared" si="67"/>
        <v>2.9970715244286295E-3</v>
      </c>
      <c r="HJ150" s="3">
        <f t="shared" si="68"/>
        <v>40.319441647752384</v>
      </c>
      <c r="HK150" t="str">
        <f t="shared" si="69"/>
        <v>IRM</v>
      </c>
    </row>
    <row r="151" spans="1:219" x14ac:dyDescent="0.25">
      <c r="A151">
        <v>142</v>
      </c>
      <c r="B151" t="s">
        <v>701</v>
      </c>
      <c r="C151">
        <v>11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12</v>
      </c>
      <c r="N151">
        <v>27</v>
      </c>
      <c r="O151">
        <v>25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425</v>
      </c>
      <c r="AV151">
        <v>161.80999755859381</v>
      </c>
      <c r="AW151">
        <v>162.5899963378906</v>
      </c>
      <c r="AX151">
        <v>165.88999938964841</v>
      </c>
      <c r="AY151">
        <v>161.1300048828125</v>
      </c>
      <c r="AZ151">
        <v>165.13999938964841</v>
      </c>
      <c r="BA151" s="2">
        <f t="shared" si="52"/>
        <v>4.7973356102168907E-3</v>
      </c>
      <c r="BB151" s="2">
        <f t="shared" si="53"/>
        <v>1.9892718451379632E-2</v>
      </c>
      <c r="BC151" s="2">
        <f t="shared" si="54"/>
        <v>8.9795896916313733E-3</v>
      </c>
      <c r="BD151" s="2">
        <f t="shared" si="55"/>
        <v>2.428239385767661E-2</v>
      </c>
      <c r="BE151">
        <v>4</v>
      </c>
      <c r="BF151">
        <v>4</v>
      </c>
      <c r="BG151">
        <v>36</v>
      </c>
      <c r="BH151">
        <v>48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1</v>
      </c>
      <c r="BS151">
        <v>1</v>
      </c>
      <c r="BT151">
        <v>2</v>
      </c>
      <c r="BU151">
        <v>1</v>
      </c>
      <c r="BV151">
        <v>0</v>
      </c>
      <c r="BW151">
        <v>0</v>
      </c>
      <c r="BX151">
        <v>0</v>
      </c>
      <c r="BY151">
        <v>1</v>
      </c>
      <c r="BZ151">
        <v>1</v>
      </c>
      <c r="CA151">
        <v>0</v>
      </c>
      <c r="CB151">
        <v>0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702</v>
      </c>
      <c r="CN151">
        <v>165.13999938964841</v>
      </c>
      <c r="CO151">
        <v>165.80000305175781</v>
      </c>
      <c r="CP151">
        <v>167.11000061035159</v>
      </c>
      <c r="CQ151">
        <v>164.94000244140619</v>
      </c>
      <c r="CR151">
        <v>166.3800048828125</v>
      </c>
      <c r="CS151" s="2">
        <f t="shared" si="56"/>
        <v>3.9807216523595201E-3</v>
      </c>
      <c r="CT151" s="2">
        <f t="shared" si="57"/>
        <v>7.8391332284671877E-3</v>
      </c>
      <c r="CU151" s="2">
        <f t="shared" si="58"/>
        <v>5.1869758415091782E-3</v>
      </c>
      <c r="CV151" s="2">
        <f t="shared" si="59"/>
        <v>8.6549008242940983E-3</v>
      </c>
      <c r="CW151">
        <v>35</v>
      </c>
      <c r="CX151">
        <v>22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9</v>
      </c>
      <c r="DG151">
        <v>1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2</v>
      </c>
      <c r="DP151">
        <v>0</v>
      </c>
      <c r="DQ151">
        <v>1</v>
      </c>
      <c r="DR151">
        <v>0</v>
      </c>
      <c r="DS151">
        <v>1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703</v>
      </c>
      <c r="EF151">
        <v>166.3800048828125</v>
      </c>
      <c r="EG151">
        <v>167.6199951171875</v>
      </c>
      <c r="EH151">
        <v>169.7200012207031</v>
      </c>
      <c r="EI151">
        <v>163.22999572753909</v>
      </c>
      <c r="EJ151">
        <v>164.5899963378906</v>
      </c>
      <c r="EK151" s="2">
        <f t="shared" si="60"/>
        <v>7.3976271954195871E-3</v>
      </c>
      <c r="EL151" s="2">
        <f t="shared" si="61"/>
        <v>1.2373356636880772E-2</v>
      </c>
      <c r="EM151" s="2">
        <f t="shared" si="62"/>
        <v>2.6190189222826565E-2</v>
      </c>
      <c r="EN151" s="2">
        <f t="shared" si="63"/>
        <v>8.2629603293722376E-3</v>
      </c>
      <c r="EO151">
        <v>1</v>
      </c>
      <c r="EP151">
        <v>0</v>
      </c>
      <c r="EQ151">
        <v>1</v>
      </c>
      <c r="ER151">
        <v>0</v>
      </c>
      <c r="ES151">
        <v>0</v>
      </c>
      <c r="ET151">
        <v>1</v>
      </c>
      <c r="EU151">
        <v>1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0</v>
      </c>
      <c r="FB151">
        <v>91</v>
      </c>
      <c r="FC151">
        <v>1</v>
      </c>
      <c r="FD151">
        <v>0</v>
      </c>
      <c r="FE151">
        <v>0</v>
      </c>
      <c r="FF151">
        <v>0</v>
      </c>
      <c r="FG151">
        <v>1</v>
      </c>
      <c r="FH151">
        <v>1</v>
      </c>
      <c r="FI151">
        <v>0</v>
      </c>
      <c r="FJ151">
        <v>0</v>
      </c>
      <c r="FK151">
        <v>1</v>
      </c>
      <c r="FL151">
        <v>1</v>
      </c>
      <c r="FM151">
        <v>1</v>
      </c>
      <c r="FN151">
        <v>1</v>
      </c>
      <c r="FO151">
        <v>3</v>
      </c>
      <c r="FP151">
        <v>1</v>
      </c>
      <c r="FQ151">
        <v>0</v>
      </c>
      <c r="FR151">
        <v>0</v>
      </c>
      <c r="FS151">
        <v>2</v>
      </c>
      <c r="FT151">
        <v>1</v>
      </c>
      <c r="FU151">
        <v>1</v>
      </c>
      <c r="FV151">
        <v>1</v>
      </c>
      <c r="FW151" t="s">
        <v>401</v>
      </c>
      <c r="FX151">
        <v>164.5899963378906</v>
      </c>
      <c r="FY151">
        <v>163.2799987792969</v>
      </c>
      <c r="FZ151">
        <v>169.8800048828125</v>
      </c>
      <c r="GA151">
        <v>159.05999755859381</v>
      </c>
      <c r="GB151">
        <v>162.27000427246091</v>
      </c>
      <c r="GC151">
        <v>217</v>
      </c>
      <c r="GD151">
        <v>106</v>
      </c>
      <c r="GE151">
        <v>59</v>
      </c>
      <c r="GF151">
        <v>103</v>
      </c>
      <c r="GG151">
        <v>0</v>
      </c>
      <c r="GH151">
        <v>50</v>
      </c>
      <c r="GI151">
        <v>0</v>
      </c>
      <c r="GJ151">
        <v>0</v>
      </c>
      <c r="GK151">
        <v>0</v>
      </c>
      <c r="GL151">
        <v>93</v>
      </c>
      <c r="GM151">
        <v>0</v>
      </c>
      <c r="GN151">
        <v>92</v>
      </c>
      <c r="GO151">
        <v>3</v>
      </c>
      <c r="GP151">
        <v>2</v>
      </c>
      <c r="GQ151">
        <v>2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2.2000000000000002</v>
      </c>
      <c r="GX151" t="s">
        <v>218</v>
      </c>
      <c r="GY151">
        <v>129756</v>
      </c>
      <c r="GZ151">
        <v>93450</v>
      </c>
      <c r="HA151">
        <v>2.8319999999999999</v>
      </c>
      <c r="HB151">
        <v>3.8330000000000002</v>
      </c>
      <c r="HC151">
        <v>12.28</v>
      </c>
      <c r="HD151">
        <v>7.12</v>
      </c>
      <c r="HE151">
        <v>14.375</v>
      </c>
      <c r="HF151" s="2">
        <f t="shared" si="64"/>
        <v>-8.0230130351996998E-3</v>
      </c>
      <c r="HG151" s="2">
        <f t="shared" si="65"/>
        <v>3.8850988426027189E-2</v>
      </c>
      <c r="HH151" s="2">
        <f t="shared" si="66"/>
        <v>2.5845181603701528E-2</v>
      </c>
      <c r="HI151" s="2">
        <f t="shared" si="67"/>
        <v>1.978188592684893E-2</v>
      </c>
      <c r="HJ151" s="3">
        <f t="shared" si="68"/>
        <v>169.6235881220731</v>
      </c>
      <c r="HK151" t="str">
        <f t="shared" si="69"/>
        <v>JJSF</v>
      </c>
    </row>
    <row r="152" spans="1:219" x14ac:dyDescent="0.25">
      <c r="A152">
        <v>143</v>
      </c>
      <c r="B152" t="s">
        <v>704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13</v>
      </c>
      <c r="N152">
        <v>122</v>
      </c>
      <c r="O152">
        <v>51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626</v>
      </c>
      <c r="AV152">
        <v>166.0899963378906</v>
      </c>
      <c r="AW152">
        <v>166.05999755859381</v>
      </c>
      <c r="AX152">
        <v>168.52000427246091</v>
      </c>
      <c r="AY152">
        <v>164.83000183105469</v>
      </c>
      <c r="AZ152">
        <v>167.21000671386719</v>
      </c>
      <c r="BA152" s="2">
        <f t="shared" si="52"/>
        <v>-1.8065024531987994E-4</v>
      </c>
      <c r="BB152" s="2">
        <f t="shared" si="53"/>
        <v>1.4597713336689688E-2</v>
      </c>
      <c r="BC152" s="2">
        <f t="shared" si="54"/>
        <v>7.4069357197547037E-3</v>
      </c>
      <c r="BD152" s="2">
        <f t="shared" si="55"/>
        <v>1.4233627099155655E-2</v>
      </c>
      <c r="BE152">
        <v>46</v>
      </c>
      <c r="BF152">
        <v>106</v>
      </c>
      <c r="BG152">
        <v>30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5</v>
      </c>
      <c r="BO152">
        <v>6</v>
      </c>
      <c r="BP152">
        <v>1</v>
      </c>
      <c r="BQ152">
        <v>1</v>
      </c>
      <c r="BR152">
        <v>3</v>
      </c>
      <c r="BS152">
        <v>1</v>
      </c>
      <c r="BT152">
        <v>16</v>
      </c>
      <c r="BU152">
        <v>0</v>
      </c>
      <c r="BV152">
        <v>0</v>
      </c>
      <c r="BW152">
        <v>0</v>
      </c>
      <c r="BX152">
        <v>0</v>
      </c>
      <c r="BY152">
        <v>3</v>
      </c>
      <c r="BZ152">
        <v>3</v>
      </c>
      <c r="CA152">
        <v>0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379</v>
      </c>
      <c r="CN152">
        <v>167.21000671386719</v>
      </c>
      <c r="CO152">
        <v>167.8800048828125</v>
      </c>
      <c r="CP152">
        <v>170.36000061035159</v>
      </c>
      <c r="CQ152">
        <v>167.52000427246091</v>
      </c>
      <c r="CR152">
        <v>169.5899963378906</v>
      </c>
      <c r="CS152" s="2">
        <f t="shared" si="56"/>
        <v>3.9909348907453124E-3</v>
      </c>
      <c r="CT152" s="2">
        <f t="shared" si="57"/>
        <v>1.4557382711047007E-2</v>
      </c>
      <c r="CU152" s="2">
        <f t="shared" si="58"/>
        <v>2.1443924224501254E-3</v>
      </c>
      <c r="CV152" s="2">
        <f t="shared" si="59"/>
        <v>1.2205861844029053E-2</v>
      </c>
      <c r="CW152">
        <v>27</v>
      </c>
      <c r="CX152">
        <v>31</v>
      </c>
      <c r="CY152">
        <v>126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4</v>
      </c>
      <c r="DG152">
        <v>1</v>
      </c>
      <c r="DH152">
        <v>0</v>
      </c>
      <c r="DI152">
        <v>0</v>
      </c>
      <c r="DJ152">
        <v>0</v>
      </c>
      <c r="DK152">
        <v>1</v>
      </c>
      <c r="DL152">
        <v>5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538</v>
      </c>
      <c r="EF152">
        <v>169.5899963378906</v>
      </c>
      <c r="EG152">
        <v>169.00999450683591</v>
      </c>
      <c r="EH152">
        <v>169.69000244140619</v>
      </c>
      <c r="EI152">
        <v>167.7799987792969</v>
      </c>
      <c r="EJ152">
        <v>168.19000244140619</v>
      </c>
      <c r="EK152" s="2">
        <f t="shared" si="60"/>
        <v>-3.4317605461564593E-3</v>
      </c>
      <c r="EL152" s="2">
        <f t="shared" si="61"/>
        <v>4.0073541445383443E-3</v>
      </c>
      <c r="EM152" s="2">
        <f t="shared" si="62"/>
        <v>7.2776508343668223E-3</v>
      </c>
      <c r="EN152" s="2">
        <f t="shared" si="63"/>
        <v>2.4377409843496789E-3</v>
      </c>
      <c r="EO152">
        <v>38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37</v>
      </c>
      <c r="EY152">
        <v>11</v>
      </c>
      <c r="EZ152">
        <v>29</v>
      </c>
      <c r="FA152">
        <v>46</v>
      </c>
      <c r="FB152">
        <v>39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299</v>
      </c>
      <c r="FX152">
        <v>168.19000244140619</v>
      </c>
      <c r="FY152">
        <v>168.80000305175781</v>
      </c>
      <c r="FZ152">
        <v>169.58000183105469</v>
      </c>
      <c r="GA152">
        <v>163.16999816894531</v>
      </c>
      <c r="GB152">
        <v>163.50999450683591</v>
      </c>
      <c r="GC152">
        <v>590</v>
      </c>
      <c r="GD152">
        <v>184</v>
      </c>
      <c r="GE152">
        <v>222</v>
      </c>
      <c r="GF152">
        <v>167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42</v>
      </c>
      <c r="GM152">
        <v>0</v>
      </c>
      <c r="GN152">
        <v>39</v>
      </c>
      <c r="GO152">
        <v>1</v>
      </c>
      <c r="GP152">
        <v>0</v>
      </c>
      <c r="GQ152">
        <v>1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2.6</v>
      </c>
      <c r="GX152" t="s">
        <v>223</v>
      </c>
      <c r="GY152">
        <v>414318</v>
      </c>
      <c r="GZ152">
        <v>502075</v>
      </c>
      <c r="HA152">
        <v>1.107</v>
      </c>
      <c r="HB152">
        <v>1.4770000000000001</v>
      </c>
      <c r="HC152">
        <v>4.0599999999999996</v>
      </c>
      <c r="HD152">
        <v>5.05</v>
      </c>
      <c r="HE152">
        <v>0.44219999999999998</v>
      </c>
      <c r="HF152" s="2">
        <f t="shared" si="64"/>
        <v>3.6137476263230495E-3</v>
      </c>
      <c r="HG152" s="2">
        <f t="shared" si="65"/>
        <v>4.5995917612617898E-3</v>
      </c>
      <c r="HH152" s="2">
        <f t="shared" si="66"/>
        <v>3.3353108892339445E-2</v>
      </c>
      <c r="HI152" s="2">
        <f t="shared" si="67"/>
        <v>2.0793611969474046E-3</v>
      </c>
      <c r="HJ152" s="3">
        <f t="shared" si="68"/>
        <v>169.57641415509565</v>
      </c>
      <c r="HK152" t="str">
        <f t="shared" si="69"/>
        <v>JKHY</v>
      </c>
    </row>
    <row r="153" spans="1:219" x14ac:dyDescent="0.25">
      <c r="A153">
        <v>144</v>
      </c>
      <c r="B153" t="s">
        <v>705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6</v>
      </c>
      <c r="N153">
        <v>27</v>
      </c>
      <c r="O153">
        <v>39</v>
      </c>
      <c r="P153">
        <v>19</v>
      </c>
      <c r="Q153">
        <v>102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2</v>
      </c>
      <c r="Z153">
        <v>2</v>
      </c>
      <c r="AA153">
        <v>1</v>
      </c>
      <c r="AB153">
        <v>5</v>
      </c>
      <c r="AC153">
        <v>1</v>
      </c>
      <c r="AD153">
        <v>5</v>
      </c>
      <c r="AE153">
        <v>0</v>
      </c>
      <c r="AF153">
        <v>0</v>
      </c>
      <c r="AG153">
        <v>2</v>
      </c>
      <c r="AH153">
        <v>2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1</v>
      </c>
      <c r="AP153">
        <v>1</v>
      </c>
      <c r="AQ153">
        <v>1</v>
      </c>
      <c r="AR153">
        <v>0</v>
      </c>
      <c r="AS153">
        <v>1</v>
      </c>
      <c r="AT153">
        <v>1</v>
      </c>
      <c r="AU153" t="s">
        <v>706</v>
      </c>
      <c r="AV153">
        <v>32.340000152587891</v>
      </c>
      <c r="AW153">
        <v>32.25</v>
      </c>
      <c r="AX153">
        <v>32.470001220703118</v>
      </c>
      <c r="AY153">
        <v>31.620000839233398</v>
      </c>
      <c r="AZ153">
        <v>31.629999160766602</v>
      </c>
      <c r="BA153" s="2">
        <f t="shared" si="52"/>
        <v>-2.7907024058260177E-3</v>
      </c>
      <c r="BB153" s="2">
        <f t="shared" si="53"/>
        <v>6.7755224032096661E-3</v>
      </c>
      <c r="BC153" s="2">
        <f t="shared" si="54"/>
        <v>1.953485769818919E-2</v>
      </c>
      <c r="BD153" s="2">
        <f t="shared" si="55"/>
        <v>3.1610249125790801E-4</v>
      </c>
      <c r="BE153">
        <v>59</v>
      </c>
      <c r="BF153">
        <v>10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21</v>
      </c>
      <c r="BO153">
        <v>13</v>
      </c>
      <c r="BP153">
        <v>11</v>
      </c>
      <c r="BQ153">
        <v>12</v>
      </c>
      <c r="BR153">
        <v>76</v>
      </c>
      <c r="BS153">
        <v>0</v>
      </c>
      <c r="BT153">
        <v>0</v>
      </c>
      <c r="BU153">
        <v>0</v>
      </c>
      <c r="BV153">
        <v>0</v>
      </c>
      <c r="BW153">
        <v>12</v>
      </c>
      <c r="BX153">
        <v>0</v>
      </c>
      <c r="BY153">
        <v>1</v>
      </c>
      <c r="BZ153">
        <v>0</v>
      </c>
      <c r="CA153">
        <v>2</v>
      </c>
      <c r="CB153">
        <v>0</v>
      </c>
      <c r="CC153">
        <v>1</v>
      </c>
      <c r="CD153">
        <v>0</v>
      </c>
      <c r="CE153">
        <v>74</v>
      </c>
      <c r="CF153">
        <v>12</v>
      </c>
      <c r="CG153">
        <v>0</v>
      </c>
      <c r="CH153">
        <v>0</v>
      </c>
      <c r="CI153">
        <v>1</v>
      </c>
      <c r="CJ153">
        <v>1</v>
      </c>
      <c r="CK153">
        <v>0</v>
      </c>
      <c r="CL153">
        <v>0</v>
      </c>
      <c r="CM153" t="s">
        <v>707</v>
      </c>
      <c r="CN153">
        <v>31.629999160766602</v>
      </c>
      <c r="CO153">
        <v>31.649999618530281</v>
      </c>
      <c r="CP153">
        <v>32.619998931884773</v>
      </c>
      <c r="CQ153">
        <v>31.590000152587891</v>
      </c>
      <c r="CR153">
        <v>32.5</v>
      </c>
      <c r="CS153" s="2">
        <f t="shared" si="56"/>
        <v>6.3192600330930215E-4</v>
      </c>
      <c r="CT153" s="2">
        <f t="shared" si="57"/>
        <v>2.9736337986398742E-2</v>
      </c>
      <c r="CU153" s="2">
        <f t="shared" si="58"/>
        <v>1.89571774614683E-3</v>
      </c>
      <c r="CV153" s="2">
        <f t="shared" si="59"/>
        <v>2.7999995304987979E-2</v>
      </c>
      <c r="CW153">
        <v>3</v>
      </c>
      <c r="CX153">
        <v>9</v>
      </c>
      <c r="CY153">
        <v>12</v>
      </c>
      <c r="CZ153">
        <v>69</v>
      </c>
      <c r="DA153">
        <v>102</v>
      </c>
      <c r="DB153">
        <v>0</v>
      </c>
      <c r="DC153">
        <v>0</v>
      </c>
      <c r="DD153">
        <v>0</v>
      </c>
      <c r="DE153">
        <v>0</v>
      </c>
      <c r="DF153">
        <v>2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2</v>
      </c>
      <c r="DM153">
        <v>1</v>
      </c>
      <c r="DN153">
        <v>2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708</v>
      </c>
      <c r="EF153">
        <v>32.5</v>
      </c>
      <c r="EG153">
        <v>32.75</v>
      </c>
      <c r="EH153">
        <v>33.369998931884773</v>
      </c>
      <c r="EI153">
        <v>32.75</v>
      </c>
      <c r="EJ153">
        <v>32.759998321533203</v>
      </c>
      <c r="EK153" s="2">
        <f t="shared" si="60"/>
        <v>7.6335877862595547E-3</v>
      </c>
      <c r="EL153" s="2">
        <f t="shared" si="61"/>
        <v>1.8579531067721144E-2</v>
      </c>
      <c r="EM153" s="2">
        <f t="shared" si="62"/>
        <v>0</v>
      </c>
      <c r="EN153" s="2">
        <f t="shared" si="63"/>
        <v>3.0519908563708675E-4</v>
      </c>
      <c r="EO153">
        <v>26</v>
      </c>
      <c r="EP153">
        <v>100</v>
      </c>
      <c r="EQ153">
        <v>61</v>
      </c>
      <c r="ER153">
        <v>8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663</v>
      </c>
      <c r="FX153">
        <v>32.759998321533203</v>
      </c>
      <c r="FY153">
        <v>32.849998474121087</v>
      </c>
      <c r="FZ153">
        <v>33.060001373291023</v>
      </c>
      <c r="GA153">
        <v>32.729999542236328</v>
      </c>
      <c r="GB153">
        <v>32.970001220703118</v>
      </c>
      <c r="GC153">
        <v>652</v>
      </c>
      <c r="GD153">
        <v>140</v>
      </c>
      <c r="GE153">
        <v>390</v>
      </c>
      <c r="GF153">
        <v>2</v>
      </c>
      <c r="GG153">
        <v>0</v>
      </c>
      <c r="GH153">
        <v>300</v>
      </c>
      <c r="GI153">
        <v>0</v>
      </c>
      <c r="GJ153">
        <v>179</v>
      </c>
      <c r="GK153">
        <v>7</v>
      </c>
      <c r="GL153">
        <v>78</v>
      </c>
      <c r="GM153">
        <v>2</v>
      </c>
      <c r="GN153">
        <v>0</v>
      </c>
      <c r="GO153">
        <v>2</v>
      </c>
      <c r="GP153">
        <v>0</v>
      </c>
      <c r="GQ153">
        <v>1</v>
      </c>
      <c r="GR153">
        <v>0</v>
      </c>
      <c r="GS153">
        <v>1</v>
      </c>
      <c r="GT153">
        <v>0</v>
      </c>
      <c r="GU153">
        <v>1</v>
      </c>
      <c r="GV153">
        <v>0</v>
      </c>
      <c r="GW153">
        <v>1.5</v>
      </c>
      <c r="GX153" t="s">
        <v>283</v>
      </c>
      <c r="GY153">
        <v>1278791</v>
      </c>
      <c r="GZ153">
        <v>3150275</v>
      </c>
      <c r="HA153">
        <v>0.71899999999999997</v>
      </c>
      <c r="HB153">
        <v>1.198</v>
      </c>
      <c r="HC153">
        <v>0.43</v>
      </c>
      <c r="HD153">
        <v>3.37</v>
      </c>
      <c r="HE153">
        <v>0.14739999000000001</v>
      </c>
      <c r="HF153" s="2">
        <f t="shared" si="64"/>
        <v>2.7397307996462894E-3</v>
      </c>
      <c r="HG153" s="2">
        <f t="shared" si="65"/>
        <v>6.3521745446627476E-3</v>
      </c>
      <c r="HH153" s="2">
        <f t="shared" si="66"/>
        <v>3.6529356912845534E-3</v>
      </c>
      <c r="HI153" s="2">
        <f t="shared" si="67"/>
        <v>7.2793954983563225E-3</v>
      </c>
      <c r="HJ153" s="3">
        <f t="shared" si="68"/>
        <v>33.058667398220607</v>
      </c>
      <c r="HK153" t="str">
        <f t="shared" si="69"/>
        <v>JEF</v>
      </c>
    </row>
    <row r="154" spans="1:219" x14ac:dyDescent="0.25">
      <c r="A154">
        <v>145</v>
      </c>
      <c r="B154" t="s">
        <v>709</v>
      </c>
      <c r="C154">
        <v>9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88</v>
      </c>
      <c r="N154">
        <v>46</v>
      </c>
      <c r="O154">
        <v>14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52</v>
      </c>
      <c r="W154">
        <v>8</v>
      </c>
      <c r="X154">
        <v>8</v>
      </c>
      <c r="Y154">
        <v>4</v>
      </c>
      <c r="Z154">
        <v>0</v>
      </c>
      <c r="AA154">
        <v>1</v>
      </c>
      <c r="AB154">
        <v>72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241</v>
      </c>
      <c r="AV154">
        <v>61.880001068115227</v>
      </c>
      <c r="AW154">
        <v>62.400001525878913</v>
      </c>
      <c r="AX154">
        <v>63.520000457763672</v>
      </c>
      <c r="AY154">
        <v>62.110000610351563</v>
      </c>
      <c r="AZ154">
        <v>62.290000915527337</v>
      </c>
      <c r="BA154" s="2">
        <f t="shared" si="52"/>
        <v>8.3333404655131504E-3</v>
      </c>
      <c r="BB154" s="2">
        <f t="shared" si="53"/>
        <v>1.7632224871117264E-2</v>
      </c>
      <c r="BC154" s="2">
        <f t="shared" si="54"/>
        <v>4.6474504557035834E-3</v>
      </c>
      <c r="BD154" s="2">
        <f t="shared" si="55"/>
        <v>2.8897142804649167E-3</v>
      </c>
      <c r="BE154">
        <v>41</v>
      </c>
      <c r="BF154">
        <v>44</v>
      </c>
      <c r="BG154">
        <v>29</v>
      </c>
      <c r="BH154">
        <v>31</v>
      </c>
      <c r="BI154">
        <v>0</v>
      </c>
      <c r="BJ154">
        <v>1</v>
      </c>
      <c r="BK154">
        <v>60</v>
      </c>
      <c r="BL154">
        <v>0</v>
      </c>
      <c r="BM154">
        <v>0</v>
      </c>
      <c r="BN154">
        <v>29</v>
      </c>
      <c r="BO154">
        <v>19</v>
      </c>
      <c r="BP154">
        <v>14</v>
      </c>
      <c r="BQ154">
        <v>2</v>
      </c>
      <c r="BR154">
        <v>0</v>
      </c>
      <c r="BS154">
        <v>1</v>
      </c>
      <c r="BT154">
        <v>11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363</v>
      </c>
      <c r="CN154">
        <v>62.290000915527337</v>
      </c>
      <c r="CO154">
        <v>62.279998779296882</v>
      </c>
      <c r="CP154">
        <v>63.25</v>
      </c>
      <c r="CQ154">
        <v>62.099998474121087</v>
      </c>
      <c r="CR154">
        <v>62.900001525878913</v>
      </c>
      <c r="CS154" s="2">
        <f t="shared" si="56"/>
        <v>-1.605994930393706E-4</v>
      </c>
      <c r="CT154" s="2">
        <f t="shared" si="57"/>
        <v>1.5335987679100715E-2</v>
      </c>
      <c r="CU154" s="2">
        <f t="shared" si="58"/>
        <v>2.8901783671138048E-3</v>
      </c>
      <c r="CV154" s="2">
        <f t="shared" si="59"/>
        <v>1.2718649162968387E-2</v>
      </c>
      <c r="CW154">
        <v>12</v>
      </c>
      <c r="CX154">
        <v>73</v>
      </c>
      <c r="CY154">
        <v>107</v>
      </c>
      <c r="CZ154">
        <v>2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3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710</v>
      </c>
      <c r="EF154">
        <v>62.900001525878913</v>
      </c>
      <c r="EG154">
        <v>63.220001220703118</v>
      </c>
      <c r="EH154">
        <v>63.799999237060547</v>
      </c>
      <c r="EI154">
        <v>62.529998779296882</v>
      </c>
      <c r="EJ154">
        <v>62.810001373291023</v>
      </c>
      <c r="EK154" s="2">
        <f t="shared" si="60"/>
        <v>5.0616844138783312E-3</v>
      </c>
      <c r="EL154" s="2">
        <f t="shared" si="61"/>
        <v>9.0908781080442091E-3</v>
      </c>
      <c r="EM154" s="2">
        <f t="shared" si="62"/>
        <v>1.0914306043706246E-2</v>
      </c>
      <c r="EN154" s="2">
        <f t="shared" si="63"/>
        <v>4.4579300727926041E-3</v>
      </c>
      <c r="EO154">
        <v>21</v>
      </c>
      <c r="EP154">
        <v>8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</v>
      </c>
      <c r="EY154">
        <v>3</v>
      </c>
      <c r="EZ154">
        <v>6</v>
      </c>
      <c r="FA154">
        <v>11</v>
      </c>
      <c r="FB154">
        <v>143</v>
      </c>
      <c r="FC154">
        <v>0</v>
      </c>
      <c r="FD154">
        <v>0</v>
      </c>
      <c r="FE154">
        <v>0</v>
      </c>
      <c r="FF154">
        <v>0</v>
      </c>
      <c r="FG154">
        <v>8</v>
      </c>
      <c r="FH154">
        <v>0</v>
      </c>
      <c r="FI154">
        <v>0</v>
      </c>
      <c r="FJ154">
        <v>0</v>
      </c>
      <c r="FK154">
        <v>1</v>
      </c>
      <c r="FL154">
        <v>0</v>
      </c>
      <c r="FM154">
        <v>0</v>
      </c>
      <c r="FN154">
        <v>0</v>
      </c>
      <c r="FO154">
        <v>29</v>
      </c>
      <c r="FP154">
        <v>9</v>
      </c>
      <c r="FQ154">
        <v>0</v>
      </c>
      <c r="FR154">
        <v>0</v>
      </c>
      <c r="FS154">
        <v>1</v>
      </c>
      <c r="FT154">
        <v>1</v>
      </c>
      <c r="FU154">
        <v>0</v>
      </c>
      <c r="FV154">
        <v>0</v>
      </c>
      <c r="FW154" t="s">
        <v>312</v>
      </c>
      <c r="FX154">
        <v>62.810001373291023</v>
      </c>
      <c r="FY154">
        <v>62.869998931884773</v>
      </c>
      <c r="FZ154">
        <v>63.700000762939453</v>
      </c>
      <c r="GA154">
        <v>62.650001525878913</v>
      </c>
      <c r="GB154">
        <v>63.400001525878913</v>
      </c>
      <c r="GC154">
        <v>516</v>
      </c>
      <c r="GD154">
        <v>308</v>
      </c>
      <c r="GE154">
        <v>223</v>
      </c>
      <c r="GF154">
        <v>172</v>
      </c>
      <c r="GG154">
        <v>0</v>
      </c>
      <c r="GH154">
        <v>33</v>
      </c>
      <c r="GI154">
        <v>0</v>
      </c>
      <c r="GJ154">
        <v>2</v>
      </c>
      <c r="GK154">
        <v>0</v>
      </c>
      <c r="GL154">
        <v>143</v>
      </c>
      <c r="GM154">
        <v>0</v>
      </c>
      <c r="GN154">
        <v>143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2.2000000000000002</v>
      </c>
      <c r="GX154" t="s">
        <v>218</v>
      </c>
      <c r="GY154">
        <v>3713740</v>
      </c>
      <c r="GZ154">
        <v>4064525</v>
      </c>
      <c r="HA154">
        <v>0.82699999999999996</v>
      </c>
      <c r="HB154">
        <v>1.1819999999999999</v>
      </c>
      <c r="HC154">
        <v>1.69</v>
      </c>
      <c r="HD154">
        <v>1.82</v>
      </c>
      <c r="HE154">
        <v>0.96300006000000005</v>
      </c>
      <c r="HF154" s="2">
        <f t="shared" si="64"/>
        <v>9.5431143014257369E-4</v>
      </c>
      <c r="HG154" s="2">
        <f t="shared" si="65"/>
        <v>1.3029855904453491E-2</v>
      </c>
      <c r="HH154" s="2">
        <f t="shared" si="66"/>
        <v>3.4992430371155736E-3</v>
      </c>
      <c r="HI154" s="2">
        <f t="shared" si="67"/>
        <v>1.1829652712135319E-2</v>
      </c>
      <c r="HJ154" s="3">
        <f t="shared" si="68"/>
        <v>63.689185958680376</v>
      </c>
      <c r="HK154" t="str">
        <f t="shared" si="69"/>
        <v>JCI</v>
      </c>
    </row>
    <row r="155" spans="1:219" x14ac:dyDescent="0.25">
      <c r="A155">
        <v>146</v>
      </c>
      <c r="B155" t="s">
        <v>711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0</v>
      </c>
      <c r="N155">
        <v>6</v>
      </c>
      <c r="O155">
        <v>55</v>
      </c>
      <c r="P155">
        <v>102</v>
      </c>
      <c r="Q155">
        <v>32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712</v>
      </c>
      <c r="AV155">
        <v>16.690000534057621</v>
      </c>
      <c r="AW155">
        <v>16.690000534057621</v>
      </c>
      <c r="AX155">
        <v>16.840000152587891</v>
      </c>
      <c r="AY155">
        <v>16.29999923706055</v>
      </c>
      <c r="AZ155">
        <v>16.360000610351559</v>
      </c>
      <c r="BA155" s="2">
        <f t="shared" si="52"/>
        <v>0</v>
      </c>
      <c r="BB155" s="2">
        <f t="shared" si="53"/>
        <v>8.9073406871209571E-3</v>
      </c>
      <c r="BC155" s="2">
        <f t="shared" si="54"/>
        <v>2.3367362763184629E-2</v>
      </c>
      <c r="BD155" s="2">
        <f t="shared" si="55"/>
        <v>3.667565467756928E-3</v>
      </c>
      <c r="BE155">
        <v>45</v>
      </c>
      <c r="BF155">
        <v>6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18</v>
      </c>
      <c r="BO155">
        <v>6</v>
      </c>
      <c r="BP155">
        <v>2</v>
      </c>
      <c r="BQ155">
        <v>5</v>
      </c>
      <c r="BR155">
        <v>128</v>
      </c>
      <c r="BS155">
        <v>0</v>
      </c>
      <c r="BT155">
        <v>0</v>
      </c>
      <c r="BU155">
        <v>0</v>
      </c>
      <c r="BV155">
        <v>0</v>
      </c>
      <c r="BW155">
        <v>6</v>
      </c>
      <c r="BX155">
        <v>0</v>
      </c>
      <c r="BY155">
        <v>0</v>
      </c>
      <c r="BZ155">
        <v>0</v>
      </c>
      <c r="CA155">
        <v>2</v>
      </c>
      <c r="CB155">
        <v>0</v>
      </c>
      <c r="CC155">
        <v>1</v>
      </c>
      <c r="CD155">
        <v>0</v>
      </c>
      <c r="CE155">
        <v>55</v>
      </c>
      <c r="CF155">
        <v>6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 t="s">
        <v>713</v>
      </c>
      <c r="CN155">
        <v>16.360000610351559</v>
      </c>
      <c r="CO155">
        <v>16.489999771118161</v>
      </c>
      <c r="CP155">
        <v>16.85000038146973</v>
      </c>
      <c r="CQ155">
        <v>16.389999389648441</v>
      </c>
      <c r="CR155">
        <v>16.780000686645511</v>
      </c>
      <c r="CS155" s="2">
        <f t="shared" si="56"/>
        <v>7.8835150134017873E-3</v>
      </c>
      <c r="CT155" s="2">
        <f t="shared" si="57"/>
        <v>2.1365020902163856E-2</v>
      </c>
      <c r="CU155" s="2">
        <f t="shared" si="58"/>
        <v>6.0643046002261114E-3</v>
      </c>
      <c r="CV155" s="2">
        <f t="shared" si="59"/>
        <v>2.3242031051134315E-2</v>
      </c>
      <c r="CW155">
        <v>14</v>
      </c>
      <c r="CX155">
        <v>58</v>
      </c>
      <c r="CY155">
        <v>70</v>
      </c>
      <c r="CZ155">
        <v>40</v>
      </c>
      <c r="DA155">
        <v>11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2</v>
      </c>
      <c r="DK155">
        <v>1</v>
      </c>
      <c r="DL155">
        <v>3</v>
      </c>
      <c r="DM155">
        <v>1</v>
      </c>
      <c r="DN155">
        <v>3</v>
      </c>
      <c r="DO155">
        <v>0</v>
      </c>
      <c r="DP155">
        <v>0</v>
      </c>
      <c r="DQ155">
        <v>2</v>
      </c>
      <c r="DR155">
        <v>2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306</v>
      </c>
      <c r="EF155">
        <v>16.780000686645511</v>
      </c>
      <c r="EG155">
        <v>16.85000038146973</v>
      </c>
      <c r="EH155">
        <v>17.129999160766602</v>
      </c>
      <c r="EI155">
        <v>16.79999923706055</v>
      </c>
      <c r="EJ155">
        <v>16.909999847412109</v>
      </c>
      <c r="EK155" s="2">
        <f t="shared" si="60"/>
        <v>4.1542844652513455E-3</v>
      </c>
      <c r="EL155" s="2">
        <f t="shared" si="61"/>
        <v>1.634552206740103E-2</v>
      </c>
      <c r="EM155" s="2">
        <f t="shared" si="62"/>
        <v>2.9674269007238241E-3</v>
      </c>
      <c r="EN155" s="2">
        <f t="shared" si="63"/>
        <v>6.5050627642905257E-3</v>
      </c>
      <c r="EO155">
        <v>6</v>
      </c>
      <c r="EP155">
        <v>46</v>
      </c>
      <c r="EQ155">
        <v>119</v>
      </c>
      <c r="ER155">
        <v>24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2</v>
      </c>
      <c r="EZ155">
        <v>0</v>
      </c>
      <c r="FA155">
        <v>0</v>
      </c>
      <c r="FB155">
        <v>0</v>
      </c>
      <c r="FC155">
        <v>1</v>
      </c>
      <c r="FD155">
        <v>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356</v>
      </c>
      <c r="FX155">
        <v>16.909999847412109</v>
      </c>
      <c r="FY155">
        <v>16.989999771118161</v>
      </c>
      <c r="FZ155">
        <v>17.159999847412109</v>
      </c>
      <c r="GA155">
        <v>16.909999847412109</v>
      </c>
      <c r="GB155">
        <v>17</v>
      </c>
      <c r="GC155">
        <v>634</v>
      </c>
      <c r="GD155">
        <v>165</v>
      </c>
      <c r="GE155">
        <v>388</v>
      </c>
      <c r="GF155">
        <v>5</v>
      </c>
      <c r="GG155">
        <v>0</v>
      </c>
      <c r="GH155">
        <v>209</v>
      </c>
      <c r="GI155">
        <v>0</v>
      </c>
      <c r="GJ155">
        <v>75</v>
      </c>
      <c r="GK155">
        <v>4</v>
      </c>
      <c r="GL155">
        <v>130</v>
      </c>
      <c r="GM155">
        <v>3</v>
      </c>
      <c r="GN155">
        <v>2</v>
      </c>
      <c r="GO155">
        <v>2</v>
      </c>
      <c r="GP155">
        <v>1</v>
      </c>
      <c r="GQ155">
        <v>1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2.7</v>
      </c>
      <c r="GX155" t="s">
        <v>223</v>
      </c>
      <c r="GY155">
        <v>14535493</v>
      </c>
      <c r="GZ155">
        <v>16553340</v>
      </c>
      <c r="HA155">
        <v>0.628</v>
      </c>
      <c r="HB155">
        <v>0.80900000000000005</v>
      </c>
      <c r="HC155">
        <v>9.85</v>
      </c>
      <c r="HD155">
        <v>1.97</v>
      </c>
      <c r="HE155">
        <v>1.2963</v>
      </c>
      <c r="HF155" s="2">
        <f t="shared" si="64"/>
        <v>4.7086477212345823E-3</v>
      </c>
      <c r="HG155" s="2">
        <f t="shared" si="65"/>
        <v>9.9067644408858957E-3</v>
      </c>
      <c r="HH155" s="2">
        <f t="shared" si="66"/>
        <v>4.7086477212345823E-3</v>
      </c>
      <c r="HI155" s="2">
        <f t="shared" si="67"/>
        <v>5.2941266228171413E-3</v>
      </c>
      <c r="HJ155" s="3">
        <f t="shared" si="68"/>
        <v>17.158315696701333</v>
      </c>
      <c r="HK155" t="str">
        <f t="shared" si="69"/>
        <v>KMI</v>
      </c>
    </row>
    <row r="156" spans="1:219" x14ac:dyDescent="0.25">
      <c r="A156">
        <v>147</v>
      </c>
      <c r="B156" t="s">
        <v>714</v>
      </c>
      <c r="C156">
        <v>9</v>
      </c>
      <c r="D156">
        <v>0</v>
      </c>
      <c r="E156">
        <v>5</v>
      </c>
      <c r="F156">
        <v>1</v>
      </c>
      <c r="G156" t="s">
        <v>218</v>
      </c>
      <c r="H156" t="s">
        <v>377</v>
      </c>
      <c r="I156">
        <v>6</v>
      </c>
      <c r="J156">
        <v>0</v>
      </c>
      <c r="K156" t="s">
        <v>218</v>
      </c>
      <c r="L156" t="s">
        <v>218</v>
      </c>
      <c r="M156">
        <v>39</v>
      </c>
      <c r="N156">
        <v>35</v>
      </c>
      <c r="O156">
        <v>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230</v>
      </c>
      <c r="AV156">
        <v>10.77999973297119</v>
      </c>
      <c r="AW156">
        <v>10.77000045776367</v>
      </c>
      <c r="AX156">
        <v>10.80000019073486</v>
      </c>
      <c r="AY156">
        <v>10.67000007629394</v>
      </c>
      <c r="AZ156">
        <v>10.67000007629394</v>
      </c>
      <c r="BA156" s="2">
        <f t="shared" si="52"/>
        <v>-9.2843776996409666E-4</v>
      </c>
      <c r="BB156" s="2">
        <f t="shared" si="53"/>
        <v>2.777753003831096E-3</v>
      </c>
      <c r="BC156" s="2">
        <f t="shared" si="54"/>
        <v>9.285086092790662E-3</v>
      </c>
      <c r="BD156" s="2">
        <f t="shared" si="55"/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23</v>
      </c>
      <c r="BO156">
        <v>20</v>
      </c>
      <c r="BP156">
        <v>9</v>
      </c>
      <c r="BQ156">
        <v>1</v>
      </c>
      <c r="BR156">
        <v>37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522</v>
      </c>
      <c r="CN156">
        <v>10.67000007629394</v>
      </c>
      <c r="CO156">
        <v>10.739999771118161</v>
      </c>
      <c r="CP156">
        <v>10.819999694824221</v>
      </c>
      <c r="CQ156">
        <v>10.710000038146971</v>
      </c>
      <c r="CR156">
        <v>10.80000019073486</v>
      </c>
      <c r="CS156" s="2">
        <f t="shared" si="56"/>
        <v>6.5176625992546811E-3</v>
      </c>
      <c r="CT156" s="2">
        <f t="shared" si="57"/>
        <v>7.3937084993013213E-3</v>
      </c>
      <c r="CU156" s="2">
        <f t="shared" si="58"/>
        <v>2.7932712858955711E-3</v>
      </c>
      <c r="CV156" s="2">
        <f t="shared" si="59"/>
        <v>8.3333473146693926E-3</v>
      </c>
      <c r="CW156">
        <v>49</v>
      </c>
      <c r="CX156">
        <v>14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39</v>
      </c>
      <c r="DG156">
        <v>4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715</v>
      </c>
      <c r="EF156">
        <v>10.80000019073486</v>
      </c>
      <c r="EG156">
        <v>10.88000011444092</v>
      </c>
      <c r="EH156">
        <v>10.88000011444092</v>
      </c>
      <c r="EI156">
        <v>10.819999694824221</v>
      </c>
      <c r="EJ156">
        <v>10.82999992370606</v>
      </c>
      <c r="EK156" s="2">
        <f t="shared" si="60"/>
        <v>7.3529340868183635E-3</v>
      </c>
      <c r="EL156" s="2">
        <f t="shared" si="61"/>
        <v>0</v>
      </c>
      <c r="EM156" s="2">
        <f t="shared" si="62"/>
        <v>5.5147443920575689E-3</v>
      </c>
      <c r="EN156" s="2">
        <f t="shared" si="63"/>
        <v>9.2338217472653916E-4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</v>
      </c>
      <c r="EY156">
        <v>6</v>
      </c>
      <c r="EZ156">
        <v>35</v>
      </c>
      <c r="FA156">
        <v>32</v>
      </c>
      <c r="FB156">
        <v>38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480</v>
      </c>
      <c r="FX156">
        <v>10.82999992370606</v>
      </c>
      <c r="FY156">
        <v>11.069999694824221</v>
      </c>
      <c r="FZ156">
        <v>11.090000152587891</v>
      </c>
      <c r="GA156">
        <v>11.02999973297119</v>
      </c>
      <c r="GB156">
        <v>11.060000419616699</v>
      </c>
      <c r="GC156">
        <v>143</v>
      </c>
      <c r="GD156">
        <v>245</v>
      </c>
      <c r="GE156">
        <v>63</v>
      </c>
      <c r="GF156">
        <v>155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75</v>
      </c>
      <c r="GM156">
        <v>0</v>
      </c>
      <c r="GN156">
        <v>38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1</v>
      </c>
      <c r="GX156" t="s">
        <v>283</v>
      </c>
      <c r="GY156">
        <v>106234</v>
      </c>
      <c r="GZ156">
        <v>123400</v>
      </c>
      <c r="HA156">
        <v>0.47899999999999998</v>
      </c>
      <c r="HB156">
        <v>0.79400000000000004</v>
      </c>
      <c r="HD156">
        <v>2.71</v>
      </c>
      <c r="HE156">
        <v>0</v>
      </c>
      <c r="HF156" s="2">
        <f t="shared" si="64"/>
        <v>2.1680196723977585E-2</v>
      </c>
      <c r="HG156" s="2">
        <f t="shared" si="65"/>
        <v>1.8034677627125628E-3</v>
      </c>
      <c r="HH156" s="2">
        <f t="shared" si="66"/>
        <v>3.6133661206633194E-3</v>
      </c>
      <c r="HI156" s="2">
        <f t="shared" si="67"/>
        <v>2.7125393767887251E-3</v>
      </c>
      <c r="HJ156" s="3">
        <f t="shared" si="68"/>
        <v>11.089964082407073</v>
      </c>
      <c r="HK156" t="str">
        <f t="shared" si="69"/>
        <v>KEP</v>
      </c>
    </row>
    <row r="157" spans="1:219" x14ac:dyDescent="0.25">
      <c r="A157">
        <v>148</v>
      </c>
      <c r="B157" t="s">
        <v>716</v>
      </c>
      <c r="C157">
        <v>9</v>
      </c>
      <c r="D157">
        <v>1</v>
      </c>
      <c r="E157">
        <v>6</v>
      </c>
      <c r="F157">
        <v>0</v>
      </c>
      <c r="G157" t="s">
        <v>218</v>
      </c>
      <c r="H157" t="s">
        <v>218</v>
      </c>
      <c r="I157">
        <v>5</v>
      </c>
      <c r="J157">
        <v>1</v>
      </c>
      <c r="K157" t="s">
        <v>218</v>
      </c>
      <c r="L157" t="s">
        <v>218</v>
      </c>
      <c r="M157">
        <v>0</v>
      </c>
      <c r="N157">
        <v>1</v>
      </c>
      <c r="O157">
        <v>1</v>
      </c>
      <c r="P157">
        <v>4</v>
      </c>
      <c r="Q157">
        <v>187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599</v>
      </c>
      <c r="AV157">
        <v>65.30999755859375</v>
      </c>
      <c r="AW157">
        <v>65.669998168945313</v>
      </c>
      <c r="AX157">
        <v>66.55999755859375</v>
      </c>
      <c r="AY157">
        <v>65.25</v>
      </c>
      <c r="AZ157">
        <v>66.069999694824219</v>
      </c>
      <c r="BA157" s="2">
        <f t="shared" si="52"/>
        <v>5.4819646777728437E-3</v>
      </c>
      <c r="BB157" s="2">
        <f t="shared" si="53"/>
        <v>1.3371385551283366E-2</v>
      </c>
      <c r="BC157" s="2">
        <f t="shared" si="54"/>
        <v>6.3955867314753334E-3</v>
      </c>
      <c r="BD157" s="2">
        <f t="shared" si="55"/>
        <v>1.2411074596818228E-2</v>
      </c>
      <c r="BE157">
        <v>63</v>
      </c>
      <c r="BF157">
        <v>94</v>
      </c>
      <c r="BG157">
        <v>28</v>
      </c>
      <c r="BH157">
        <v>0</v>
      </c>
      <c r="BI157">
        <v>0</v>
      </c>
      <c r="BJ157">
        <v>1</v>
      </c>
      <c r="BK157">
        <v>25</v>
      </c>
      <c r="BL157">
        <v>0</v>
      </c>
      <c r="BM157">
        <v>0</v>
      </c>
      <c r="BN157">
        <v>18</v>
      </c>
      <c r="BO157">
        <v>4</v>
      </c>
      <c r="BP157">
        <v>3</v>
      </c>
      <c r="BQ157">
        <v>1</v>
      </c>
      <c r="BR157">
        <v>4</v>
      </c>
      <c r="BS157">
        <v>2</v>
      </c>
      <c r="BT157">
        <v>17</v>
      </c>
      <c r="BU157">
        <v>0</v>
      </c>
      <c r="BV157">
        <v>0</v>
      </c>
      <c r="BW157">
        <v>80</v>
      </c>
      <c r="BX157">
        <v>25</v>
      </c>
      <c r="BY157">
        <v>4</v>
      </c>
      <c r="BZ157">
        <v>0</v>
      </c>
      <c r="CA157">
        <v>1</v>
      </c>
      <c r="CB157">
        <v>1</v>
      </c>
      <c r="CC157">
        <v>1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717</v>
      </c>
      <c r="CN157">
        <v>66.069999694824219</v>
      </c>
      <c r="CO157">
        <v>66.139999389648438</v>
      </c>
      <c r="CP157">
        <v>67.660003662109375</v>
      </c>
      <c r="CQ157">
        <v>65.459999084472656</v>
      </c>
      <c r="CR157">
        <v>67.379997253417969</v>
      </c>
      <c r="CS157" s="2">
        <f t="shared" si="56"/>
        <v>1.0583564479920149E-3</v>
      </c>
      <c r="CT157" s="2">
        <f t="shared" si="57"/>
        <v>2.2465329444139037E-2</v>
      </c>
      <c r="CU157" s="2">
        <f t="shared" si="58"/>
        <v>1.0281226360008278E-2</v>
      </c>
      <c r="CV157" s="2">
        <f t="shared" si="59"/>
        <v>2.8495076390759544E-2</v>
      </c>
      <c r="CW157">
        <v>30</v>
      </c>
      <c r="CX157">
        <v>17</v>
      </c>
      <c r="CY157">
        <v>29</v>
      </c>
      <c r="CZ157">
        <v>79</v>
      </c>
      <c r="DA157">
        <v>28</v>
      </c>
      <c r="DB157">
        <v>0</v>
      </c>
      <c r="DC157">
        <v>0</v>
      </c>
      <c r="DD157">
        <v>0</v>
      </c>
      <c r="DE157">
        <v>0</v>
      </c>
      <c r="DF157">
        <v>16</v>
      </c>
      <c r="DG157">
        <v>4</v>
      </c>
      <c r="DH157">
        <v>3</v>
      </c>
      <c r="DI157">
        <v>0</v>
      </c>
      <c r="DJ157">
        <v>6</v>
      </c>
      <c r="DK157">
        <v>1</v>
      </c>
      <c r="DL157">
        <v>29</v>
      </c>
      <c r="DM157">
        <v>1</v>
      </c>
      <c r="DN157">
        <v>29</v>
      </c>
      <c r="DO157">
        <v>0</v>
      </c>
      <c r="DP157">
        <v>0</v>
      </c>
      <c r="DQ157">
        <v>6</v>
      </c>
      <c r="DR157">
        <v>6</v>
      </c>
      <c r="DS157">
        <v>0</v>
      </c>
      <c r="DT157">
        <v>0</v>
      </c>
      <c r="DU157">
        <v>1</v>
      </c>
      <c r="DV157">
        <v>1</v>
      </c>
      <c r="DW157">
        <v>1</v>
      </c>
      <c r="DX157">
        <v>0</v>
      </c>
      <c r="DY157">
        <v>1</v>
      </c>
      <c r="DZ157">
        <v>1</v>
      </c>
      <c r="EA157">
        <v>1</v>
      </c>
      <c r="EB157">
        <v>0</v>
      </c>
      <c r="EC157">
        <v>1</v>
      </c>
      <c r="ED157">
        <v>1</v>
      </c>
      <c r="EE157" t="s">
        <v>718</v>
      </c>
      <c r="EF157">
        <v>67.379997253417969</v>
      </c>
      <c r="EG157">
        <v>67.480003356933594</v>
      </c>
      <c r="EH157">
        <v>68</v>
      </c>
      <c r="EI157">
        <v>65.480003356933594</v>
      </c>
      <c r="EJ157">
        <v>66.449996948242188</v>
      </c>
      <c r="EK157" s="2">
        <f t="shared" si="60"/>
        <v>1.4820109445852214E-3</v>
      </c>
      <c r="EL157" s="2">
        <f t="shared" si="61"/>
        <v>7.647009456858922E-3</v>
      </c>
      <c r="EM157" s="2">
        <f t="shared" si="62"/>
        <v>2.9638409906725394E-2</v>
      </c>
      <c r="EN157" s="2">
        <f t="shared" si="63"/>
        <v>1.4597345912056525E-2</v>
      </c>
      <c r="EO157">
        <v>12</v>
      </c>
      <c r="EP157">
        <v>4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8</v>
      </c>
      <c r="EY157">
        <v>5</v>
      </c>
      <c r="EZ157">
        <v>7</v>
      </c>
      <c r="FA157">
        <v>15</v>
      </c>
      <c r="FB157">
        <v>155</v>
      </c>
      <c r="FC157">
        <v>0</v>
      </c>
      <c r="FD157">
        <v>0</v>
      </c>
      <c r="FE157">
        <v>0</v>
      </c>
      <c r="FF157">
        <v>0</v>
      </c>
      <c r="FG157">
        <v>4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16</v>
      </c>
      <c r="FP157">
        <v>4</v>
      </c>
      <c r="FQ157">
        <v>0</v>
      </c>
      <c r="FR157">
        <v>0</v>
      </c>
      <c r="FS157">
        <v>1</v>
      </c>
      <c r="FT157">
        <v>1</v>
      </c>
      <c r="FU157">
        <v>0</v>
      </c>
      <c r="FV157">
        <v>0</v>
      </c>
      <c r="FW157" t="s">
        <v>653</v>
      </c>
      <c r="FX157">
        <v>66.449996948242188</v>
      </c>
      <c r="FY157">
        <v>66.580001831054688</v>
      </c>
      <c r="FZ157">
        <v>68.290000915527344</v>
      </c>
      <c r="GA157">
        <v>66.480003356933594</v>
      </c>
      <c r="GB157">
        <v>67.589996337890625</v>
      </c>
      <c r="GC157">
        <v>577</v>
      </c>
      <c r="GD157">
        <v>249</v>
      </c>
      <c r="GE157">
        <v>199</v>
      </c>
      <c r="GF157">
        <v>219</v>
      </c>
      <c r="GG157">
        <v>0</v>
      </c>
      <c r="GH157">
        <v>298</v>
      </c>
      <c r="GI157">
        <v>0</v>
      </c>
      <c r="GJ157">
        <v>107</v>
      </c>
      <c r="GK157">
        <v>29</v>
      </c>
      <c r="GL157">
        <v>165</v>
      </c>
      <c r="GM157">
        <v>29</v>
      </c>
      <c r="GN157">
        <v>161</v>
      </c>
      <c r="GO157">
        <v>2</v>
      </c>
      <c r="GP157">
        <v>1</v>
      </c>
      <c r="GQ157">
        <v>2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2.5</v>
      </c>
      <c r="GX157" t="s">
        <v>218</v>
      </c>
      <c r="GY157">
        <v>1935574</v>
      </c>
      <c r="GZ157">
        <v>2338580</v>
      </c>
      <c r="HA157">
        <v>1.476</v>
      </c>
      <c r="HB157">
        <v>1.974</v>
      </c>
      <c r="HC157">
        <v>0.99</v>
      </c>
      <c r="HD157">
        <v>2.48</v>
      </c>
      <c r="HE157">
        <v>0.1</v>
      </c>
      <c r="HF157" s="2">
        <f t="shared" si="64"/>
        <v>1.9526115836161484E-3</v>
      </c>
      <c r="HG157" s="2">
        <f t="shared" si="65"/>
        <v>2.5040255696992531E-2</v>
      </c>
      <c r="HH157" s="2">
        <f t="shared" si="66"/>
        <v>1.5019295790174025E-3</v>
      </c>
      <c r="HI157" s="2">
        <f t="shared" si="67"/>
        <v>1.6422444756588606E-2</v>
      </c>
      <c r="HJ157" s="3">
        <f t="shared" si="68"/>
        <v>68.247182101210527</v>
      </c>
      <c r="HK157" t="str">
        <f t="shared" si="69"/>
        <v>LB</v>
      </c>
    </row>
    <row r="158" spans="1:219" x14ac:dyDescent="0.25">
      <c r="A158">
        <v>149</v>
      </c>
      <c r="B158" t="s">
        <v>719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80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47</v>
      </c>
      <c r="W158">
        <v>22</v>
      </c>
      <c r="X158">
        <v>17</v>
      </c>
      <c r="Y158">
        <v>24</v>
      </c>
      <c r="Z158">
        <v>8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720</v>
      </c>
      <c r="AV158">
        <v>261.3599853515625</v>
      </c>
      <c r="AW158">
        <v>261.66000366210938</v>
      </c>
      <c r="AX158">
        <v>266.42001342773438</v>
      </c>
      <c r="AY158">
        <v>261.66000366210938</v>
      </c>
      <c r="AZ158">
        <v>264.85000610351563</v>
      </c>
      <c r="BA158" s="2">
        <f t="shared" si="52"/>
        <v>1.1465959884885413E-3</v>
      </c>
      <c r="BB158" s="2">
        <f t="shared" si="53"/>
        <v>1.7866562291560473E-2</v>
      </c>
      <c r="BC158" s="2">
        <f t="shared" si="54"/>
        <v>0</v>
      </c>
      <c r="BD158" s="2">
        <f t="shared" si="55"/>
        <v>1.2044562461363317E-2</v>
      </c>
      <c r="BE158">
        <v>16</v>
      </c>
      <c r="BF158">
        <v>59</v>
      </c>
      <c r="BG158">
        <v>75</v>
      </c>
      <c r="BH158">
        <v>36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602</v>
      </c>
      <c r="CN158">
        <v>264.85000610351563</v>
      </c>
      <c r="CO158">
        <v>264.239990234375</v>
      </c>
      <c r="CP158">
        <v>266.239990234375</v>
      </c>
      <c r="CQ158">
        <v>262.45999145507813</v>
      </c>
      <c r="CR158">
        <v>263.95001220703119</v>
      </c>
      <c r="CS158" s="2">
        <f t="shared" si="56"/>
        <v>-2.3085675586029808E-3</v>
      </c>
      <c r="CT158" s="2">
        <f t="shared" si="57"/>
        <v>7.5120195063084205E-3</v>
      </c>
      <c r="CU158" s="2">
        <f t="shared" si="58"/>
        <v>6.7362959623108454E-3</v>
      </c>
      <c r="CV158" s="2">
        <f t="shared" si="59"/>
        <v>5.6450868840436375E-3</v>
      </c>
      <c r="CW158">
        <v>112</v>
      </c>
      <c r="CX158">
        <v>35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39</v>
      </c>
      <c r="DG158">
        <v>11</v>
      </c>
      <c r="DH158">
        <v>2</v>
      </c>
      <c r="DI158">
        <v>1</v>
      </c>
      <c r="DJ158">
        <v>3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3</v>
      </c>
      <c r="DR158">
        <v>0</v>
      </c>
      <c r="DS158">
        <v>0</v>
      </c>
      <c r="DT158">
        <v>0</v>
      </c>
      <c r="DU158">
        <v>1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460</v>
      </c>
      <c r="EF158">
        <v>263.95001220703119</v>
      </c>
      <c r="EG158">
        <v>264.989990234375</v>
      </c>
      <c r="EH158">
        <v>266.02999877929688</v>
      </c>
      <c r="EI158">
        <v>263.70001220703119</v>
      </c>
      <c r="EJ158">
        <v>264.64999389648438</v>
      </c>
      <c r="EK158" s="2">
        <f t="shared" si="60"/>
        <v>3.9245936287026773E-3</v>
      </c>
      <c r="EL158" s="2">
        <f t="shared" si="61"/>
        <v>3.9093656718943715E-3</v>
      </c>
      <c r="EM158" s="2">
        <f t="shared" si="62"/>
        <v>4.8680254910868914E-3</v>
      </c>
      <c r="EN158" s="2">
        <f t="shared" si="63"/>
        <v>3.5895775981946709E-3</v>
      </c>
      <c r="EO158">
        <v>139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75</v>
      </c>
      <c r="EY158">
        <v>2</v>
      </c>
      <c r="EZ158">
        <v>4</v>
      </c>
      <c r="FA158">
        <v>2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351</v>
      </c>
      <c r="FX158">
        <v>264.64999389648438</v>
      </c>
      <c r="FY158">
        <v>263.6400146484375</v>
      </c>
      <c r="FZ158">
        <v>266.1400146484375</v>
      </c>
      <c r="GA158">
        <v>262.91000366210938</v>
      </c>
      <c r="GB158">
        <v>264.16000366210938</v>
      </c>
      <c r="GC158">
        <v>552</v>
      </c>
      <c r="GD158">
        <v>257</v>
      </c>
      <c r="GE158">
        <v>286</v>
      </c>
      <c r="GF158">
        <v>139</v>
      </c>
      <c r="GG158">
        <v>0</v>
      </c>
      <c r="GH158">
        <v>36</v>
      </c>
      <c r="GI158">
        <v>0</v>
      </c>
      <c r="GJ158">
        <v>0</v>
      </c>
      <c r="GK158">
        <v>0</v>
      </c>
      <c r="GL158">
        <v>11</v>
      </c>
      <c r="GM158">
        <v>0</v>
      </c>
      <c r="GN158">
        <v>3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1.8</v>
      </c>
      <c r="GX158" t="s">
        <v>218</v>
      </c>
      <c r="GY158">
        <v>371326</v>
      </c>
      <c r="GZ158">
        <v>469680</v>
      </c>
      <c r="HA158">
        <v>1.409</v>
      </c>
      <c r="HB158">
        <v>1.665</v>
      </c>
      <c r="HC158">
        <v>-11.39</v>
      </c>
      <c r="HD158">
        <v>2.83</v>
      </c>
      <c r="HE158">
        <v>0</v>
      </c>
      <c r="HF158" s="2">
        <f t="shared" si="64"/>
        <v>-3.8309027155596365E-3</v>
      </c>
      <c r="HG158" s="2">
        <f t="shared" si="65"/>
        <v>9.3935517487004905E-3</v>
      </c>
      <c r="HH158" s="2">
        <f t="shared" si="66"/>
        <v>2.7689688429944903E-3</v>
      </c>
      <c r="HI158" s="2">
        <f t="shared" si="67"/>
        <v>4.7319805522069158E-3</v>
      </c>
      <c r="HJ158" s="3">
        <f t="shared" si="68"/>
        <v>266.11653076906578</v>
      </c>
      <c r="HK158" t="str">
        <f t="shared" si="69"/>
        <v>LH</v>
      </c>
    </row>
    <row r="159" spans="1:219" x14ac:dyDescent="0.25">
      <c r="A159">
        <v>150</v>
      </c>
      <c r="B159" t="s">
        <v>721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6</v>
      </c>
      <c r="N159">
        <v>18</v>
      </c>
      <c r="O159">
        <v>70</v>
      </c>
      <c r="P159">
        <v>87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722</v>
      </c>
      <c r="AV159">
        <v>80.870002746582031</v>
      </c>
      <c r="AW159">
        <v>80.94000244140625</v>
      </c>
      <c r="AX159">
        <v>81.230003356933594</v>
      </c>
      <c r="AY159">
        <v>80.010002136230469</v>
      </c>
      <c r="AZ159">
        <v>80.120002746582031</v>
      </c>
      <c r="BA159" s="2">
        <f t="shared" si="52"/>
        <v>8.6483435523609931E-4</v>
      </c>
      <c r="BB159" s="2">
        <f t="shared" si="53"/>
        <v>3.5701206886948889E-3</v>
      </c>
      <c r="BC159" s="2">
        <f t="shared" si="54"/>
        <v>1.1489996010922043E-2</v>
      </c>
      <c r="BD159" s="2">
        <f t="shared" si="55"/>
        <v>1.3729481600180948E-3</v>
      </c>
      <c r="BE159">
        <v>52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17</v>
      </c>
      <c r="BO159">
        <v>20</v>
      </c>
      <c r="BP159">
        <v>22</v>
      </c>
      <c r="BQ159">
        <v>16</v>
      </c>
      <c r="BR159">
        <v>63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54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 t="s">
        <v>723</v>
      </c>
      <c r="CN159">
        <v>80.120002746582031</v>
      </c>
      <c r="CO159">
        <v>80.489997863769531</v>
      </c>
      <c r="CP159">
        <v>81.650001525878906</v>
      </c>
      <c r="CQ159">
        <v>80.241996765136719</v>
      </c>
      <c r="CR159">
        <v>81.339996337890625</v>
      </c>
      <c r="CS159" s="2">
        <f t="shared" si="56"/>
        <v>4.5967837868964301E-3</v>
      </c>
      <c r="CT159" s="2">
        <f t="shared" si="57"/>
        <v>1.4207025602341439E-2</v>
      </c>
      <c r="CU159" s="2">
        <f t="shared" si="58"/>
        <v>3.0811418215286324E-3</v>
      </c>
      <c r="CV159" s="2">
        <f t="shared" si="59"/>
        <v>1.349888888847206E-2</v>
      </c>
      <c r="CW159">
        <v>77</v>
      </c>
      <c r="CX159">
        <v>39</v>
      </c>
      <c r="CY159">
        <v>38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22</v>
      </c>
      <c r="DG159">
        <v>0</v>
      </c>
      <c r="DH159">
        <v>1</v>
      </c>
      <c r="DI159">
        <v>0</v>
      </c>
      <c r="DJ159">
        <v>0</v>
      </c>
      <c r="DK159">
        <v>1</v>
      </c>
      <c r="DL159">
        <v>23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658</v>
      </c>
      <c r="EF159">
        <v>81.339996337890625</v>
      </c>
      <c r="EG159">
        <v>81.75</v>
      </c>
      <c r="EH159">
        <v>82.19000244140625</v>
      </c>
      <c r="EI159">
        <v>80.889999389648438</v>
      </c>
      <c r="EJ159">
        <v>81.610000610351563</v>
      </c>
      <c r="EK159" s="2">
        <f t="shared" si="60"/>
        <v>5.0153353163225889E-3</v>
      </c>
      <c r="EL159" s="2">
        <f t="shared" si="61"/>
        <v>5.3534788701330438E-3</v>
      </c>
      <c r="EM159" s="2">
        <f t="shared" si="62"/>
        <v>1.0519885141915153E-2</v>
      </c>
      <c r="EN159" s="2">
        <f t="shared" si="63"/>
        <v>8.8224631211655247E-3</v>
      </c>
      <c r="EO159">
        <v>31</v>
      </c>
      <c r="EP159">
        <v>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57</v>
      </c>
      <c r="EY159">
        <v>34</v>
      </c>
      <c r="EZ159">
        <v>22</v>
      </c>
      <c r="FA159">
        <v>11</v>
      </c>
      <c r="FB159">
        <v>36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1</v>
      </c>
      <c r="FP159">
        <v>0</v>
      </c>
      <c r="FQ159">
        <v>8</v>
      </c>
      <c r="FR159">
        <v>0</v>
      </c>
      <c r="FS159">
        <v>1</v>
      </c>
      <c r="FT159">
        <v>0</v>
      </c>
      <c r="FU159">
        <v>1</v>
      </c>
      <c r="FV159">
        <v>1</v>
      </c>
      <c r="FW159" t="s">
        <v>309</v>
      </c>
      <c r="FX159">
        <v>81.610000610351563</v>
      </c>
      <c r="FY159">
        <v>81.419998168945313</v>
      </c>
      <c r="FZ159">
        <v>81.839996337890625</v>
      </c>
      <c r="GA159">
        <v>80.360000610351563</v>
      </c>
      <c r="GB159">
        <v>80.459999084472656</v>
      </c>
      <c r="GC159">
        <v>420</v>
      </c>
      <c r="GD159">
        <v>323</v>
      </c>
      <c r="GE159">
        <v>187</v>
      </c>
      <c r="GF159">
        <v>183</v>
      </c>
      <c r="GG159">
        <v>0</v>
      </c>
      <c r="GH159">
        <v>87</v>
      </c>
      <c r="GI159">
        <v>0</v>
      </c>
      <c r="GJ159">
        <v>0</v>
      </c>
      <c r="GK159">
        <v>0</v>
      </c>
      <c r="GL159">
        <v>99</v>
      </c>
      <c r="GM159">
        <v>0</v>
      </c>
      <c r="GN159">
        <v>36</v>
      </c>
      <c r="GO159">
        <v>1</v>
      </c>
      <c r="GP159">
        <v>1</v>
      </c>
      <c r="GQ159">
        <v>0</v>
      </c>
      <c r="GR159">
        <v>0</v>
      </c>
      <c r="GS159">
        <v>1</v>
      </c>
      <c r="GT159">
        <v>1</v>
      </c>
      <c r="GU159">
        <v>1</v>
      </c>
      <c r="GV159">
        <v>1</v>
      </c>
      <c r="GW159">
        <v>2.2999999999999998</v>
      </c>
      <c r="GX159" t="s">
        <v>218</v>
      </c>
      <c r="GY159">
        <v>599113</v>
      </c>
      <c r="GZ159">
        <v>541840</v>
      </c>
      <c r="HA159">
        <v>1.847</v>
      </c>
      <c r="HB159">
        <v>2.9809999999999999</v>
      </c>
      <c r="HC159">
        <v>3.4</v>
      </c>
      <c r="HD159">
        <v>2.37</v>
      </c>
      <c r="HE159">
        <v>0.54090000000000005</v>
      </c>
      <c r="HF159" s="2">
        <f t="shared" si="64"/>
        <v>-2.3336090110441798E-3</v>
      </c>
      <c r="HG159" s="2">
        <f t="shared" si="65"/>
        <v>5.1319426654331535E-3</v>
      </c>
      <c r="HH159" s="2">
        <f t="shared" si="66"/>
        <v>1.3018884579121148E-2</v>
      </c>
      <c r="HI159" s="2">
        <f t="shared" si="67"/>
        <v>1.2428346415478408E-3</v>
      </c>
      <c r="HJ159" s="3">
        <f t="shared" si="68"/>
        <v>81.837840931368007</v>
      </c>
      <c r="HK159" t="str">
        <f t="shared" si="69"/>
        <v>LW</v>
      </c>
    </row>
    <row r="160" spans="1:219" x14ac:dyDescent="0.25">
      <c r="A160">
        <v>151</v>
      </c>
      <c r="B160" t="s">
        <v>724</v>
      </c>
      <c r="C160">
        <v>10</v>
      </c>
      <c r="D160">
        <v>0</v>
      </c>
      <c r="E160">
        <v>5</v>
      </c>
      <c r="F160">
        <v>1</v>
      </c>
      <c r="G160" t="s">
        <v>218</v>
      </c>
      <c r="H160" t="s">
        <v>218</v>
      </c>
      <c r="I160">
        <v>5</v>
      </c>
      <c r="J160">
        <v>1</v>
      </c>
      <c r="K160" t="s">
        <v>218</v>
      </c>
      <c r="L160" t="s">
        <v>218</v>
      </c>
      <c r="M160">
        <v>1</v>
      </c>
      <c r="N160">
        <v>17</v>
      </c>
      <c r="O160">
        <v>27</v>
      </c>
      <c r="P160">
        <v>28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725</v>
      </c>
      <c r="AV160">
        <v>185.1300048828125</v>
      </c>
      <c r="AW160">
        <v>185.99000549316409</v>
      </c>
      <c r="AX160">
        <v>187.2799987792969</v>
      </c>
      <c r="AY160">
        <v>184.82000732421881</v>
      </c>
      <c r="AZ160">
        <v>184.97999572753901</v>
      </c>
      <c r="BA160" s="2">
        <f t="shared" si="52"/>
        <v>4.6239076560659065E-3</v>
      </c>
      <c r="BB160" s="2">
        <f t="shared" si="53"/>
        <v>6.8880462117741903E-3</v>
      </c>
      <c r="BC160" s="2">
        <f t="shared" si="54"/>
        <v>6.2906507575122284E-3</v>
      </c>
      <c r="BD160" s="2">
        <f t="shared" si="55"/>
        <v>8.6489570232151092E-4</v>
      </c>
      <c r="BE160">
        <v>15</v>
      </c>
      <c r="BF160">
        <v>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22</v>
      </c>
      <c r="BO160">
        <v>10</v>
      </c>
      <c r="BP160">
        <v>12</v>
      </c>
      <c r="BQ160">
        <v>13</v>
      </c>
      <c r="BR160">
        <v>8</v>
      </c>
      <c r="BS160">
        <v>0</v>
      </c>
      <c r="BT160">
        <v>0</v>
      </c>
      <c r="BU160">
        <v>0</v>
      </c>
      <c r="BV160">
        <v>0</v>
      </c>
      <c r="BW160">
        <v>2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534</v>
      </c>
      <c r="CN160">
        <v>184.97999572753901</v>
      </c>
      <c r="CO160">
        <v>185.00999450683599</v>
      </c>
      <c r="CP160">
        <v>187.3800048828125</v>
      </c>
      <c r="CQ160">
        <v>183.3500061035156</v>
      </c>
      <c r="CR160">
        <v>185.77000427246091</v>
      </c>
      <c r="CS160" s="2">
        <f t="shared" si="56"/>
        <v>1.6214680389003977E-4</v>
      </c>
      <c r="CT160" s="2">
        <f t="shared" si="57"/>
        <v>1.264814982505047E-2</v>
      </c>
      <c r="CU160" s="2">
        <f t="shared" si="58"/>
        <v>8.9724255586585144E-3</v>
      </c>
      <c r="CV160" s="2">
        <f t="shared" si="59"/>
        <v>1.3026851016249119E-2</v>
      </c>
      <c r="CW160">
        <v>13</v>
      </c>
      <c r="CX160">
        <v>47</v>
      </c>
      <c r="CY160">
        <v>21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4</v>
      </c>
      <c r="DG160">
        <v>2</v>
      </c>
      <c r="DH160">
        <v>3</v>
      </c>
      <c r="DI160">
        <v>1</v>
      </c>
      <c r="DJ160">
        <v>2</v>
      </c>
      <c r="DK160">
        <v>1</v>
      </c>
      <c r="DL160">
        <v>12</v>
      </c>
      <c r="DM160">
        <v>0</v>
      </c>
      <c r="DN160">
        <v>0</v>
      </c>
      <c r="DO160">
        <v>0</v>
      </c>
      <c r="DP160">
        <v>0</v>
      </c>
      <c r="DQ160">
        <v>2</v>
      </c>
      <c r="DR160">
        <v>2</v>
      </c>
      <c r="DS160">
        <v>0</v>
      </c>
      <c r="DT160">
        <v>0</v>
      </c>
      <c r="DU160">
        <v>1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277</v>
      </c>
      <c r="EF160">
        <v>185.77000427246091</v>
      </c>
      <c r="EG160">
        <v>186.5</v>
      </c>
      <c r="EH160">
        <v>187</v>
      </c>
      <c r="EI160">
        <v>183.1000061035156</v>
      </c>
      <c r="EJ160">
        <v>183.6000061035156</v>
      </c>
      <c r="EK160" s="2">
        <f t="shared" si="60"/>
        <v>3.9141862066439659E-3</v>
      </c>
      <c r="EL160" s="2">
        <f t="shared" si="61"/>
        <v>2.673796791443861E-3</v>
      </c>
      <c r="EM160" s="2">
        <f t="shared" si="62"/>
        <v>1.8230530276055812E-2</v>
      </c>
      <c r="EN160" s="2">
        <f t="shared" si="63"/>
        <v>2.7233114563084415E-3</v>
      </c>
      <c r="EO160">
        <v>1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8</v>
      </c>
      <c r="EY160">
        <v>6</v>
      </c>
      <c r="EZ160">
        <v>5</v>
      </c>
      <c r="FA160">
        <v>2</v>
      </c>
      <c r="FB160">
        <v>52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2</v>
      </c>
      <c r="FP160">
        <v>0</v>
      </c>
      <c r="FQ160">
        <v>1</v>
      </c>
      <c r="FR160">
        <v>0</v>
      </c>
      <c r="FS160">
        <v>2</v>
      </c>
      <c r="FT160">
        <v>0</v>
      </c>
      <c r="FU160">
        <v>1</v>
      </c>
      <c r="FV160">
        <v>0</v>
      </c>
      <c r="FW160" t="s">
        <v>320</v>
      </c>
      <c r="FX160">
        <v>183.6000061035156</v>
      </c>
      <c r="FY160">
        <v>183.5</v>
      </c>
      <c r="FZ160">
        <v>185</v>
      </c>
      <c r="GA160">
        <v>182.66999816894531</v>
      </c>
      <c r="GB160">
        <v>183.50999450683591</v>
      </c>
      <c r="GC160">
        <v>172</v>
      </c>
      <c r="GD160">
        <v>150</v>
      </c>
      <c r="GE160">
        <v>82</v>
      </c>
      <c r="GF160">
        <v>85</v>
      </c>
      <c r="GG160">
        <v>0</v>
      </c>
      <c r="GH160">
        <v>28</v>
      </c>
      <c r="GI160">
        <v>0</v>
      </c>
      <c r="GJ160">
        <v>0</v>
      </c>
      <c r="GK160">
        <v>0</v>
      </c>
      <c r="GL160">
        <v>62</v>
      </c>
      <c r="GM160">
        <v>0</v>
      </c>
      <c r="GN160">
        <v>54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0</v>
      </c>
      <c r="GV160">
        <v>0</v>
      </c>
      <c r="GW160">
        <v>2.2999999999999998</v>
      </c>
      <c r="GX160" t="s">
        <v>218</v>
      </c>
      <c r="GY160">
        <v>48068</v>
      </c>
      <c r="GZ160">
        <v>68640</v>
      </c>
      <c r="HA160">
        <v>2.161</v>
      </c>
      <c r="HB160">
        <v>3.0310000000000001</v>
      </c>
      <c r="HC160">
        <v>10.66</v>
      </c>
      <c r="HD160">
        <v>9.67</v>
      </c>
      <c r="HE160">
        <v>0.58520000000000005</v>
      </c>
      <c r="HF160" s="2">
        <f t="shared" si="64"/>
        <v>-5.4499238973071407E-4</v>
      </c>
      <c r="HG160" s="2">
        <f t="shared" si="65"/>
        <v>8.1081081081081363E-3</v>
      </c>
      <c r="HH160" s="2">
        <f t="shared" si="66"/>
        <v>4.5231707414424838E-3</v>
      </c>
      <c r="HI160" s="2">
        <f t="shared" si="67"/>
        <v>4.5773874068711917E-3</v>
      </c>
      <c r="HJ160" s="3">
        <f t="shared" si="68"/>
        <v>184.98783783783784</v>
      </c>
      <c r="HK160" t="str">
        <f t="shared" si="69"/>
        <v>LANC</v>
      </c>
    </row>
    <row r="161" spans="1:219" x14ac:dyDescent="0.25">
      <c r="A161">
        <v>152</v>
      </c>
      <c r="B161" t="s">
        <v>726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2</v>
      </c>
      <c r="N161">
        <v>5</v>
      </c>
      <c r="O161">
        <v>17</v>
      </c>
      <c r="P161">
        <v>86</v>
      </c>
      <c r="Q161">
        <v>82</v>
      </c>
      <c r="R161">
        <v>0</v>
      </c>
      <c r="S161">
        <v>0</v>
      </c>
      <c r="T161">
        <v>0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2</v>
      </c>
      <c r="AC161">
        <v>1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727</v>
      </c>
      <c r="AV161">
        <v>50.259998321533203</v>
      </c>
      <c r="AW161">
        <v>50.069999694824219</v>
      </c>
      <c r="AX161">
        <v>50.790000915527337</v>
      </c>
      <c r="AY161">
        <v>49.540000915527337</v>
      </c>
      <c r="AZ161">
        <v>49.680000305175781</v>
      </c>
      <c r="BA161" s="2">
        <f t="shared" si="52"/>
        <v>-3.7946600332938729E-3</v>
      </c>
      <c r="BB161" s="2">
        <f t="shared" si="53"/>
        <v>1.417604268014494E-2</v>
      </c>
      <c r="BC161" s="2">
        <f t="shared" si="54"/>
        <v>1.0585156431540121E-2</v>
      </c>
      <c r="BD161" s="2">
        <f t="shared" si="55"/>
        <v>2.8180231237611153E-3</v>
      </c>
      <c r="BE161">
        <v>37</v>
      </c>
      <c r="BF161">
        <v>44</v>
      </c>
      <c r="BG161">
        <v>38</v>
      </c>
      <c r="BH161">
        <v>0</v>
      </c>
      <c r="BI161">
        <v>0</v>
      </c>
      <c r="BJ161">
        <v>1</v>
      </c>
      <c r="BK161">
        <v>38</v>
      </c>
      <c r="BL161">
        <v>0</v>
      </c>
      <c r="BM161">
        <v>0</v>
      </c>
      <c r="BN161">
        <v>8</v>
      </c>
      <c r="BO161">
        <v>3</v>
      </c>
      <c r="BP161">
        <v>0</v>
      </c>
      <c r="BQ161">
        <v>11</v>
      </c>
      <c r="BR161">
        <v>56</v>
      </c>
      <c r="BS161">
        <v>1</v>
      </c>
      <c r="BT161">
        <v>10</v>
      </c>
      <c r="BU161">
        <v>0</v>
      </c>
      <c r="BV161">
        <v>0</v>
      </c>
      <c r="BW161">
        <v>85</v>
      </c>
      <c r="BX161">
        <v>39</v>
      </c>
      <c r="BY161">
        <v>0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121</v>
      </c>
      <c r="CF161">
        <v>85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 t="s">
        <v>366</v>
      </c>
      <c r="CN161">
        <v>49.680000305175781</v>
      </c>
      <c r="CO161">
        <v>49.900001525878913</v>
      </c>
      <c r="CP161">
        <v>50.680000305175781</v>
      </c>
      <c r="CQ161">
        <v>49.380001068115227</v>
      </c>
      <c r="CR161">
        <v>50.5</v>
      </c>
      <c r="CS161" s="2">
        <f t="shared" si="56"/>
        <v>4.4088419634423781E-3</v>
      </c>
      <c r="CT161" s="2">
        <f t="shared" si="57"/>
        <v>1.5390662482241746E-2</v>
      </c>
      <c r="CU161" s="2">
        <f t="shared" si="58"/>
        <v>1.0420850538331305E-2</v>
      </c>
      <c r="CV161" s="2">
        <f t="shared" si="59"/>
        <v>2.2178196670985639E-2</v>
      </c>
      <c r="CW161">
        <v>16</v>
      </c>
      <c r="CX161">
        <v>56</v>
      </c>
      <c r="CY161">
        <v>98</v>
      </c>
      <c r="CZ161">
        <v>13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2</v>
      </c>
      <c r="DG161">
        <v>0</v>
      </c>
      <c r="DH161">
        <v>1</v>
      </c>
      <c r="DI161">
        <v>2</v>
      </c>
      <c r="DJ161">
        <v>4</v>
      </c>
      <c r="DK161">
        <v>1</v>
      </c>
      <c r="DL161">
        <v>9</v>
      </c>
      <c r="DM161">
        <v>0</v>
      </c>
      <c r="DN161">
        <v>0</v>
      </c>
      <c r="DO161">
        <v>0</v>
      </c>
      <c r="DP161">
        <v>0</v>
      </c>
      <c r="DQ161">
        <v>4</v>
      </c>
      <c r="DR161">
        <v>4</v>
      </c>
      <c r="DS161">
        <v>0</v>
      </c>
      <c r="DT161">
        <v>0</v>
      </c>
      <c r="DU161">
        <v>1</v>
      </c>
      <c r="DV161">
        <v>1</v>
      </c>
      <c r="DW161">
        <v>1</v>
      </c>
      <c r="DX161">
        <v>0</v>
      </c>
      <c r="DY161">
        <v>1</v>
      </c>
      <c r="DZ161">
        <v>1</v>
      </c>
      <c r="EA161">
        <v>1</v>
      </c>
      <c r="EB161">
        <v>0</v>
      </c>
      <c r="EC161">
        <v>1</v>
      </c>
      <c r="ED161">
        <v>1</v>
      </c>
      <c r="EE161" t="s">
        <v>728</v>
      </c>
      <c r="EF161">
        <v>50.5</v>
      </c>
      <c r="EG161">
        <v>50.759998321533203</v>
      </c>
      <c r="EH161">
        <v>50.950000762939453</v>
      </c>
      <c r="EI161">
        <v>50.490001678466797</v>
      </c>
      <c r="EJ161">
        <v>50.650001525878913</v>
      </c>
      <c r="EK161" s="2">
        <f t="shared" si="60"/>
        <v>5.122110522665424E-3</v>
      </c>
      <c r="EL161" s="2">
        <f t="shared" si="61"/>
        <v>3.7291940836330362E-3</v>
      </c>
      <c r="EM161" s="2">
        <f t="shared" si="62"/>
        <v>5.3190829786112781E-3</v>
      </c>
      <c r="EN161" s="2">
        <f t="shared" si="63"/>
        <v>3.1589307520626386E-3</v>
      </c>
      <c r="EO161">
        <v>69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101</v>
      </c>
      <c r="EY161">
        <v>22</v>
      </c>
      <c r="EZ161">
        <v>20</v>
      </c>
      <c r="FA161">
        <v>10</v>
      </c>
      <c r="FB161">
        <v>1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322</v>
      </c>
      <c r="FX161">
        <v>50.650001525878913</v>
      </c>
      <c r="FY161">
        <v>50.689998626708977</v>
      </c>
      <c r="FZ161">
        <v>51.130001068115227</v>
      </c>
      <c r="GA161">
        <v>50.299999237060547</v>
      </c>
      <c r="GB161">
        <v>50.909999847412109</v>
      </c>
      <c r="GC161">
        <v>563</v>
      </c>
      <c r="GD161">
        <v>243</v>
      </c>
      <c r="GE161">
        <v>252</v>
      </c>
      <c r="GF161">
        <v>163</v>
      </c>
      <c r="GG161">
        <v>0</v>
      </c>
      <c r="GH161">
        <v>181</v>
      </c>
      <c r="GI161">
        <v>0</v>
      </c>
      <c r="GJ161">
        <v>13</v>
      </c>
      <c r="GK161">
        <v>2</v>
      </c>
      <c r="GL161">
        <v>61</v>
      </c>
      <c r="GM161">
        <v>0</v>
      </c>
      <c r="GN161">
        <v>5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2.5</v>
      </c>
      <c r="GX161" t="s">
        <v>218</v>
      </c>
      <c r="GY161">
        <v>681100</v>
      </c>
      <c r="GZ161">
        <v>853240</v>
      </c>
      <c r="HA161">
        <v>0.90700000000000003</v>
      </c>
      <c r="HB161">
        <v>1.6020000000000001</v>
      </c>
      <c r="HC161">
        <v>3.8</v>
      </c>
      <c r="HD161">
        <v>6.25</v>
      </c>
      <c r="HE161">
        <v>0.87909999999999999</v>
      </c>
      <c r="HF161" s="2">
        <f t="shared" si="64"/>
        <v>7.8905310541854679E-4</v>
      </c>
      <c r="HG161" s="2">
        <f t="shared" si="65"/>
        <v>8.6055629222475671E-3</v>
      </c>
      <c r="HH161" s="2">
        <f t="shared" si="66"/>
        <v>7.6938133796463637E-3</v>
      </c>
      <c r="HI161" s="2">
        <f t="shared" si="67"/>
        <v>1.1981940918873724E-2</v>
      </c>
      <c r="HJ161" s="3">
        <f t="shared" si="68"/>
        <v>51.126214599419761</v>
      </c>
      <c r="HK161" t="str">
        <f t="shared" si="69"/>
        <v>LEG</v>
      </c>
    </row>
    <row r="162" spans="1:219" x14ac:dyDescent="0.25">
      <c r="A162">
        <v>153</v>
      </c>
      <c r="B162" t="s">
        <v>729</v>
      </c>
      <c r="C162">
        <v>10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</v>
      </c>
      <c r="N162">
        <v>7</v>
      </c>
      <c r="O162">
        <v>3</v>
      </c>
      <c r="P162">
        <v>12</v>
      </c>
      <c r="Q162">
        <v>133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730</v>
      </c>
      <c r="AV162">
        <v>166.83000183105469</v>
      </c>
      <c r="AW162">
        <v>164.4700012207031</v>
      </c>
      <c r="AX162">
        <v>166.3800048828125</v>
      </c>
      <c r="AY162">
        <v>161.24000549316409</v>
      </c>
      <c r="AZ162">
        <v>164.94999694824219</v>
      </c>
      <c r="BA162" s="2">
        <f t="shared" si="52"/>
        <v>-1.434912502484087E-2</v>
      </c>
      <c r="BB162" s="2">
        <f t="shared" si="53"/>
        <v>1.1479766835291838E-2</v>
      </c>
      <c r="BC162" s="2">
        <f t="shared" si="54"/>
        <v>1.9638813787109188E-2</v>
      </c>
      <c r="BD162" s="2">
        <f t="shared" si="55"/>
        <v>2.2491612753665069E-2</v>
      </c>
      <c r="BE162">
        <v>64</v>
      </c>
      <c r="BF162">
        <v>8</v>
      </c>
      <c r="BG162">
        <v>3</v>
      </c>
      <c r="BH162">
        <v>0</v>
      </c>
      <c r="BI162">
        <v>0</v>
      </c>
      <c r="BJ162">
        <v>1</v>
      </c>
      <c r="BK162">
        <v>3</v>
      </c>
      <c r="BL162">
        <v>0</v>
      </c>
      <c r="BM162">
        <v>0</v>
      </c>
      <c r="BN162">
        <v>34</v>
      </c>
      <c r="BO162">
        <v>27</v>
      </c>
      <c r="BP162">
        <v>13</v>
      </c>
      <c r="BQ162">
        <v>12</v>
      </c>
      <c r="BR162">
        <v>31</v>
      </c>
      <c r="BS162">
        <v>1</v>
      </c>
      <c r="BT162">
        <v>0</v>
      </c>
      <c r="BU162">
        <v>0</v>
      </c>
      <c r="BV162">
        <v>0</v>
      </c>
      <c r="BW162">
        <v>6</v>
      </c>
      <c r="BX162">
        <v>3</v>
      </c>
      <c r="BY162">
        <v>31</v>
      </c>
      <c r="BZ162">
        <v>0</v>
      </c>
      <c r="CA162">
        <v>2</v>
      </c>
      <c r="CB162">
        <v>1</v>
      </c>
      <c r="CC162">
        <v>2</v>
      </c>
      <c r="CD162">
        <v>1</v>
      </c>
      <c r="CE162">
        <v>47</v>
      </c>
      <c r="CF162">
        <v>6</v>
      </c>
      <c r="CG162">
        <v>18</v>
      </c>
      <c r="CH162">
        <v>18</v>
      </c>
      <c r="CI162">
        <v>2</v>
      </c>
      <c r="CJ162">
        <v>2</v>
      </c>
      <c r="CK162">
        <v>2</v>
      </c>
      <c r="CL162">
        <v>2</v>
      </c>
      <c r="CM162" t="s">
        <v>275</v>
      </c>
      <c r="CN162">
        <v>164.94999694824219</v>
      </c>
      <c r="CO162">
        <v>166</v>
      </c>
      <c r="CP162">
        <v>168.1499938964844</v>
      </c>
      <c r="CQ162">
        <v>162.8699951171875</v>
      </c>
      <c r="CR162">
        <v>167.1499938964844</v>
      </c>
      <c r="CS162" s="2">
        <f t="shared" si="56"/>
        <v>6.3253195889024783E-3</v>
      </c>
      <c r="CT162" s="2">
        <f t="shared" si="57"/>
        <v>1.2786166961195167E-2</v>
      </c>
      <c r="CU162" s="2">
        <f t="shared" si="58"/>
        <v>1.8855451101280174E-2</v>
      </c>
      <c r="CV162" s="2">
        <f t="shared" si="59"/>
        <v>2.560573697626034E-2</v>
      </c>
      <c r="CW162">
        <v>26</v>
      </c>
      <c r="CX162">
        <v>43</v>
      </c>
      <c r="CY162">
        <v>29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10</v>
      </c>
      <c r="DG162">
        <v>3</v>
      </c>
      <c r="DH162">
        <v>4</v>
      </c>
      <c r="DI162">
        <v>4</v>
      </c>
      <c r="DJ162">
        <v>22</v>
      </c>
      <c r="DK162">
        <v>1</v>
      </c>
      <c r="DL162">
        <v>43</v>
      </c>
      <c r="DM162">
        <v>0</v>
      </c>
      <c r="DN162">
        <v>0</v>
      </c>
      <c r="DO162">
        <v>0</v>
      </c>
      <c r="DP162">
        <v>0</v>
      </c>
      <c r="DQ162">
        <v>22</v>
      </c>
      <c r="DR162">
        <v>22</v>
      </c>
      <c r="DS162">
        <v>0</v>
      </c>
      <c r="DT162">
        <v>0</v>
      </c>
      <c r="DU162">
        <v>1</v>
      </c>
      <c r="DV162">
        <v>1</v>
      </c>
      <c r="DW162">
        <v>1</v>
      </c>
      <c r="DX162">
        <v>0</v>
      </c>
      <c r="DY162">
        <v>7</v>
      </c>
      <c r="DZ162">
        <v>7</v>
      </c>
      <c r="EA162">
        <v>1</v>
      </c>
      <c r="EB162">
        <v>0</v>
      </c>
      <c r="EC162">
        <v>1</v>
      </c>
      <c r="ED162">
        <v>1</v>
      </c>
      <c r="EE162" t="s">
        <v>562</v>
      </c>
      <c r="EF162">
        <v>167.1499938964844</v>
      </c>
      <c r="EG162">
        <v>169.0899963378906</v>
      </c>
      <c r="EH162">
        <v>169.0899963378906</v>
      </c>
      <c r="EI162">
        <v>166.2200012207031</v>
      </c>
      <c r="EJ162">
        <v>167.0899963378906</v>
      </c>
      <c r="EK162" s="2">
        <f t="shared" si="60"/>
        <v>1.1473194650318153E-2</v>
      </c>
      <c r="EL162" s="2">
        <f t="shared" si="61"/>
        <v>0</v>
      </c>
      <c r="EM162" s="2">
        <f t="shared" si="62"/>
        <v>1.6973181023982153E-2</v>
      </c>
      <c r="EN162" s="2">
        <f t="shared" si="63"/>
        <v>5.2067456834949954E-3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152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0</v>
      </c>
      <c r="FV162">
        <v>0</v>
      </c>
      <c r="FW162" t="s">
        <v>261</v>
      </c>
      <c r="FX162">
        <v>167.0899963378906</v>
      </c>
      <c r="FY162">
        <v>167.13999938964841</v>
      </c>
      <c r="FZ162">
        <v>171.94000244140619</v>
      </c>
      <c r="GA162">
        <v>166.9700012207031</v>
      </c>
      <c r="GB162">
        <v>167.86000061035159</v>
      </c>
      <c r="GC162">
        <v>329</v>
      </c>
      <c r="GD162">
        <v>313</v>
      </c>
      <c r="GE162">
        <v>98</v>
      </c>
      <c r="GF162">
        <v>196</v>
      </c>
      <c r="GG162">
        <v>0</v>
      </c>
      <c r="GH162">
        <v>145</v>
      </c>
      <c r="GI162">
        <v>0</v>
      </c>
      <c r="GJ162">
        <v>0</v>
      </c>
      <c r="GK162">
        <v>0</v>
      </c>
      <c r="GL162">
        <v>205</v>
      </c>
      <c r="GM162">
        <v>0</v>
      </c>
      <c r="GN162">
        <v>174</v>
      </c>
      <c r="GO162">
        <v>3</v>
      </c>
      <c r="GP162">
        <v>1</v>
      </c>
      <c r="GQ162">
        <v>2</v>
      </c>
      <c r="GR162">
        <v>1</v>
      </c>
      <c r="GS162">
        <v>3</v>
      </c>
      <c r="GT162">
        <v>1</v>
      </c>
      <c r="GU162">
        <v>3</v>
      </c>
      <c r="GV162">
        <v>1</v>
      </c>
      <c r="GW162">
        <v>3.1</v>
      </c>
      <c r="GX162" t="s">
        <v>223</v>
      </c>
      <c r="GY162">
        <v>227027</v>
      </c>
      <c r="GZ162">
        <v>278580</v>
      </c>
      <c r="HA162">
        <v>1.7669999999999999</v>
      </c>
      <c r="HB162">
        <v>20.105</v>
      </c>
      <c r="HC162">
        <v>0.96</v>
      </c>
      <c r="HD162">
        <v>6.66</v>
      </c>
      <c r="HE162">
        <v>0</v>
      </c>
      <c r="HF162" s="2">
        <f t="shared" si="64"/>
        <v>2.9916867261225999E-4</v>
      </c>
      <c r="HG162" s="2">
        <f t="shared" si="65"/>
        <v>2.7916732485760765E-2</v>
      </c>
      <c r="HH162" s="2">
        <f t="shared" si="66"/>
        <v>1.0171004521125626E-3</v>
      </c>
      <c r="HI162" s="2">
        <f t="shared" si="67"/>
        <v>5.302033756775848E-3</v>
      </c>
      <c r="HJ162" s="3">
        <f t="shared" si="68"/>
        <v>171.80600204027945</v>
      </c>
      <c r="HK162" t="str">
        <f t="shared" si="69"/>
        <v>LGIH</v>
      </c>
    </row>
    <row r="163" spans="1:219" x14ac:dyDescent="0.25">
      <c r="A163">
        <v>154</v>
      </c>
      <c r="B163" t="s">
        <v>731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0</v>
      </c>
      <c r="N163">
        <v>10</v>
      </c>
      <c r="O163">
        <v>38</v>
      </c>
      <c r="P163">
        <v>70</v>
      </c>
      <c r="Q163">
        <v>12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603</v>
      </c>
      <c r="AV163">
        <v>210.83999633789071</v>
      </c>
      <c r="AW163">
        <v>210.88999938964841</v>
      </c>
      <c r="AX163">
        <v>212.25999450683599</v>
      </c>
      <c r="AY163">
        <v>208.33999633789071</v>
      </c>
      <c r="AZ163">
        <v>209.66999816894531</v>
      </c>
      <c r="BA163" s="2">
        <f t="shared" si="52"/>
        <v>2.3710489782546862E-4</v>
      </c>
      <c r="BB163" s="2">
        <f t="shared" si="53"/>
        <v>6.4543256037041807E-3</v>
      </c>
      <c r="BC163" s="2">
        <f t="shared" si="54"/>
        <v>1.2091626246563791E-2</v>
      </c>
      <c r="BD163" s="2">
        <f t="shared" si="55"/>
        <v>6.3433101667837999E-3</v>
      </c>
      <c r="BE163">
        <v>44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23</v>
      </c>
      <c r="BO163">
        <v>9</v>
      </c>
      <c r="BP163">
        <v>6</v>
      </c>
      <c r="BQ163">
        <v>5</v>
      </c>
      <c r="BR163">
        <v>16</v>
      </c>
      <c r="BS163">
        <v>0</v>
      </c>
      <c r="BT163">
        <v>0</v>
      </c>
      <c r="BU163">
        <v>0</v>
      </c>
      <c r="BV163">
        <v>0</v>
      </c>
      <c r="BW163">
        <v>2</v>
      </c>
      <c r="BX163">
        <v>0</v>
      </c>
      <c r="BY163">
        <v>3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41</v>
      </c>
      <c r="CF163">
        <v>2</v>
      </c>
      <c r="CG163">
        <v>2</v>
      </c>
      <c r="CH163">
        <v>0</v>
      </c>
      <c r="CI163">
        <v>1</v>
      </c>
      <c r="CJ163">
        <v>1</v>
      </c>
      <c r="CK163">
        <v>1</v>
      </c>
      <c r="CL163">
        <v>0</v>
      </c>
      <c r="CM163" t="s">
        <v>732</v>
      </c>
      <c r="CN163">
        <v>209.66999816894531</v>
      </c>
      <c r="CO163">
        <v>210.47999572753901</v>
      </c>
      <c r="CP163">
        <v>214.69999694824219</v>
      </c>
      <c r="CQ163">
        <v>207.02000427246091</v>
      </c>
      <c r="CR163">
        <v>213.1000061035156</v>
      </c>
      <c r="CS163" s="2">
        <f t="shared" si="56"/>
        <v>3.8483351151442635E-3</v>
      </c>
      <c r="CT163" s="2">
        <f t="shared" si="57"/>
        <v>1.9655338987827231E-2</v>
      </c>
      <c r="CU163" s="2">
        <f t="shared" si="58"/>
        <v>1.6438576231999624E-2</v>
      </c>
      <c r="CV163" s="2">
        <f t="shared" si="59"/>
        <v>2.8531213781858189E-2</v>
      </c>
      <c r="CW163">
        <v>7</v>
      </c>
      <c r="CX163">
        <v>25</v>
      </c>
      <c r="CY163">
        <v>35</v>
      </c>
      <c r="CZ163">
        <v>40</v>
      </c>
      <c r="DA163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1</v>
      </c>
      <c r="DH163">
        <v>0</v>
      </c>
      <c r="DI163">
        <v>0</v>
      </c>
      <c r="DJ163">
        <v>2</v>
      </c>
      <c r="DK163">
        <v>1</v>
      </c>
      <c r="DL163">
        <v>3</v>
      </c>
      <c r="DM163">
        <v>1</v>
      </c>
      <c r="DN163">
        <v>0</v>
      </c>
      <c r="DO163">
        <v>1</v>
      </c>
      <c r="DP163">
        <v>0</v>
      </c>
      <c r="DQ163">
        <v>2</v>
      </c>
      <c r="DR163">
        <v>2</v>
      </c>
      <c r="DS163">
        <v>1</v>
      </c>
      <c r="DT163">
        <v>0</v>
      </c>
      <c r="DU163">
        <v>2</v>
      </c>
      <c r="DV163">
        <v>1</v>
      </c>
      <c r="DW163">
        <v>1</v>
      </c>
      <c r="DX163">
        <v>0</v>
      </c>
      <c r="DY163">
        <v>1</v>
      </c>
      <c r="DZ163">
        <v>1</v>
      </c>
      <c r="EA163">
        <v>1</v>
      </c>
      <c r="EB163">
        <v>0</v>
      </c>
      <c r="EC163">
        <v>1</v>
      </c>
      <c r="ED163">
        <v>1</v>
      </c>
      <c r="EE163" t="s">
        <v>548</v>
      </c>
      <c r="EF163">
        <v>213.1000061035156</v>
      </c>
      <c r="EG163">
        <v>214.61000061035159</v>
      </c>
      <c r="EH163">
        <v>217.80999755859369</v>
      </c>
      <c r="EI163">
        <v>213.07000732421881</v>
      </c>
      <c r="EJ163">
        <v>217.11000061035159</v>
      </c>
      <c r="EK163" s="2">
        <f t="shared" si="60"/>
        <v>7.0359932088046584E-3</v>
      </c>
      <c r="EL163" s="2">
        <f t="shared" si="61"/>
        <v>1.4691689932099017E-2</v>
      </c>
      <c r="EM163" s="2">
        <f t="shared" si="62"/>
        <v>7.1757759738737548E-3</v>
      </c>
      <c r="EN163" s="2">
        <f t="shared" si="63"/>
        <v>1.8608047877920586E-2</v>
      </c>
      <c r="EO163">
        <v>21</v>
      </c>
      <c r="EP163">
        <v>35</v>
      </c>
      <c r="EQ163">
        <v>21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</v>
      </c>
      <c r="EY163">
        <v>6</v>
      </c>
      <c r="EZ163">
        <v>4</v>
      </c>
      <c r="FA163">
        <v>3</v>
      </c>
      <c r="FB163">
        <v>7</v>
      </c>
      <c r="FC163">
        <v>1</v>
      </c>
      <c r="FD163">
        <v>27</v>
      </c>
      <c r="FE163">
        <v>0</v>
      </c>
      <c r="FF163">
        <v>0</v>
      </c>
      <c r="FG163">
        <v>0</v>
      </c>
      <c r="FH163">
        <v>0</v>
      </c>
      <c r="FI163">
        <v>7</v>
      </c>
      <c r="FJ163">
        <v>7</v>
      </c>
      <c r="FK163">
        <v>0</v>
      </c>
      <c r="FL163">
        <v>0</v>
      </c>
      <c r="FM163">
        <v>1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338</v>
      </c>
      <c r="FX163">
        <v>217.11000061035159</v>
      </c>
      <c r="FY163">
        <v>216.94999694824219</v>
      </c>
      <c r="FZ163">
        <v>218.9100036621094</v>
      </c>
      <c r="GA163">
        <v>215.11000061035159</v>
      </c>
      <c r="GB163">
        <v>216.61000061035159</v>
      </c>
      <c r="GC163">
        <v>361</v>
      </c>
      <c r="GD163">
        <v>89</v>
      </c>
      <c r="GE163">
        <v>185</v>
      </c>
      <c r="GF163">
        <v>30</v>
      </c>
      <c r="GG163">
        <v>0</v>
      </c>
      <c r="GH163">
        <v>123</v>
      </c>
      <c r="GI163">
        <v>0</v>
      </c>
      <c r="GJ163">
        <v>41</v>
      </c>
      <c r="GK163">
        <v>0</v>
      </c>
      <c r="GL163">
        <v>25</v>
      </c>
      <c r="GM163">
        <v>0</v>
      </c>
      <c r="GN163">
        <v>9</v>
      </c>
      <c r="GO163">
        <v>4</v>
      </c>
      <c r="GP163">
        <v>3</v>
      </c>
      <c r="GQ163">
        <v>2</v>
      </c>
      <c r="GR163">
        <v>2</v>
      </c>
      <c r="GS163">
        <v>2</v>
      </c>
      <c r="GT163">
        <v>1</v>
      </c>
      <c r="GU163">
        <v>1</v>
      </c>
      <c r="GV163">
        <v>1</v>
      </c>
      <c r="GW163">
        <v>1.5</v>
      </c>
      <c r="GX163" t="s">
        <v>283</v>
      </c>
      <c r="GY163">
        <v>106585</v>
      </c>
      <c r="GZ163">
        <v>155620</v>
      </c>
      <c r="HA163">
        <v>0.879</v>
      </c>
      <c r="HB163">
        <v>0.94899999999999995</v>
      </c>
      <c r="HC163">
        <v>2.36</v>
      </c>
      <c r="HD163">
        <v>3.45</v>
      </c>
      <c r="HE163">
        <v>0</v>
      </c>
      <c r="HF163" s="2">
        <f t="shared" si="64"/>
        <v>-7.3751400949584323E-4</v>
      </c>
      <c r="HG163" s="2">
        <f t="shared" si="65"/>
        <v>8.9534817097373098E-3</v>
      </c>
      <c r="HH163" s="2">
        <f t="shared" si="66"/>
        <v>8.4812001095789791E-3</v>
      </c>
      <c r="HI163" s="2">
        <f t="shared" si="67"/>
        <v>6.9248880281306269E-3</v>
      </c>
      <c r="HJ163" s="3">
        <f t="shared" si="68"/>
        <v>218.89245477784584</v>
      </c>
      <c r="HK163" t="str">
        <f t="shared" si="69"/>
        <v>LHCG</v>
      </c>
    </row>
    <row r="164" spans="1:219" x14ac:dyDescent="0.25">
      <c r="A164">
        <v>155</v>
      </c>
      <c r="B164" t="s">
        <v>733</v>
      </c>
      <c r="C164">
        <v>9</v>
      </c>
      <c r="D164">
        <v>0</v>
      </c>
      <c r="E164">
        <v>5</v>
      </c>
      <c r="F164">
        <v>1</v>
      </c>
      <c r="G164" t="s">
        <v>218</v>
      </c>
      <c r="H164" t="s">
        <v>218</v>
      </c>
      <c r="I164">
        <v>5</v>
      </c>
      <c r="J164">
        <v>1</v>
      </c>
      <c r="K164" t="s">
        <v>218</v>
      </c>
      <c r="L164" t="s">
        <v>218</v>
      </c>
      <c r="M164">
        <v>7</v>
      </c>
      <c r="N164">
        <v>48</v>
      </c>
      <c r="O164">
        <v>114</v>
      </c>
      <c r="P164">
        <v>25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734</v>
      </c>
      <c r="AV164">
        <v>291.97000122070313</v>
      </c>
      <c r="AW164">
        <v>290.67999267578119</v>
      </c>
      <c r="AX164">
        <v>291.80999755859369</v>
      </c>
      <c r="AY164">
        <v>288.17001342773438</v>
      </c>
      <c r="AZ164">
        <v>288.70001220703119</v>
      </c>
      <c r="BA164" s="2">
        <f t="shared" si="52"/>
        <v>-4.4378993306251058E-3</v>
      </c>
      <c r="BB164" s="2">
        <f t="shared" si="53"/>
        <v>3.8723994800267114E-3</v>
      </c>
      <c r="BC164" s="2">
        <f t="shared" si="54"/>
        <v>8.6348538299517719E-3</v>
      </c>
      <c r="BD164" s="2">
        <f t="shared" si="55"/>
        <v>1.8358114197679631E-3</v>
      </c>
      <c r="BE164">
        <v>87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26</v>
      </c>
      <c r="BO164">
        <v>11</v>
      </c>
      <c r="BP164">
        <v>6</v>
      </c>
      <c r="BQ164">
        <v>20</v>
      </c>
      <c r="BR164">
        <v>54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735</v>
      </c>
      <c r="CN164">
        <v>288.70001220703119</v>
      </c>
      <c r="CO164">
        <v>288.3699951171875</v>
      </c>
      <c r="CP164">
        <v>292.42001342773438</v>
      </c>
      <c r="CQ164">
        <v>287.85000610351563</v>
      </c>
      <c r="CR164">
        <v>291.60000610351563</v>
      </c>
      <c r="CS164" s="2">
        <f t="shared" si="56"/>
        <v>-1.1444224275469761E-3</v>
      </c>
      <c r="CT164" s="2">
        <f t="shared" si="57"/>
        <v>1.3850003845744863E-2</v>
      </c>
      <c r="CU164" s="2">
        <f t="shared" si="58"/>
        <v>1.803200826981155E-3</v>
      </c>
      <c r="CV164" s="2">
        <f t="shared" si="59"/>
        <v>1.2860082035350828E-2</v>
      </c>
      <c r="CW164">
        <v>28</v>
      </c>
      <c r="CX164">
        <v>82</v>
      </c>
      <c r="CY164">
        <v>81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9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9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542</v>
      </c>
      <c r="EF164">
        <v>291.60000610351563</v>
      </c>
      <c r="EG164">
        <v>292.02999877929688</v>
      </c>
      <c r="EH164">
        <v>292.04998779296881</v>
      </c>
      <c r="EI164">
        <v>288.76998901367188</v>
      </c>
      <c r="EJ164">
        <v>289.51998901367188</v>
      </c>
      <c r="EK164" s="2">
        <f t="shared" si="60"/>
        <v>1.4724263862569975E-3</v>
      </c>
      <c r="EL164" s="2">
        <f t="shared" si="61"/>
        <v>6.8443809304707948E-5</v>
      </c>
      <c r="EM164" s="2">
        <f t="shared" si="62"/>
        <v>1.1163270140917114E-2</v>
      </c>
      <c r="EN164" s="2">
        <f t="shared" si="63"/>
        <v>2.5904947100718889E-3</v>
      </c>
      <c r="EO164">
        <v>1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9</v>
      </c>
      <c r="EY164">
        <v>29</v>
      </c>
      <c r="EZ164">
        <v>15</v>
      </c>
      <c r="FA164">
        <v>8</v>
      </c>
      <c r="FB164">
        <v>134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3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657</v>
      </c>
      <c r="FX164">
        <v>289.51998901367188</v>
      </c>
      <c r="FY164">
        <v>288.55999755859381</v>
      </c>
      <c r="FZ164">
        <v>290.85000610351563</v>
      </c>
      <c r="GA164">
        <v>287.6400146484375</v>
      </c>
      <c r="GB164">
        <v>290.20999145507813</v>
      </c>
      <c r="GC164">
        <v>473</v>
      </c>
      <c r="GD164">
        <v>323</v>
      </c>
      <c r="GE164">
        <v>192</v>
      </c>
      <c r="GF164">
        <v>204</v>
      </c>
      <c r="GG164">
        <v>0</v>
      </c>
      <c r="GH164">
        <v>25</v>
      </c>
      <c r="GI164">
        <v>0</v>
      </c>
      <c r="GJ164">
        <v>0</v>
      </c>
      <c r="GK164">
        <v>0</v>
      </c>
      <c r="GL164">
        <v>188</v>
      </c>
      <c r="GM164">
        <v>0</v>
      </c>
      <c r="GN164">
        <v>134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2</v>
      </c>
      <c r="GX164" t="s">
        <v>218</v>
      </c>
      <c r="GY164">
        <v>818951</v>
      </c>
      <c r="GZ164">
        <v>1335220</v>
      </c>
      <c r="HA164">
        <v>0.60699999999999998</v>
      </c>
      <c r="HB164">
        <v>0.79500000000000004</v>
      </c>
      <c r="HC164">
        <v>2.66</v>
      </c>
      <c r="HD164">
        <v>1.95</v>
      </c>
      <c r="HE164">
        <v>0.8196</v>
      </c>
      <c r="HF164" s="2">
        <f t="shared" si="64"/>
        <v>-3.3268348461332753E-3</v>
      </c>
      <c r="HG164" s="2">
        <f t="shared" si="65"/>
        <v>7.8735035133772335E-3</v>
      </c>
      <c r="HH164" s="2">
        <f t="shared" si="66"/>
        <v>3.1881858814110098E-3</v>
      </c>
      <c r="HI164" s="2">
        <f t="shared" si="67"/>
        <v>8.8555765904373418E-3</v>
      </c>
      <c r="HJ164" s="3">
        <f t="shared" si="68"/>
        <v>290.83197571319153</v>
      </c>
      <c r="HK164" t="str">
        <f t="shared" si="69"/>
        <v>LIN</v>
      </c>
    </row>
    <row r="165" spans="1:219" x14ac:dyDescent="0.25">
      <c r="A165">
        <v>156</v>
      </c>
      <c r="B165" t="s">
        <v>736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2</v>
      </c>
      <c r="N165">
        <v>41</v>
      </c>
      <c r="O165">
        <v>75</v>
      </c>
      <c r="P165">
        <v>72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5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737</v>
      </c>
      <c r="AV165">
        <v>44.450000762939453</v>
      </c>
      <c r="AW165">
        <v>44.540000915527337</v>
      </c>
      <c r="AX165">
        <v>44.799999237060547</v>
      </c>
      <c r="AY165">
        <v>44.009998321533203</v>
      </c>
      <c r="AZ165">
        <v>44.279998779296882</v>
      </c>
      <c r="BA165" s="2">
        <f t="shared" si="52"/>
        <v>2.0206589748072989E-3</v>
      </c>
      <c r="BB165" s="2">
        <f t="shared" si="53"/>
        <v>5.8035340616284792E-3</v>
      </c>
      <c r="BC165" s="2">
        <f t="shared" si="54"/>
        <v>1.1899474250108621E-2</v>
      </c>
      <c r="BD165" s="2">
        <f t="shared" si="55"/>
        <v>6.0975714816396964E-3</v>
      </c>
      <c r="BE165">
        <v>55</v>
      </c>
      <c r="BF165">
        <v>11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10</v>
      </c>
      <c r="BO165">
        <v>8</v>
      </c>
      <c r="BP165">
        <v>14</v>
      </c>
      <c r="BQ165">
        <v>23</v>
      </c>
      <c r="BR165">
        <v>80</v>
      </c>
      <c r="BS165">
        <v>0</v>
      </c>
      <c r="BT165">
        <v>0</v>
      </c>
      <c r="BU165">
        <v>0</v>
      </c>
      <c r="BV165">
        <v>0</v>
      </c>
      <c r="BW165">
        <v>11</v>
      </c>
      <c r="BX165">
        <v>0</v>
      </c>
      <c r="BY165">
        <v>33</v>
      </c>
      <c r="BZ165">
        <v>0</v>
      </c>
      <c r="CA165">
        <v>1</v>
      </c>
      <c r="CB165">
        <v>0</v>
      </c>
      <c r="CC165">
        <v>1</v>
      </c>
      <c r="CD165">
        <v>0</v>
      </c>
      <c r="CE165">
        <v>69</v>
      </c>
      <c r="CF165">
        <v>13</v>
      </c>
      <c r="CG165">
        <v>1</v>
      </c>
      <c r="CH165">
        <v>1</v>
      </c>
      <c r="CI165">
        <v>2</v>
      </c>
      <c r="CJ165">
        <v>1</v>
      </c>
      <c r="CK165">
        <v>1</v>
      </c>
      <c r="CL165">
        <v>1</v>
      </c>
      <c r="CM165" t="s">
        <v>600</v>
      </c>
      <c r="CN165">
        <v>44.279998779296882</v>
      </c>
      <c r="CO165">
        <v>44.549999237060547</v>
      </c>
      <c r="CP165">
        <v>45.159999847412109</v>
      </c>
      <c r="CQ165">
        <v>44.130001068115227</v>
      </c>
      <c r="CR165">
        <v>44.990001678466797</v>
      </c>
      <c r="CS165" s="2">
        <f t="shared" si="56"/>
        <v>6.0606164396755924E-3</v>
      </c>
      <c r="CT165" s="2">
        <f t="shared" si="57"/>
        <v>1.3507542347490076E-2</v>
      </c>
      <c r="CU165" s="2">
        <f t="shared" si="58"/>
        <v>9.4275684879457922E-3</v>
      </c>
      <c r="CV165" s="2">
        <f t="shared" si="59"/>
        <v>1.9115371821894933E-2</v>
      </c>
      <c r="CW165">
        <v>99</v>
      </c>
      <c r="CX165">
        <v>34</v>
      </c>
      <c r="CY165">
        <v>26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7</v>
      </c>
      <c r="DG165">
        <v>3</v>
      </c>
      <c r="DH165">
        <v>6</v>
      </c>
      <c r="DI165">
        <v>8</v>
      </c>
      <c r="DJ165">
        <v>16</v>
      </c>
      <c r="DK165">
        <v>1</v>
      </c>
      <c r="DL165">
        <v>40</v>
      </c>
      <c r="DM165">
        <v>0</v>
      </c>
      <c r="DN165">
        <v>0</v>
      </c>
      <c r="DO165">
        <v>0</v>
      </c>
      <c r="DP165">
        <v>0</v>
      </c>
      <c r="DQ165">
        <v>16</v>
      </c>
      <c r="DR165">
        <v>16</v>
      </c>
      <c r="DS165">
        <v>0</v>
      </c>
      <c r="DT165">
        <v>0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706</v>
      </c>
      <c r="EF165">
        <v>44.990001678466797</v>
      </c>
      <c r="EG165">
        <v>45.069999694824219</v>
      </c>
      <c r="EH165">
        <v>45.360000610351563</v>
      </c>
      <c r="EI165">
        <v>44.75</v>
      </c>
      <c r="EJ165">
        <v>45.040000915527337</v>
      </c>
      <c r="EK165" s="2">
        <f t="shared" si="60"/>
        <v>1.7749726403173405E-3</v>
      </c>
      <c r="EL165" s="2">
        <f t="shared" si="61"/>
        <v>6.3933181575214215E-3</v>
      </c>
      <c r="EM165" s="2">
        <f t="shared" si="62"/>
        <v>7.1000598400484671E-3</v>
      </c>
      <c r="EN165" s="2">
        <f t="shared" si="63"/>
        <v>6.43874133287059E-3</v>
      </c>
      <c r="EO165">
        <v>71</v>
      </c>
      <c r="EP165">
        <v>5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85</v>
      </c>
      <c r="EY165">
        <v>19</v>
      </c>
      <c r="EZ165">
        <v>26</v>
      </c>
      <c r="FA165">
        <v>6</v>
      </c>
      <c r="FB165">
        <v>5</v>
      </c>
      <c r="FC165">
        <v>0</v>
      </c>
      <c r="FD165">
        <v>0</v>
      </c>
      <c r="FE165">
        <v>0</v>
      </c>
      <c r="FF165">
        <v>0</v>
      </c>
      <c r="FG165">
        <v>5</v>
      </c>
      <c r="FH165">
        <v>0</v>
      </c>
      <c r="FI165">
        <v>0</v>
      </c>
      <c r="FJ165">
        <v>0</v>
      </c>
      <c r="FK165">
        <v>1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738</v>
      </c>
      <c r="FX165">
        <v>45.040000915527337</v>
      </c>
      <c r="FY165">
        <v>45.220001220703118</v>
      </c>
      <c r="FZ165">
        <v>45.950000762939453</v>
      </c>
      <c r="GA165">
        <v>45.209999084472663</v>
      </c>
      <c r="GB165">
        <v>45.610000610351563</v>
      </c>
      <c r="GC165">
        <v>493</v>
      </c>
      <c r="GD165">
        <v>321</v>
      </c>
      <c r="GE165">
        <v>235</v>
      </c>
      <c r="GF165">
        <v>181</v>
      </c>
      <c r="GG165">
        <v>0</v>
      </c>
      <c r="GH165">
        <v>74</v>
      </c>
      <c r="GI165">
        <v>0</v>
      </c>
      <c r="GJ165">
        <v>0</v>
      </c>
      <c r="GK165">
        <v>0</v>
      </c>
      <c r="GL165">
        <v>102</v>
      </c>
      <c r="GM165">
        <v>0</v>
      </c>
      <c r="GN165">
        <v>21</v>
      </c>
      <c r="GO165">
        <v>3</v>
      </c>
      <c r="GP165">
        <v>1</v>
      </c>
      <c r="GQ165">
        <v>2</v>
      </c>
      <c r="GR165">
        <v>1</v>
      </c>
      <c r="GS165">
        <v>1</v>
      </c>
      <c r="GT165">
        <v>0</v>
      </c>
      <c r="GU165">
        <v>1</v>
      </c>
      <c r="GV165">
        <v>0</v>
      </c>
      <c r="GW165">
        <v>1.6</v>
      </c>
      <c r="GX165" t="s">
        <v>218</v>
      </c>
      <c r="GY165">
        <v>1206409</v>
      </c>
      <c r="GZ165">
        <v>1491366</v>
      </c>
      <c r="HA165">
        <v>0.69699999999999995</v>
      </c>
      <c r="HB165">
        <v>2.0289999999999999</v>
      </c>
      <c r="HC165">
        <v>0.47</v>
      </c>
      <c r="HD165">
        <v>3.02</v>
      </c>
      <c r="HE165">
        <v>0</v>
      </c>
      <c r="HF165" s="2">
        <f t="shared" si="64"/>
        <v>3.980546225491266E-3</v>
      </c>
      <c r="HG165" s="2">
        <f t="shared" si="65"/>
        <v>1.5886823288697505E-2</v>
      </c>
      <c r="HH165" s="2">
        <f t="shared" si="66"/>
        <v>2.2118832287587598E-4</v>
      </c>
      <c r="HI165" s="2">
        <f t="shared" si="67"/>
        <v>8.7700399150645314E-3</v>
      </c>
      <c r="HJ165" s="3">
        <f t="shared" si="68"/>
        <v>45.938403389211111</v>
      </c>
      <c r="HK165" t="str">
        <f t="shared" si="69"/>
        <v>LKQ</v>
      </c>
    </row>
    <row r="166" spans="1:219" x14ac:dyDescent="0.25">
      <c r="A166">
        <v>157</v>
      </c>
      <c r="B166" t="s">
        <v>739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</v>
      </c>
      <c r="N166">
        <v>4</v>
      </c>
      <c r="O166">
        <v>57</v>
      </c>
      <c r="P166">
        <v>96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270</v>
      </c>
      <c r="AV166">
        <v>54.810001373291023</v>
      </c>
      <c r="AW166">
        <v>54.569999694824219</v>
      </c>
      <c r="AX166">
        <v>54.799999237060547</v>
      </c>
      <c r="AY166">
        <v>54.220001220703118</v>
      </c>
      <c r="AZ166">
        <v>54.279998779296882</v>
      </c>
      <c r="BA166" s="2">
        <f t="shared" si="52"/>
        <v>-4.3980516732451402E-3</v>
      </c>
      <c r="BB166" s="2">
        <f t="shared" si="53"/>
        <v>4.1970719970517711E-3</v>
      </c>
      <c r="BC166" s="2">
        <f t="shared" si="54"/>
        <v>6.4137525394616368E-3</v>
      </c>
      <c r="BD166" s="2">
        <f t="shared" si="55"/>
        <v>1.1053345604835618E-3</v>
      </c>
      <c r="BE166">
        <v>67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31</v>
      </c>
      <c r="BO166">
        <v>21</v>
      </c>
      <c r="BP166">
        <v>29</v>
      </c>
      <c r="BQ166">
        <v>30</v>
      </c>
      <c r="BR166">
        <v>6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740</v>
      </c>
      <c r="CN166">
        <v>54.279998779296882</v>
      </c>
      <c r="CO166">
        <v>54.400001525878913</v>
      </c>
      <c r="CP166">
        <v>55.400001525878913</v>
      </c>
      <c r="CQ166">
        <v>54.259998321533203</v>
      </c>
      <c r="CR166">
        <v>55.209999084472663</v>
      </c>
      <c r="CS166" s="2">
        <f t="shared" si="56"/>
        <v>2.2059327797067096E-3</v>
      </c>
      <c r="CT166" s="2">
        <f t="shared" si="57"/>
        <v>1.8050541019080546E-2</v>
      </c>
      <c r="CU166" s="2">
        <f t="shared" si="58"/>
        <v>2.5735882429912538E-3</v>
      </c>
      <c r="CV166" s="2">
        <f t="shared" si="59"/>
        <v>1.7207041816572621E-2</v>
      </c>
      <c r="CW166">
        <v>5</v>
      </c>
      <c r="CX166">
        <v>18</v>
      </c>
      <c r="CY166">
        <v>101</v>
      </c>
      <c r="CZ166">
        <v>38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</v>
      </c>
      <c r="DG166">
        <v>2</v>
      </c>
      <c r="DH166">
        <v>0</v>
      </c>
      <c r="DI166">
        <v>0</v>
      </c>
      <c r="DJ166">
        <v>0</v>
      </c>
      <c r="DK166">
        <v>1</v>
      </c>
      <c r="DL166">
        <v>3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468</v>
      </c>
      <c r="EF166">
        <v>55.209999084472663</v>
      </c>
      <c r="EG166">
        <v>55.319999694824219</v>
      </c>
      <c r="EH166">
        <v>55.860000610351563</v>
      </c>
      <c r="EI166">
        <v>55.189998626708977</v>
      </c>
      <c r="EJ166">
        <v>55.229999542236328</v>
      </c>
      <c r="EK166" s="2">
        <f t="shared" si="60"/>
        <v>1.9884419912938878E-3</v>
      </c>
      <c r="EL166" s="2">
        <f t="shared" si="61"/>
        <v>9.6670409886689956E-3</v>
      </c>
      <c r="EM166" s="2">
        <f t="shared" si="62"/>
        <v>2.3499831676139227E-3</v>
      </c>
      <c r="EN166" s="2">
        <f t="shared" si="63"/>
        <v>7.2426065288599961E-4</v>
      </c>
      <c r="EO166">
        <v>104</v>
      </c>
      <c r="EP166">
        <v>66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15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636</v>
      </c>
      <c r="FX166">
        <v>55.229999542236328</v>
      </c>
      <c r="FY166">
        <v>55.020000457763672</v>
      </c>
      <c r="FZ166">
        <v>55.650001525878913</v>
      </c>
      <c r="GA166">
        <v>54.869998931884773</v>
      </c>
      <c r="GB166">
        <v>55.560001373291023</v>
      </c>
      <c r="GC166">
        <v>557</v>
      </c>
      <c r="GD166">
        <v>136</v>
      </c>
      <c r="GE166">
        <v>332</v>
      </c>
      <c r="GF166">
        <v>19</v>
      </c>
      <c r="GG166">
        <v>0</v>
      </c>
      <c r="GH166">
        <v>134</v>
      </c>
      <c r="GI166">
        <v>0</v>
      </c>
      <c r="GJ166">
        <v>38</v>
      </c>
      <c r="GK166">
        <v>0</v>
      </c>
      <c r="GL166">
        <v>6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3</v>
      </c>
      <c r="GX166" t="s">
        <v>223</v>
      </c>
      <c r="GY166">
        <v>753877</v>
      </c>
      <c r="GZ166">
        <v>472350</v>
      </c>
      <c r="HA166">
        <v>0.29199999999999998</v>
      </c>
      <c r="HB166">
        <v>0.46500000000000002</v>
      </c>
      <c r="HD166">
        <v>1.94</v>
      </c>
      <c r="HF166" s="2">
        <f t="shared" si="64"/>
        <v>-3.8167772214734441E-3</v>
      </c>
      <c r="HG166" s="2">
        <f t="shared" si="65"/>
        <v>1.1320773600019929E-2</v>
      </c>
      <c r="HH166" s="2">
        <f t="shared" si="66"/>
        <v>2.7263090627207553E-3</v>
      </c>
      <c r="HI166" s="2">
        <f t="shared" si="67"/>
        <v>1.2419050114313879E-2</v>
      </c>
      <c r="HJ166" s="3">
        <f t="shared" si="68"/>
        <v>55.642869426419004</v>
      </c>
      <c r="HK166" t="str">
        <f t="shared" si="69"/>
        <v>L</v>
      </c>
    </row>
    <row r="167" spans="1:219" x14ac:dyDescent="0.25">
      <c r="A167">
        <v>158</v>
      </c>
      <c r="B167" t="s">
        <v>741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6</v>
      </c>
      <c r="N167">
        <v>10</v>
      </c>
      <c r="O167">
        <v>28</v>
      </c>
      <c r="P167">
        <v>87</v>
      </c>
      <c r="Q167">
        <v>43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538</v>
      </c>
      <c r="AV167">
        <v>143.44999694824219</v>
      </c>
      <c r="AW167">
        <v>143.44999694824219</v>
      </c>
      <c r="AX167">
        <v>146.19000244140619</v>
      </c>
      <c r="AY167">
        <v>142.3500061035156</v>
      </c>
      <c r="AZ167">
        <v>143.69999694824219</v>
      </c>
      <c r="BA167" s="2">
        <f t="shared" si="52"/>
        <v>0</v>
      </c>
      <c r="BB167" s="2">
        <f t="shared" si="53"/>
        <v>1.874276932351937E-2</v>
      </c>
      <c r="BC167" s="2">
        <f t="shared" si="54"/>
        <v>7.6681134062587253E-3</v>
      </c>
      <c r="BD167" s="2">
        <f t="shared" si="55"/>
        <v>9.3945085135446194E-3</v>
      </c>
      <c r="BE167">
        <v>86</v>
      </c>
      <c r="BF167">
        <v>20</v>
      </c>
      <c r="BG167">
        <v>38</v>
      </c>
      <c r="BH167">
        <v>16</v>
      </c>
      <c r="BI167">
        <v>0</v>
      </c>
      <c r="BJ167">
        <v>1</v>
      </c>
      <c r="BK167">
        <v>54</v>
      </c>
      <c r="BL167">
        <v>0</v>
      </c>
      <c r="BM167">
        <v>0</v>
      </c>
      <c r="BN167">
        <v>19</v>
      </c>
      <c r="BO167">
        <v>3</v>
      </c>
      <c r="BP167">
        <v>4</v>
      </c>
      <c r="BQ167">
        <v>6</v>
      </c>
      <c r="BR167">
        <v>5</v>
      </c>
      <c r="BS167">
        <v>1</v>
      </c>
      <c r="BT167">
        <v>22</v>
      </c>
      <c r="BU167">
        <v>0</v>
      </c>
      <c r="BV167">
        <v>0</v>
      </c>
      <c r="BW167">
        <v>0</v>
      </c>
      <c r="BX167">
        <v>0</v>
      </c>
      <c r="BY167">
        <v>5</v>
      </c>
      <c r="BZ167">
        <v>5</v>
      </c>
      <c r="CA167">
        <v>0</v>
      </c>
      <c r="CB167">
        <v>0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529</v>
      </c>
      <c r="CN167">
        <v>143.69999694824219</v>
      </c>
      <c r="CO167">
        <v>144</v>
      </c>
      <c r="CP167">
        <v>148.94999694824219</v>
      </c>
      <c r="CQ167">
        <v>144</v>
      </c>
      <c r="CR167">
        <v>148.58000183105469</v>
      </c>
      <c r="CS167" s="2">
        <f t="shared" si="56"/>
        <v>2.0833545260958708E-3</v>
      </c>
      <c r="CT167" s="2">
        <f t="shared" si="57"/>
        <v>3.323260859120547E-2</v>
      </c>
      <c r="CU167" s="2">
        <f t="shared" si="58"/>
        <v>0</v>
      </c>
      <c r="CV167" s="2">
        <f t="shared" si="59"/>
        <v>3.0825156647005914E-2</v>
      </c>
      <c r="CW167">
        <v>3</v>
      </c>
      <c r="CX167">
        <v>8</v>
      </c>
      <c r="CY167">
        <v>6</v>
      </c>
      <c r="CZ167">
        <v>18</v>
      </c>
      <c r="DA167">
        <v>145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582</v>
      </c>
      <c r="EF167">
        <v>148.58000183105469</v>
      </c>
      <c r="EG167">
        <v>150</v>
      </c>
      <c r="EH167">
        <v>150.69000244140619</v>
      </c>
      <c r="EI167">
        <v>148.75999450683591</v>
      </c>
      <c r="EJ167">
        <v>148.99000549316409</v>
      </c>
      <c r="EK167" s="2">
        <f t="shared" si="60"/>
        <v>9.4666544596354596E-3</v>
      </c>
      <c r="EL167" s="2">
        <f t="shared" si="61"/>
        <v>4.5789530176330029E-3</v>
      </c>
      <c r="EM167" s="2">
        <f t="shared" si="62"/>
        <v>8.2667032877605795E-3</v>
      </c>
      <c r="EN167" s="2">
        <f t="shared" si="63"/>
        <v>1.543801448740334E-3</v>
      </c>
      <c r="EO167">
        <v>47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55</v>
      </c>
      <c r="EY167">
        <v>32</v>
      </c>
      <c r="EZ167">
        <v>12</v>
      </c>
      <c r="FA167">
        <v>19</v>
      </c>
      <c r="FB167">
        <v>25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480</v>
      </c>
      <c r="FX167">
        <v>148.99000549316409</v>
      </c>
      <c r="FY167">
        <v>148.53999328613281</v>
      </c>
      <c r="FZ167">
        <v>151.5299987792969</v>
      </c>
      <c r="GA167">
        <v>148.53999328613281</v>
      </c>
      <c r="GB167">
        <v>151.32000732421881</v>
      </c>
      <c r="GC167">
        <v>561</v>
      </c>
      <c r="GD167">
        <v>181</v>
      </c>
      <c r="GE167">
        <v>227</v>
      </c>
      <c r="GF167">
        <v>143</v>
      </c>
      <c r="GG167">
        <v>0</v>
      </c>
      <c r="GH167">
        <v>309</v>
      </c>
      <c r="GI167">
        <v>0</v>
      </c>
      <c r="GJ167">
        <v>163</v>
      </c>
      <c r="GK167">
        <v>1</v>
      </c>
      <c r="GL167">
        <v>30</v>
      </c>
      <c r="GM167">
        <v>0</v>
      </c>
      <c r="GN167">
        <v>25</v>
      </c>
      <c r="GO167">
        <v>1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1.8</v>
      </c>
      <c r="GX167" t="s">
        <v>218</v>
      </c>
      <c r="GY167">
        <v>311231</v>
      </c>
      <c r="GZ167">
        <v>357000</v>
      </c>
      <c r="HA167">
        <v>1.4770000000000001</v>
      </c>
      <c r="HB167">
        <v>2.8039999999999998</v>
      </c>
      <c r="HC167">
        <v>1.28</v>
      </c>
      <c r="HD167">
        <v>2.19</v>
      </c>
      <c r="HE167">
        <v>0.1706</v>
      </c>
      <c r="HF167" s="2">
        <f t="shared" si="64"/>
        <v>-3.0295693238953092E-3</v>
      </c>
      <c r="HG167" s="2">
        <f t="shared" si="65"/>
        <v>1.9732102667796014E-2</v>
      </c>
      <c r="HH167" s="2">
        <f t="shared" si="66"/>
        <v>0</v>
      </c>
      <c r="HI167" s="2">
        <f t="shared" si="67"/>
        <v>1.8371754583182964E-2</v>
      </c>
      <c r="HJ167" s="3">
        <f t="shared" si="68"/>
        <v>151.47099968392851</v>
      </c>
      <c r="HK167" t="str">
        <f t="shared" si="69"/>
        <v>LPLA</v>
      </c>
    </row>
    <row r="168" spans="1:219" x14ac:dyDescent="0.25">
      <c r="A168">
        <v>159</v>
      </c>
      <c r="B168" t="s">
        <v>742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1</v>
      </c>
      <c r="N168">
        <v>3</v>
      </c>
      <c r="O168">
        <v>6</v>
      </c>
      <c r="P168">
        <v>10</v>
      </c>
      <c r="Q168">
        <v>175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1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487</v>
      </c>
      <c r="AV168">
        <v>326.67999267578119</v>
      </c>
      <c r="AW168">
        <v>326.17999267578119</v>
      </c>
      <c r="AX168">
        <v>338.8800048828125</v>
      </c>
      <c r="AY168">
        <v>326.17999267578119</v>
      </c>
      <c r="AZ168">
        <v>338.75</v>
      </c>
      <c r="BA168" s="2">
        <f t="shared" si="52"/>
        <v>-1.5328959814435716E-3</v>
      </c>
      <c r="BB168" s="2">
        <f t="shared" si="53"/>
        <v>3.7476428305125542E-2</v>
      </c>
      <c r="BC168" s="2">
        <f t="shared" si="54"/>
        <v>0</v>
      </c>
      <c r="BD168" s="2">
        <f t="shared" si="55"/>
        <v>3.7107032691420794E-2</v>
      </c>
      <c r="BE168">
        <v>0</v>
      </c>
      <c r="BF168">
        <v>2</v>
      </c>
      <c r="BG168">
        <v>11</v>
      </c>
      <c r="BH168">
        <v>15</v>
      </c>
      <c r="BI168">
        <v>167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385</v>
      </c>
      <c r="CN168">
        <v>338.75</v>
      </c>
      <c r="CO168">
        <v>338.6099853515625</v>
      </c>
      <c r="CP168">
        <v>342.45999145507813</v>
      </c>
      <c r="CQ168">
        <v>336.70999145507813</v>
      </c>
      <c r="CR168">
        <v>340.98001098632813</v>
      </c>
      <c r="CS168" s="2">
        <f t="shared" si="56"/>
        <v>-4.1349828562231572E-4</v>
      </c>
      <c r="CT168" s="2">
        <f t="shared" si="57"/>
        <v>1.1242206971848967E-2</v>
      </c>
      <c r="CU168" s="2">
        <f t="shared" si="58"/>
        <v>5.6111573157291428E-3</v>
      </c>
      <c r="CV168" s="2">
        <f t="shared" si="59"/>
        <v>1.2522785482053433E-2</v>
      </c>
      <c r="CW168">
        <v>136</v>
      </c>
      <c r="CX168">
        <v>41</v>
      </c>
      <c r="CY168">
        <v>2</v>
      </c>
      <c r="CZ168">
        <v>0</v>
      </c>
      <c r="DA168">
        <v>0</v>
      </c>
      <c r="DB168">
        <v>1</v>
      </c>
      <c r="DC168">
        <v>2</v>
      </c>
      <c r="DD168">
        <v>0</v>
      </c>
      <c r="DE168">
        <v>0</v>
      </c>
      <c r="DF168">
        <v>15</v>
      </c>
      <c r="DG168">
        <v>6</v>
      </c>
      <c r="DH168">
        <v>0</v>
      </c>
      <c r="DI168">
        <v>1</v>
      </c>
      <c r="DJ168">
        <v>4</v>
      </c>
      <c r="DK168">
        <v>0</v>
      </c>
      <c r="DL168">
        <v>0</v>
      </c>
      <c r="DM168">
        <v>0</v>
      </c>
      <c r="DN168">
        <v>0</v>
      </c>
      <c r="DO168">
        <v>11</v>
      </c>
      <c r="DP168">
        <v>2</v>
      </c>
      <c r="DQ168">
        <v>4</v>
      </c>
      <c r="DR168">
        <v>0</v>
      </c>
      <c r="DS168">
        <v>1</v>
      </c>
      <c r="DT168">
        <v>1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363</v>
      </c>
      <c r="EF168">
        <v>340.98001098632813</v>
      </c>
      <c r="EG168">
        <v>340.6099853515625</v>
      </c>
      <c r="EH168">
        <v>341.1199951171875</v>
      </c>
      <c r="EI168">
        <v>334.83999633789063</v>
      </c>
      <c r="EJ168">
        <v>337.79998779296881</v>
      </c>
      <c r="EK168" s="2">
        <f t="shared" si="60"/>
        <v>-1.0863616766363382E-3</v>
      </c>
      <c r="EL168" s="2">
        <f t="shared" si="61"/>
        <v>1.4951036964273579E-3</v>
      </c>
      <c r="EM168" s="2">
        <f t="shared" si="62"/>
        <v>1.6940164005222469E-2</v>
      </c>
      <c r="EN168" s="2">
        <f t="shared" si="63"/>
        <v>8.7625564299673719E-3</v>
      </c>
      <c r="EO168">
        <v>4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</v>
      </c>
      <c r="EY168">
        <v>2</v>
      </c>
      <c r="EZ168">
        <v>3</v>
      </c>
      <c r="FA168">
        <v>2</v>
      </c>
      <c r="FB168">
        <v>179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4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 t="s">
        <v>723</v>
      </c>
      <c r="FX168">
        <v>337.79998779296881</v>
      </c>
      <c r="FY168">
        <v>338</v>
      </c>
      <c r="FZ168">
        <v>341.48001098632813</v>
      </c>
      <c r="GA168">
        <v>336.20001220703119</v>
      </c>
      <c r="GB168">
        <v>339.27999877929688</v>
      </c>
      <c r="GC168">
        <v>573</v>
      </c>
      <c r="GD168">
        <v>215</v>
      </c>
      <c r="GE168">
        <v>183</v>
      </c>
      <c r="GF168">
        <v>214</v>
      </c>
      <c r="GG168">
        <v>0</v>
      </c>
      <c r="GH168">
        <v>367</v>
      </c>
      <c r="GI168">
        <v>0</v>
      </c>
      <c r="GJ168">
        <v>0</v>
      </c>
      <c r="GK168">
        <v>1</v>
      </c>
      <c r="GL168">
        <v>183</v>
      </c>
      <c r="GM168">
        <v>0</v>
      </c>
      <c r="GN168">
        <v>183</v>
      </c>
      <c r="GO168">
        <v>1</v>
      </c>
      <c r="GP168">
        <v>1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2.1</v>
      </c>
      <c r="GX168" t="s">
        <v>218</v>
      </c>
      <c r="GY168">
        <v>787512</v>
      </c>
      <c r="GZ168">
        <v>1291666</v>
      </c>
      <c r="HA168">
        <v>1.3879999999999999</v>
      </c>
      <c r="HB168">
        <v>2.4049999999999998</v>
      </c>
      <c r="HC168">
        <v>2.19</v>
      </c>
      <c r="HD168">
        <v>1.33</v>
      </c>
      <c r="HE168">
        <v>0</v>
      </c>
      <c r="HF168" s="2">
        <f t="shared" si="64"/>
        <v>5.9175209180828414E-4</v>
      </c>
      <c r="HG168" s="2">
        <f t="shared" si="65"/>
        <v>1.0190965428039211E-2</v>
      </c>
      <c r="HH168" s="2">
        <f t="shared" si="66"/>
        <v>5.3254076715053555E-3</v>
      </c>
      <c r="HI168" s="2">
        <f t="shared" si="67"/>
        <v>9.0780080857911782E-3</v>
      </c>
      <c r="HJ168" s="3">
        <f t="shared" si="68"/>
        <v>341.44454631467727</v>
      </c>
      <c r="HK168" t="str">
        <f t="shared" si="69"/>
        <v>LULU</v>
      </c>
    </row>
    <row r="169" spans="1:219" x14ac:dyDescent="0.25">
      <c r="A169">
        <v>160</v>
      </c>
      <c r="B169" t="s">
        <v>743</v>
      </c>
      <c r="C169">
        <v>10</v>
      </c>
      <c r="D169">
        <v>0</v>
      </c>
      <c r="E169">
        <v>5</v>
      </c>
      <c r="F169">
        <v>1</v>
      </c>
      <c r="G169" t="s">
        <v>218</v>
      </c>
      <c r="H169" t="s">
        <v>218</v>
      </c>
      <c r="I169">
        <v>5</v>
      </c>
      <c r="J169">
        <v>1</v>
      </c>
      <c r="K169" t="s">
        <v>218</v>
      </c>
      <c r="L169" t="s">
        <v>218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</v>
      </c>
      <c r="W169">
        <v>21</v>
      </c>
      <c r="X169">
        <v>80</v>
      </c>
      <c r="Y169">
        <v>48</v>
      </c>
      <c r="Z169">
        <v>34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744</v>
      </c>
      <c r="AV169">
        <v>127.5299987792969</v>
      </c>
      <c r="AW169">
        <v>127.2399978637695</v>
      </c>
      <c r="AX169">
        <v>127.6699981689453</v>
      </c>
      <c r="AY169">
        <v>126.5699996948242</v>
      </c>
      <c r="AZ169">
        <v>126.9100036621094</v>
      </c>
      <c r="BA169" s="2">
        <f t="shared" si="52"/>
        <v>-2.2791647311868335E-3</v>
      </c>
      <c r="BB169" s="2">
        <f t="shared" si="53"/>
        <v>3.3680607138943941E-3</v>
      </c>
      <c r="BC169" s="2">
        <f t="shared" si="54"/>
        <v>5.265625433777843E-3</v>
      </c>
      <c r="BD169" s="2">
        <f t="shared" si="55"/>
        <v>2.6790950868651464E-3</v>
      </c>
      <c r="BE169">
        <v>86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51</v>
      </c>
      <c r="BO169">
        <v>27</v>
      </c>
      <c r="BP169">
        <v>32</v>
      </c>
      <c r="BQ169">
        <v>15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495</v>
      </c>
      <c r="CN169">
        <v>126.9100036621094</v>
      </c>
      <c r="CO169">
        <v>127.2600021362305</v>
      </c>
      <c r="CP169">
        <v>127.9700012207031</v>
      </c>
      <c r="CQ169">
        <v>126.65000152587891</v>
      </c>
      <c r="CR169">
        <v>127.6699981689453</v>
      </c>
      <c r="CS169" s="2">
        <f t="shared" si="56"/>
        <v>2.7502629910882703E-3</v>
      </c>
      <c r="CT169" s="2">
        <f t="shared" si="57"/>
        <v>5.5481681464401023E-3</v>
      </c>
      <c r="CU169" s="2">
        <f t="shared" si="58"/>
        <v>4.7933411921413649E-3</v>
      </c>
      <c r="CV169" s="2">
        <f t="shared" si="59"/>
        <v>7.9893213573688504E-3</v>
      </c>
      <c r="CW169">
        <v>155</v>
      </c>
      <c r="CX169">
        <v>8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24</v>
      </c>
      <c r="DG169">
        <v>9</v>
      </c>
      <c r="DH169">
        <v>6</v>
      </c>
      <c r="DI169">
        <v>3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359</v>
      </c>
      <c r="EF169">
        <v>127.6699981689453</v>
      </c>
      <c r="EG169">
        <v>127.6699981689453</v>
      </c>
      <c r="EH169">
        <v>128.07000732421881</v>
      </c>
      <c r="EI169">
        <v>127.01999664306641</v>
      </c>
      <c r="EJ169">
        <v>127.1999969482422</v>
      </c>
      <c r="EK169" s="2">
        <f t="shared" si="60"/>
        <v>0</v>
      </c>
      <c r="EL169" s="2">
        <f t="shared" si="61"/>
        <v>3.1233632575725645E-3</v>
      </c>
      <c r="EM169" s="2">
        <f t="shared" si="62"/>
        <v>5.0912629059393089E-3</v>
      </c>
      <c r="EN169" s="2">
        <f t="shared" si="63"/>
        <v>1.4150967727541985E-3</v>
      </c>
      <c r="EO169">
        <v>57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118</v>
      </c>
      <c r="EY169">
        <v>32</v>
      </c>
      <c r="EZ169">
        <v>6</v>
      </c>
      <c r="FA169">
        <v>5</v>
      </c>
      <c r="FB169">
        <v>1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353</v>
      </c>
      <c r="FX169">
        <v>127.1999969482422</v>
      </c>
      <c r="FY169">
        <v>129.33000183105469</v>
      </c>
      <c r="FZ169">
        <v>133.91999816894531</v>
      </c>
      <c r="GA169">
        <v>128.27000427246091</v>
      </c>
      <c r="GB169">
        <v>132.21000671386719</v>
      </c>
      <c r="GC169">
        <v>309</v>
      </c>
      <c r="GD169">
        <v>525</v>
      </c>
      <c r="GE169">
        <v>220</v>
      </c>
      <c r="GF169">
        <v>204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36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2.9</v>
      </c>
      <c r="GX169" t="s">
        <v>223</v>
      </c>
      <c r="GY169">
        <v>1216900</v>
      </c>
      <c r="GZ169">
        <v>1306966</v>
      </c>
      <c r="HA169">
        <v>1.157</v>
      </c>
      <c r="HB169">
        <v>1.244</v>
      </c>
      <c r="HC169">
        <v>2.68</v>
      </c>
      <c r="HD169">
        <v>2.35</v>
      </c>
      <c r="HE169">
        <v>0.46700000000000003</v>
      </c>
      <c r="HF169" s="2">
        <f t="shared" si="64"/>
        <v>1.6469534158013333E-2</v>
      </c>
      <c r="HG169" s="2">
        <f t="shared" si="65"/>
        <v>3.4274166671509065E-2</v>
      </c>
      <c r="HH169" s="2">
        <f t="shared" si="66"/>
        <v>8.1960685346503803E-3</v>
      </c>
      <c r="HI169" s="2">
        <f t="shared" si="67"/>
        <v>2.980109100163153E-2</v>
      </c>
      <c r="HJ169" s="3">
        <f t="shared" si="68"/>
        <v>133.76267986943884</v>
      </c>
      <c r="HK169" t="str">
        <f t="shared" si="69"/>
        <v>MMC</v>
      </c>
    </row>
    <row r="170" spans="1:219" x14ac:dyDescent="0.25">
      <c r="A170">
        <v>161</v>
      </c>
      <c r="B170" t="s">
        <v>745</v>
      </c>
      <c r="C170">
        <v>9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7</v>
      </c>
      <c r="N170">
        <v>59</v>
      </c>
      <c r="O170">
        <v>123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2</v>
      </c>
      <c r="X170">
        <v>4</v>
      </c>
      <c r="Y170">
        <v>0</v>
      </c>
      <c r="Z170">
        <v>1</v>
      </c>
      <c r="AA170">
        <v>1</v>
      </c>
      <c r="AB170">
        <v>9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620</v>
      </c>
      <c r="AV170">
        <v>383.10000610351563</v>
      </c>
      <c r="AW170">
        <v>383.07998657226563</v>
      </c>
      <c r="AX170">
        <v>389.5</v>
      </c>
      <c r="AY170">
        <v>381.989990234375</v>
      </c>
      <c r="AZ170">
        <v>383.3599853515625</v>
      </c>
      <c r="BA170" s="2">
        <f t="shared" si="52"/>
        <v>-5.2259402609777794E-5</v>
      </c>
      <c r="BB170" s="2">
        <f t="shared" si="53"/>
        <v>1.648270456414469E-2</v>
      </c>
      <c r="BC170" s="2">
        <f t="shared" si="54"/>
        <v>2.8453492119067114E-3</v>
      </c>
      <c r="BD170" s="2">
        <f t="shared" si="55"/>
        <v>3.5736518404004824E-3</v>
      </c>
      <c r="BE170">
        <v>49</v>
      </c>
      <c r="BF170">
        <v>49</v>
      </c>
      <c r="BG170">
        <v>68</v>
      </c>
      <c r="BH170">
        <v>26</v>
      </c>
      <c r="BI170">
        <v>0</v>
      </c>
      <c r="BJ170">
        <v>1</v>
      </c>
      <c r="BK170">
        <v>94</v>
      </c>
      <c r="BL170">
        <v>0</v>
      </c>
      <c r="BM170">
        <v>0</v>
      </c>
      <c r="BN170">
        <v>6</v>
      </c>
      <c r="BO170">
        <v>5</v>
      </c>
      <c r="BP170">
        <v>0</v>
      </c>
      <c r="BQ170">
        <v>0</v>
      </c>
      <c r="BR170">
        <v>0</v>
      </c>
      <c r="BS170">
        <v>1</v>
      </c>
      <c r="BT170">
        <v>3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447</v>
      </c>
      <c r="CN170">
        <v>383.3599853515625</v>
      </c>
      <c r="CO170">
        <v>384.35000610351563</v>
      </c>
      <c r="CP170">
        <v>389.8800048828125</v>
      </c>
      <c r="CQ170">
        <v>383.45999145507813</v>
      </c>
      <c r="CR170">
        <v>387.05999755859381</v>
      </c>
      <c r="CS170" s="2">
        <f t="shared" si="56"/>
        <v>2.5758312377559545E-3</v>
      </c>
      <c r="CT170" s="2">
        <f t="shared" si="57"/>
        <v>1.4183848132860888E-2</v>
      </c>
      <c r="CU170" s="2">
        <f t="shared" si="58"/>
        <v>2.3156358379184949E-3</v>
      </c>
      <c r="CV170" s="2">
        <f t="shared" si="59"/>
        <v>9.3008994115200139E-3</v>
      </c>
      <c r="CW170">
        <v>16</v>
      </c>
      <c r="CX170">
        <v>72</v>
      </c>
      <c r="CY170">
        <v>105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5</v>
      </c>
      <c r="DG170">
        <v>3</v>
      </c>
      <c r="DH170">
        <v>0</v>
      </c>
      <c r="DI170">
        <v>0</v>
      </c>
      <c r="DJ170">
        <v>0</v>
      </c>
      <c r="DK170">
        <v>1</v>
      </c>
      <c r="DL170">
        <v>8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341</v>
      </c>
      <c r="EF170">
        <v>387.05999755859381</v>
      </c>
      <c r="EG170">
        <v>387.82998657226563</v>
      </c>
      <c r="EH170">
        <v>392.94000244140631</v>
      </c>
      <c r="EI170">
        <v>387.10000610351563</v>
      </c>
      <c r="EJ170">
        <v>387.47000122070313</v>
      </c>
      <c r="EK170" s="2">
        <f t="shared" si="60"/>
        <v>1.9853777178943099E-3</v>
      </c>
      <c r="EL170" s="2">
        <f t="shared" si="61"/>
        <v>1.3004570258541404E-2</v>
      </c>
      <c r="EM170" s="2">
        <f t="shared" si="62"/>
        <v>1.8822177088516634E-3</v>
      </c>
      <c r="EN170" s="2">
        <f t="shared" si="63"/>
        <v>9.5490003360743092E-4</v>
      </c>
      <c r="EO170">
        <v>123</v>
      </c>
      <c r="EP170">
        <v>45</v>
      </c>
      <c r="EQ170">
        <v>10</v>
      </c>
      <c r="ER170">
        <v>0</v>
      </c>
      <c r="ES170">
        <v>0</v>
      </c>
      <c r="ET170">
        <v>1</v>
      </c>
      <c r="EU170">
        <v>10</v>
      </c>
      <c r="EV170">
        <v>0</v>
      </c>
      <c r="EW170">
        <v>0</v>
      </c>
      <c r="EX170">
        <v>42</v>
      </c>
      <c r="EY170">
        <v>0</v>
      </c>
      <c r="EZ170">
        <v>0</v>
      </c>
      <c r="FA170">
        <v>0</v>
      </c>
      <c r="FB170">
        <v>0</v>
      </c>
      <c r="FC170">
        <v>1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738</v>
      </c>
      <c r="FX170">
        <v>387.47000122070313</v>
      </c>
      <c r="FY170">
        <v>388.22000122070313</v>
      </c>
      <c r="FZ170">
        <v>390.42999267578119</v>
      </c>
      <c r="GA170">
        <v>386.1400146484375</v>
      </c>
      <c r="GB170">
        <v>389.07000732421881</v>
      </c>
      <c r="GC170">
        <v>752</v>
      </c>
      <c r="GD170">
        <v>70</v>
      </c>
      <c r="GE170">
        <v>371</v>
      </c>
      <c r="GF170">
        <v>50</v>
      </c>
      <c r="GG170">
        <v>0</v>
      </c>
      <c r="GH170">
        <v>26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1</v>
      </c>
      <c r="GP170">
        <v>0</v>
      </c>
      <c r="GQ170">
        <v>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1.8</v>
      </c>
      <c r="GX170" t="s">
        <v>218</v>
      </c>
      <c r="GY170">
        <v>2255922</v>
      </c>
      <c r="GZ170">
        <v>2870450</v>
      </c>
      <c r="HA170">
        <v>1.262</v>
      </c>
      <c r="HB170">
        <v>1.613</v>
      </c>
      <c r="HC170">
        <v>3.19</v>
      </c>
      <c r="HD170">
        <v>1.5</v>
      </c>
      <c r="HE170">
        <v>0.32029997999999998</v>
      </c>
      <c r="HF170" s="2">
        <f t="shared" si="64"/>
        <v>1.9318942806700878E-3</v>
      </c>
      <c r="HG170" s="2">
        <f t="shared" si="65"/>
        <v>5.660403904761635E-3</v>
      </c>
      <c r="HH170" s="2">
        <f t="shared" si="66"/>
        <v>5.3577522171073255E-3</v>
      </c>
      <c r="HI170" s="2">
        <f t="shared" si="67"/>
        <v>7.5307595564406693E-3</v>
      </c>
      <c r="HJ170" s="3">
        <f t="shared" si="68"/>
        <v>390.41748323151938</v>
      </c>
      <c r="HK170" t="str">
        <f t="shared" si="69"/>
        <v>MA</v>
      </c>
    </row>
    <row r="171" spans="1:219" x14ac:dyDescent="0.25">
      <c r="A171">
        <v>162</v>
      </c>
      <c r="B171" t="s">
        <v>746</v>
      </c>
      <c r="C171">
        <v>9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</v>
      </c>
      <c r="N171">
        <v>16</v>
      </c>
      <c r="O171">
        <v>81</v>
      </c>
      <c r="P171">
        <v>64</v>
      </c>
      <c r="Q171">
        <v>16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2</v>
      </c>
      <c r="AC171">
        <v>1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259</v>
      </c>
      <c r="AV171">
        <v>26.559999465942379</v>
      </c>
      <c r="AW171">
        <v>26.579999923706051</v>
      </c>
      <c r="AX171">
        <v>27.030000686645511</v>
      </c>
      <c r="AY171">
        <v>26.149999618530281</v>
      </c>
      <c r="AZ171">
        <v>26.520000457763668</v>
      </c>
      <c r="BA171" s="2">
        <f t="shared" si="52"/>
        <v>7.5246267197437433E-4</v>
      </c>
      <c r="BB171" s="2">
        <f t="shared" si="53"/>
        <v>1.6648196504182367E-2</v>
      </c>
      <c r="BC171" s="2">
        <f t="shared" si="54"/>
        <v>1.6177588653499719E-2</v>
      </c>
      <c r="BD171" s="2">
        <f t="shared" si="55"/>
        <v>1.395176594444858E-2</v>
      </c>
      <c r="BE171">
        <v>29</v>
      </c>
      <c r="BF171">
        <v>67</v>
      </c>
      <c r="BG171">
        <v>21</v>
      </c>
      <c r="BH171">
        <v>7</v>
      </c>
      <c r="BI171">
        <v>0</v>
      </c>
      <c r="BJ171">
        <v>3</v>
      </c>
      <c r="BK171">
        <v>28</v>
      </c>
      <c r="BL171">
        <v>0</v>
      </c>
      <c r="BM171">
        <v>0</v>
      </c>
      <c r="BN171">
        <v>9</v>
      </c>
      <c r="BO171">
        <v>4</v>
      </c>
      <c r="BP171">
        <v>4</v>
      </c>
      <c r="BQ171">
        <v>2</v>
      </c>
      <c r="BR171">
        <v>49</v>
      </c>
      <c r="BS171">
        <v>3</v>
      </c>
      <c r="BT171">
        <v>44</v>
      </c>
      <c r="BU171">
        <v>0</v>
      </c>
      <c r="BV171">
        <v>0</v>
      </c>
      <c r="BW171">
        <v>66</v>
      </c>
      <c r="BX171">
        <v>28</v>
      </c>
      <c r="BY171">
        <v>49</v>
      </c>
      <c r="BZ171">
        <v>38</v>
      </c>
      <c r="CA171">
        <v>2</v>
      </c>
      <c r="CB171">
        <v>2</v>
      </c>
      <c r="CC171">
        <v>3</v>
      </c>
      <c r="CD171">
        <v>3</v>
      </c>
      <c r="CE171">
        <v>81</v>
      </c>
      <c r="CF171">
        <v>66</v>
      </c>
      <c r="CG171">
        <v>19</v>
      </c>
      <c r="CH171">
        <v>19</v>
      </c>
      <c r="CI171">
        <v>2</v>
      </c>
      <c r="CJ171">
        <v>2</v>
      </c>
      <c r="CK171">
        <v>3</v>
      </c>
      <c r="CL171">
        <v>3</v>
      </c>
      <c r="CM171" t="s">
        <v>570</v>
      </c>
      <c r="CN171">
        <v>26.520000457763668</v>
      </c>
      <c r="CO171">
        <v>26.680000305175781</v>
      </c>
      <c r="CP171">
        <v>26.75</v>
      </c>
      <c r="CQ171">
        <v>26.180000305175781</v>
      </c>
      <c r="CR171">
        <v>26.29000091552734</v>
      </c>
      <c r="CS171" s="2">
        <f t="shared" si="56"/>
        <v>5.9969957114682781E-3</v>
      </c>
      <c r="CT171" s="2">
        <f t="shared" si="57"/>
        <v>2.6168110214661588E-3</v>
      </c>
      <c r="CU171" s="2">
        <f t="shared" si="58"/>
        <v>1.8740629470795134E-2</v>
      </c>
      <c r="CV171" s="2">
        <f t="shared" si="59"/>
        <v>4.1841234888124745E-3</v>
      </c>
      <c r="CW171">
        <v>30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42</v>
      </c>
      <c r="DG171">
        <v>34</v>
      </c>
      <c r="DH171">
        <v>11</v>
      </c>
      <c r="DI171">
        <v>15</v>
      </c>
      <c r="DJ171">
        <v>68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38</v>
      </c>
      <c r="DX171">
        <v>0</v>
      </c>
      <c r="DY171">
        <v>32</v>
      </c>
      <c r="DZ171">
        <v>0</v>
      </c>
      <c r="EA171">
        <v>2</v>
      </c>
      <c r="EB171">
        <v>0</v>
      </c>
      <c r="EC171">
        <v>1</v>
      </c>
      <c r="ED171">
        <v>0</v>
      </c>
      <c r="EE171" t="s">
        <v>747</v>
      </c>
      <c r="EF171">
        <v>26.29000091552734</v>
      </c>
      <c r="EG171">
        <v>26.54999923706055</v>
      </c>
      <c r="EH171">
        <v>26.690000534057621</v>
      </c>
      <c r="EI171">
        <v>26.110000610351559</v>
      </c>
      <c r="EJ171">
        <v>26.5</v>
      </c>
      <c r="EK171" s="2">
        <f t="shared" si="60"/>
        <v>9.7927807534654576E-3</v>
      </c>
      <c r="EL171" s="2">
        <f t="shared" si="61"/>
        <v>5.2454587559270793E-3</v>
      </c>
      <c r="EM171" s="2">
        <f t="shared" si="62"/>
        <v>1.6572453459614667E-2</v>
      </c>
      <c r="EN171" s="2">
        <f t="shared" si="63"/>
        <v>1.4716958099941224E-2</v>
      </c>
      <c r="EO171">
        <v>37</v>
      </c>
      <c r="EP171">
        <v>1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26</v>
      </c>
      <c r="EY171">
        <v>27</v>
      </c>
      <c r="EZ171">
        <v>56</v>
      </c>
      <c r="FA171">
        <v>17</v>
      </c>
      <c r="FB171">
        <v>36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0</v>
      </c>
      <c r="FI171">
        <v>0</v>
      </c>
      <c r="FJ171">
        <v>0</v>
      </c>
      <c r="FK171">
        <v>1</v>
      </c>
      <c r="FL171">
        <v>0</v>
      </c>
      <c r="FM171">
        <v>1</v>
      </c>
      <c r="FN171">
        <v>0</v>
      </c>
      <c r="FO171">
        <v>1</v>
      </c>
      <c r="FP171">
        <v>0</v>
      </c>
      <c r="FQ171">
        <v>10</v>
      </c>
      <c r="FR171">
        <v>0</v>
      </c>
      <c r="FS171">
        <v>1</v>
      </c>
      <c r="FT171">
        <v>0</v>
      </c>
      <c r="FU171">
        <v>1</v>
      </c>
      <c r="FV171">
        <v>1</v>
      </c>
      <c r="FW171" t="s">
        <v>663</v>
      </c>
      <c r="FX171">
        <v>26.5</v>
      </c>
      <c r="FY171">
        <v>26.39999961853027</v>
      </c>
      <c r="FZ171">
        <v>26.64999961853027</v>
      </c>
      <c r="GA171">
        <v>25.95000076293945</v>
      </c>
      <c r="GB171">
        <v>26.280000686645511</v>
      </c>
      <c r="GC171">
        <v>371</v>
      </c>
      <c r="GD171">
        <v>402</v>
      </c>
      <c r="GE171">
        <v>68</v>
      </c>
      <c r="GF171">
        <v>332</v>
      </c>
      <c r="GG171">
        <v>0</v>
      </c>
      <c r="GH171">
        <v>87</v>
      </c>
      <c r="GI171">
        <v>0</v>
      </c>
      <c r="GJ171">
        <v>0</v>
      </c>
      <c r="GK171">
        <v>2</v>
      </c>
      <c r="GL171">
        <v>153</v>
      </c>
      <c r="GM171">
        <v>0</v>
      </c>
      <c r="GN171">
        <v>104</v>
      </c>
      <c r="GO171">
        <v>4</v>
      </c>
      <c r="GP171">
        <v>1</v>
      </c>
      <c r="GQ171">
        <v>3</v>
      </c>
      <c r="GR171">
        <v>0</v>
      </c>
      <c r="GS171">
        <v>5</v>
      </c>
      <c r="GT171">
        <v>2</v>
      </c>
      <c r="GU171">
        <v>4</v>
      </c>
      <c r="GV171">
        <v>1</v>
      </c>
      <c r="GW171">
        <v>3</v>
      </c>
      <c r="GX171" t="s">
        <v>223</v>
      </c>
      <c r="GY171">
        <v>591486</v>
      </c>
      <c r="GZ171">
        <v>655683</v>
      </c>
      <c r="HA171">
        <v>3.31</v>
      </c>
      <c r="HB171">
        <v>3.4870000000000001</v>
      </c>
      <c r="HC171">
        <v>16.48</v>
      </c>
      <c r="HD171">
        <v>7.82</v>
      </c>
      <c r="HE171">
        <v>0</v>
      </c>
      <c r="HF171" s="2">
        <f t="shared" si="64"/>
        <v>-3.7878932922232877E-3</v>
      </c>
      <c r="HG171" s="2">
        <f t="shared" si="65"/>
        <v>9.3808631736779224E-3</v>
      </c>
      <c r="HH171" s="2">
        <f t="shared" si="66"/>
        <v>1.7045411442921599E-2</v>
      </c>
      <c r="HI171" s="2">
        <f t="shared" si="67"/>
        <v>1.2557074394360823E-2</v>
      </c>
      <c r="HJ171" s="3">
        <f t="shared" si="68"/>
        <v>26.647654402736851</v>
      </c>
      <c r="HK171" t="str">
        <f t="shared" si="69"/>
        <v>MD</v>
      </c>
    </row>
    <row r="172" spans="1:219" x14ac:dyDescent="0.25">
      <c r="A172">
        <v>163</v>
      </c>
      <c r="B172" t="s">
        <v>748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25</v>
      </c>
      <c r="N172">
        <v>16</v>
      </c>
      <c r="O172">
        <v>3</v>
      </c>
      <c r="P172">
        <v>38</v>
      </c>
      <c r="Q172">
        <v>19</v>
      </c>
      <c r="R172">
        <v>0</v>
      </c>
      <c r="S172">
        <v>0</v>
      </c>
      <c r="T172">
        <v>0</v>
      </c>
      <c r="U172">
        <v>0</v>
      </c>
      <c r="V172">
        <v>7</v>
      </c>
      <c r="W172">
        <v>7</v>
      </c>
      <c r="X172">
        <v>2</v>
      </c>
      <c r="Y172">
        <v>2</v>
      </c>
      <c r="Z172">
        <v>9</v>
      </c>
      <c r="AA172">
        <v>1</v>
      </c>
      <c r="AB172">
        <v>27</v>
      </c>
      <c r="AC172">
        <v>1</v>
      </c>
      <c r="AD172">
        <v>27</v>
      </c>
      <c r="AE172">
        <v>1</v>
      </c>
      <c r="AF172">
        <v>0</v>
      </c>
      <c r="AG172">
        <v>9</v>
      </c>
      <c r="AH172">
        <v>9</v>
      </c>
      <c r="AI172">
        <v>1</v>
      </c>
      <c r="AJ172">
        <v>0</v>
      </c>
      <c r="AK172">
        <v>2</v>
      </c>
      <c r="AL172">
        <v>1</v>
      </c>
      <c r="AM172">
        <v>1</v>
      </c>
      <c r="AN172">
        <v>0</v>
      </c>
      <c r="AO172">
        <v>2</v>
      </c>
      <c r="AP172">
        <v>2</v>
      </c>
      <c r="AQ172">
        <v>1</v>
      </c>
      <c r="AR172">
        <v>0</v>
      </c>
      <c r="AS172">
        <v>1</v>
      </c>
      <c r="AT172">
        <v>1</v>
      </c>
      <c r="AU172" t="s">
        <v>749</v>
      </c>
      <c r="AV172">
        <v>188.1199951171875</v>
      </c>
      <c r="AW172">
        <v>187.4700012207031</v>
      </c>
      <c r="AX172">
        <v>191.75599670410159</v>
      </c>
      <c r="AY172">
        <v>185.22999572753901</v>
      </c>
      <c r="AZ172">
        <v>187.49000549316409</v>
      </c>
      <c r="BA172" s="2">
        <f t="shared" si="52"/>
        <v>-3.4671888422252994E-3</v>
      </c>
      <c r="BB172" s="2">
        <f t="shared" si="53"/>
        <v>2.2351298301310552E-2</v>
      </c>
      <c r="BC172" s="2">
        <f t="shared" si="54"/>
        <v>1.1948607662977451E-2</v>
      </c>
      <c r="BD172" s="2">
        <f t="shared" si="55"/>
        <v>1.2054027945012202E-2</v>
      </c>
      <c r="BE172">
        <v>28</v>
      </c>
      <c r="BF172">
        <v>16</v>
      </c>
      <c r="BG172">
        <v>21</v>
      </c>
      <c r="BH172">
        <v>22</v>
      </c>
      <c r="BI172">
        <v>20</v>
      </c>
      <c r="BJ172">
        <v>1</v>
      </c>
      <c r="BK172">
        <v>63</v>
      </c>
      <c r="BL172">
        <v>1</v>
      </c>
      <c r="BM172">
        <v>20</v>
      </c>
      <c r="BN172">
        <v>16</v>
      </c>
      <c r="BO172">
        <v>5</v>
      </c>
      <c r="BP172">
        <v>6</v>
      </c>
      <c r="BQ172">
        <v>1</v>
      </c>
      <c r="BR172">
        <v>12</v>
      </c>
      <c r="BS172">
        <v>0</v>
      </c>
      <c r="BT172">
        <v>0</v>
      </c>
      <c r="BU172">
        <v>0</v>
      </c>
      <c r="BV172">
        <v>0</v>
      </c>
      <c r="BW172">
        <v>73</v>
      </c>
      <c r="BX172">
        <v>63</v>
      </c>
      <c r="BY172">
        <v>12</v>
      </c>
      <c r="BZ172">
        <v>0</v>
      </c>
      <c r="CA172">
        <v>1</v>
      </c>
      <c r="CB172">
        <v>1</v>
      </c>
      <c r="CC172">
        <v>1</v>
      </c>
      <c r="CD172">
        <v>0</v>
      </c>
      <c r="CE172">
        <v>82</v>
      </c>
      <c r="CF172">
        <v>73</v>
      </c>
      <c r="CG172">
        <v>5</v>
      </c>
      <c r="CH172">
        <v>5</v>
      </c>
      <c r="CI172">
        <v>1</v>
      </c>
      <c r="CJ172">
        <v>1</v>
      </c>
      <c r="CK172">
        <v>1</v>
      </c>
      <c r="CL172">
        <v>1</v>
      </c>
      <c r="CM172" t="s">
        <v>640</v>
      </c>
      <c r="CN172">
        <v>187.49000549316409</v>
      </c>
      <c r="CO172">
        <v>188.05000305175781</v>
      </c>
      <c r="CP172">
        <v>191.71000671386719</v>
      </c>
      <c r="CQ172">
        <v>187.1300048828125</v>
      </c>
      <c r="CR172">
        <v>191.28999328613281</v>
      </c>
      <c r="CS172" s="2">
        <f t="shared" si="56"/>
        <v>2.9779183701453826E-3</v>
      </c>
      <c r="CT172" s="2">
        <f t="shared" si="57"/>
        <v>1.9091354305631247E-2</v>
      </c>
      <c r="CU172" s="2">
        <f t="shared" si="58"/>
        <v>4.8923060569804333E-3</v>
      </c>
      <c r="CV172" s="2">
        <f t="shared" si="59"/>
        <v>2.1747025716592372E-2</v>
      </c>
      <c r="CW172">
        <v>8</v>
      </c>
      <c r="CX172">
        <v>7</v>
      </c>
      <c r="CY172">
        <v>38</v>
      </c>
      <c r="CZ172">
        <v>38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1</v>
      </c>
      <c r="DH172">
        <v>1</v>
      </c>
      <c r="DI172">
        <v>2</v>
      </c>
      <c r="DJ172">
        <v>0</v>
      </c>
      <c r="DK172">
        <v>1</v>
      </c>
      <c r="DL172">
        <v>5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462</v>
      </c>
      <c r="EF172">
        <v>191.28999328613281</v>
      </c>
      <c r="EG172">
        <v>191.3999938964844</v>
      </c>
      <c r="EH172">
        <v>196.1199951171875</v>
      </c>
      <c r="EI172">
        <v>188.03999328613281</v>
      </c>
      <c r="EJ172">
        <v>194.30000305175781</v>
      </c>
      <c r="EK172" s="2">
        <f t="shared" si="60"/>
        <v>5.7471585088497701E-4</v>
      </c>
      <c r="EL172" s="2">
        <f t="shared" si="61"/>
        <v>2.4066904641124154E-2</v>
      </c>
      <c r="EM172" s="2">
        <f t="shared" si="62"/>
        <v>1.7554862682852557E-2</v>
      </c>
      <c r="EN172" s="2">
        <f t="shared" si="63"/>
        <v>3.2218269003101652E-2</v>
      </c>
      <c r="EO172">
        <v>17</v>
      </c>
      <c r="EP172">
        <v>14</v>
      </c>
      <c r="EQ172">
        <v>41</v>
      </c>
      <c r="ER172">
        <v>43</v>
      </c>
      <c r="ES172">
        <v>5</v>
      </c>
      <c r="ET172">
        <v>0</v>
      </c>
      <c r="EU172">
        <v>0</v>
      </c>
      <c r="EV172">
        <v>0</v>
      </c>
      <c r="EW172">
        <v>0</v>
      </c>
      <c r="EX172">
        <v>8</v>
      </c>
      <c r="EY172">
        <v>5</v>
      </c>
      <c r="EZ172">
        <v>1</v>
      </c>
      <c r="FA172">
        <v>1</v>
      </c>
      <c r="FB172">
        <v>18</v>
      </c>
      <c r="FC172">
        <v>1</v>
      </c>
      <c r="FD172">
        <v>33</v>
      </c>
      <c r="FE172">
        <v>1</v>
      </c>
      <c r="FF172">
        <v>33</v>
      </c>
      <c r="FG172">
        <v>0</v>
      </c>
      <c r="FH172">
        <v>0</v>
      </c>
      <c r="FI172">
        <v>18</v>
      </c>
      <c r="FJ172">
        <v>18</v>
      </c>
      <c r="FK172">
        <v>0</v>
      </c>
      <c r="FL172">
        <v>0</v>
      </c>
      <c r="FM172">
        <v>1</v>
      </c>
      <c r="FN172">
        <v>1</v>
      </c>
      <c r="FO172">
        <v>3</v>
      </c>
      <c r="FP172">
        <v>0</v>
      </c>
      <c r="FQ172">
        <v>5</v>
      </c>
      <c r="FR172">
        <v>5</v>
      </c>
      <c r="FS172">
        <v>1</v>
      </c>
      <c r="FT172">
        <v>0</v>
      </c>
      <c r="FU172">
        <v>1</v>
      </c>
      <c r="FV172">
        <v>1</v>
      </c>
      <c r="FW172" t="s">
        <v>342</v>
      </c>
      <c r="FX172">
        <v>194.30000305175781</v>
      </c>
      <c r="FY172">
        <v>173.30000305175781</v>
      </c>
      <c r="FZ172">
        <v>178.49000549316409</v>
      </c>
      <c r="GA172">
        <v>165.50999450683591</v>
      </c>
      <c r="GB172">
        <v>166.72999572753909</v>
      </c>
      <c r="GC172">
        <v>419</v>
      </c>
      <c r="GD172">
        <v>105</v>
      </c>
      <c r="GE172">
        <v>211</v>
      </c>
      <c r="GF172">
        <v>38</v>
      </c>
      <c r="GG172">
        <v>20</v>
      </c>
      <c r="GH172">
        <v>185</v>
      </c>
      <c r="GI172">
        <v>0</v>
      </c>
      <c r="GJ172">
        <v>86</v>
      </c>
      <c r="GK172">
        <v>60</v>
      </c>
      <c r="GL172">
        <v>39</v>
      </c>
      <c r="GM172">
        <v>33</v>
      </c>
      <c r="GN172">
        <v>18</v>
      </c>
      <c r="GO172">
        <v>4</v>
      </c>
      <c r="GP172">
        <v>1</v>
      </c>
      <c r="GQ172">
        <v>2</v>
      </c>
      <c r="GR172">
        <v>1</v>
      </c>
      <c r="GS172">
        <v>3</v>
      </c>
      <c r="GT172">
        <v>1</v>
      </c>
      <c r="GU172">
        <v>3</v>
      </c>
      <c r="GV172">
        <v>1</v>
      </c>
      <c r="GW172">
        <v>2.2999999999999998</v>
      </c>
      <c r="GX172" t="s">
        <v>218</v>
      </c>
      <c r="GY172">
        <v>228918</v>
      </c>
      <c r="GZ172">
        <v>194400</v>
      </c>
      <c r="HA172">
        <v>0.997</v>
      </c>
      <c r="HB172">
        <v>1.0760000000000001</v>
      </c>
      <c r="HC172">
        <v>2.7</v>
      </c>
      <c r="HD172">
        <v>4.2699999999999996</v>
      </c>
      <c r="HE172">
        <v>0</v>
      </c>
      <c r="HF172" s="2">
        <f t="shared" si="64"/>
        <v>-0.12117714731792661</v>
      </c>
      <c r="HG172" s="2">
        <f t="shared" si="65"/>
        <v>2.9077272013446454E-2</v>
      </c>
      <c r="HH172" s="2">
        <f t="shared" si="66"/>
        <v>4.495100062170998E-2</v>
      </c>
      <c r="HI172" s="2">
        <f t="shared" si="67"/>
        <v>7.3172269655475963E-3</v>
      </c>
      <c r="HJ172" s="3">
        <f t="shared" si="68"/>
        <v>178.33909438042488</v>
      </c>
      <c r="HK172" t="str">
        <f t="shared" si="69"/>
        <v>MEDP</v>
      </c>
    </row>
    <row r="173" spans="1:219" x14ac:dyDescent="0.25">
      <c r="A173">
        <v>164</v>
      </c>
      <c r="B173" t="s">
        <v>750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5</v>
      </c>
      <c r="N173">
        <v>19</v>
      </c>
      <c r="O173">
        <v>89</v>
      </c>
      <c r="P173">
        <v>79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3</v>
      </c>
      <c r="Y173">
        <v>0</v>
      </c>
      <c r="Z173">
        <v>0</v>
      </c>
      <c r="AA173">
        <v>1</v>
      </c>
      <c r="AB173">
        <v>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751</v>
      </c>
      <c r="AV173">
        <v>130.25</v>
      </c>
      <c r="AW173">
        <v>130.07000732421881</v>
      </c>
      <c r="AX173">
        <v>130.9100036621094</v>
      </c>
      <c r="AY173">
        <v>129.33000183105469</v>
      </c>
      <c r="AZ173">
        <v>129.8500061035156</v>
      </c>
      <c r="BA173" s="2">
        <f t="shared" si="52"/>
        <v>-1.3838138359794083E-3</v>
      </c>
      <c r="BB173" s="2">
        <f t="shared" si="53"/>
        <v>6.4165939530389515E-3</v>
      </c>
      <c r="BC173" s="2">
        <f t="shared" si="54"/>
        <v>5.6892861650998938E-3</v>
      </c>
      <c r="BD173" s="2">
        <f t="shared" si="55"/>
        <v>4.0046534310238524E-3</v>
      </c>
      <c r="BE173">
        <v>121</v>
      </c>
      <c r="BF173">
        <v>21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40</v>
      </c>
      <c r="BO173">
        <v>19</v>
      </c>
      <c r="BP173">
        <v>10</v>
      </c>
      <c r="BQ173">
        <v>4</v>
      </c>
      <c r="BR173">
        <v>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2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458</v>
      </c>
      <c r="CN173">
        <v>129.8500061035156</v>
      </c>
      <c r="CO173">
        <v>129.88999938964841</v>
      </c>
      <c r="CP173">
        <v>131.78999328613281</v>
      </c>
      <c r="CQ173">
        <v>129.50999450683591</v>
      </c>
      <c r="CR173">
        <v>131.19999694824219</v>
      </c>
      <c r="CS173" s="2">
        <f t="shared" si="56"/>
        <v>3.0790119578671948E-4</v>
      </c>
      <c r="CT173" s="2">
        <f t="shared" si="57"/>
        <v>1.4416829753980398E-2</v>
      </c>
      <c r="CU173" s="2">
        <f t="shared" si="58"/>
        <v>2.9255899961362353E-3</v>
      </c>
      <c r="CV173" s="2">
        <f t="shared" si="59"/>
        <v>1.2881116468874465E-2</v>
      </c>
      <c r="CW173">
        <v>8</v>
      </c>
      <c r="CX173">
        <v>34</v>
      </c>
      <c r="CY173">
        <v>153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1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425</v>
      </c>
      <c r="EF173">
        <v>131.19999694824219</v>
      </c>
      <c r="EG173">
        <v>131.41999816894531</v>
      </c>
      <c r="EH173">
        <v>131.49000549316409</v>
      </c>
      <c r="EI173">
        <v>130.02000427246091</v>
      </c>
      <c r="EJ173">
        <v>130.1199951171875</v>
      </c>
      <c r="EK173" s="2">
        <f t="shared" si="60"/>
        <v>1.674031530728759E-3</v>
      </c>
      <c r="EL173" s="2">
        <f t="shared" si="61"/>
        <v>5.3241555475036506E-4</v>
      </c>
      <c r="EM173" s="2">
        <f t="shared" si="62"/>
        <v>1.0652822370950443E-2</v>
      </c>
      <c r="EN173" s="2">
        <f t="shared" si="63"/>
        <v>7.6845103349820754E-4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1</v>
      </c>
      <c r="FA173">
        <v>9</v>
      </c>
      <c r="FB173">
        <v>185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0</v>
      </c>
      <c r="FV173">
        <v>0</v>
      </c>
      <c r="FW173" t="s">
        <v>541</v>
      </c>
      <c r="FX173">
        <v>130.1199951171875</v>
      </c>
      <c r="FY173">
        <v>129.3699951171875</v>
      </c>
      <c r="FZ173">
        <v>130.38999938964841</v>
      </c>
      <c r="GA173">
        <v>128.8999938964844</v>
      </c>
      <c r="GB173">
        <v>129.9700012207031</v>
      </c>
      <c r="GC173">
        <v>530</v>
      </c>
      <c r="GD173">
        <v>275</v>
      </c>
      <c r="GE173">
        <v>196</v>
      </c>
      <c r="GF173">
        <v>196</v>
      </c>
      <c r="GG173">
        <v>0</v>
      </c>
      <c r="GH173">
        <v>79</v>
      </c>
      <c r="GI173">
        <v>0</v>
      </c>
      <c r="GJ173">
        <v>0</v>
      </c>
      <c r="GK173">
        <v>0</v>
      </c>
      <c r="GL173">
        <v>187</v>
      </c>
      <c r="GM173">
        <v>0</v>
      </c>
      <c r="GN173">
        <v>185</v>
      </c>
      <c r="GO173">
        <v>1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1.9</v>
      </c>
      <c r="GX173" t="s">
        <v>218</v>
      </c>
      <c r="GY173">
        <v>2795068</v>
      </c>
      <c r="GZ173">
        <v>4306016</v>
      </c>
      <c r="HA173">
        <v>1.5840000000000001</v>
      </c>
      <c r="HB173">
        <v>2.1019999999999999</v>
      </c>
      <c r="HC173">
        <v>3.19</v>
      </c>
      <c r="HD173">
        <v>2.3199999999999998</v>
      </c>
      <c r="HE173">
        <v>1.0704</v>
      </c>
      <c r="HF173" s="2">
        <f t="shared" si="64"/>
        <v>-5.7973257193109085E-3</v>
      </c>
      <c r="HG173" s="2">
        <f t="shared" si="65"/>
        <v>7.8227185921889708E-3</v>
      </c>
      <c r="HH173" s="2">
        <f t="shared" si="66"/>
        <v>3.6330002198528E-3</v>
      </c>
      <c r="HI173" s="2">
        <f t="shared" si="67"/>
        <v>8.2327253533044376E-3</v>
      </c>
      <c r="HJ173" s="3">
        <f t="shared" si="68"/>
        <v>130.38202018326211</v>
      </c>
      <c r="HK173" t="str">
        <f t="shared" si="69"/>
        <v>MDT</v>
      </c>
    </row>
    <row r="174" spans="1:219" x14ac:dyDescent="0.25">
      <c r="A174">
        <v>165</v>
      </c>
      <c r="B174" t="s">
        <v>752</v>
      </c>
      <c r="C174">
        <v>10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</v>
      </c>
      <c r="N174">
        <v>3</v>
      </c>
      <c r="O174">
        <v>10</v>
      </c>
      <c r="P174">
        <v>71</v>
      </c>
      <c r="Q174">
        <v>61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1</v>
      </c>
      <c r="AB174">
        <v>2</v>
      </c>
      <c r="AC174">
        <v>1</v>
      </c>
      <c r="AD174">
        <v>2</v>
      </c>
      <c r="AE174">
        <v>0</v>
      </c>
      <c r="AF174">
        <v>0</v>
      </c>
      <c r="AG174">
        <v>1</v>
      </c>
      <c r="AH174">
        <v>1</v>
      </c>
      <c r="AI174">
        <v>0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753</v>
      </c>
      <c r="AV174">
        <v>63.150001525878913</v>
      </c>
      <c r="AW174">
        <v>62.610000610351563</v>
      </c>
      <c r="AX174">
        <v>63.509998321533203</v>
      </c>
      <c r="AY174">
        <v>61.930000305175781</v>
      </c>
      <c r="AZ174">
        <v>62.169998168945313</v>
      </c>
      <c r="BA174" s="2">
        <f t="shared" si="52"/>
        <v>-8.6248348548660925E-3</v>
      </c>
      <c r="BB174" s="2">
        <f t="shared" si="53"/>
        <v>1.4170961029241536E-2</v>
      </c>
      <c r="BC174" s="2">
        <f t="shared" si="54"/>
        <v>1.0860889611033708E-2</v>
      </c>
      <c r="BD174" s="2">
        <f t="shared" si="55"/>
        <v>3.8603485738787358E-3</v>
      </c>
      <c r="BE174">
        <v>42</v>
      </c>
      <c r="BF174">
        <v>36</v>
      </c>
      <c r="BG174">
        <v>40</v>
      </c>
      <c r="BH174">
        <v>0</v>
      </c>
      <c r="BI174">
        <v>0</v>
      </c>
      <c r="BJ174">
        <v>1</v>
      </c>
      <c r="BK174">
        <v>40</v>
      </c>
      <c r="BL174">
        <v>0</v>
      </c>
      <c r="BM174">
        <v>0</v>
      </c>
      <c r="BN174">
        <v>12</v>
      </c>
      <c r="BO174">
        <v>18</v>
      </c>
      <c r="BP174">
        <v>8</v>
      </c>
      <c r="BQ174">
        <v>6</v>
      </c>
      <c r="BR174">
        <v>16</v>
      </c>
      <c r="BS174">
        <v>1</v>
      </c>
      <c r="BT174">
        <v>3</v>
      </c>
      <c r="BU174">
        <v>0</v>
      </c>
      <c r="BV174">
        <v>0</v>
      </c>
      <c r="BW174">
        <v>78</v>
      </c>
      <c r="BX174">
        <v>40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118</v>
      </c>
      <c r="CF174">
        <v>79</v>
      </c>
      <c r="CG174">
        <v>0</v>
      </c>
      <c r="CH174">
        <v>0</v>
      </c>
      <c r="CI174">
        <v>1</v>
      </c>
      <c r="CJ174">
        <v>1</v>
      </c>
      <c r="CK174">
        <v>0</v>
      </c>
      <c r="CL174">
        <v>0</v>
      </c>
      <c r="CM174" t="s">
        <v>617</v>
      </c>
      <c r="CN174">
        <v>62.169998168945313</v>
      </c>
      <c r="CO174">
        <v>62.770000457763672</v>
      </c>
      <c r="CP174">
        <v>64.160003662109375</v>
      </c>
      <c r="CQ174">
        <v>62.770000457763672</v>
      </c>
      <c r="CR174">
        <v>64.019996643066406</v>
      </c>
      <c r="CS174" s="2">
        <f t="shared" si="56"/>
        <v>9.5587427822640958E-3</v>
      </c>
      <c r="CT174" s="2">
        <f t="shared" si="57"/>
        <v>2.1664637235153217E-2</v>
      </c>
      <c r="CU174" s="2">
        <f t="shared" si="58"/>
        <v>0</v>
      </c>
      <c r="CV174" s="2">
        <f t="shared" si="59"/>
        <v>1.9525089828915432E-2</v>
      </c>
      <c r="CW174">
        <v>1</v>
      </c>
      <c r="CX174">
        <v>29</v>
      </c>
      <c r="CY174">
        <v>41</v>
      </c>
      <c r="CZ174">
        <v>48</v>
      </c>
      <c r="DA174">
        <v>15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754</v>
      </c>
      <c r="EF174">
        <v>64.019996643066406</v>
      </c>
      <c r="EG174">
        <v>64.239997863769531</v>
      </c>
      <c r="EH174">
        <v>64.489997863769531</v>
      </c>
      <c r="EI174">
        <v>63.189998626708977</v>
      </c>
      <c r="EJ174">
        <v>63.549999237060547</v>
      </c>
      <c r="EK174" s="2">
        <f t="shared" si="60"/>
        <v>3.4246766503583936E-3</v>
      </c>
      <c r="EL174" s="2">
        <f t="shared" si="61"/>
        <v>3.8765701392657892E-3</v>
      </c>
      <c r="EM174" s="2">
        <f t="shared" si="62"/>
        <v>1.6344945080590367E-2</v>
      </c>
      <c r="EN174" s="2">
        <f t="shared" si="63"/>
        <v>5.6648405141385139E-3</v>
      </c>
      <c r="EO174">
        <v>10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6</v>
      </c>
      <c r="EY174">
        <v>4</v>
      </c>
      <c r="EZ174">
        <v>1</v>
      </c>
      <c r="FA174">
        <v>3</v>
      </c>
      <c r="FB174">
        <v>124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11</v>
      </c>
      <c r="FP174">
        <v>0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 t="s">
        <v>755</v>
      </c>
      <c r="FX174">
        <v>63.549999237060547</v>
      </c>
      <c r="FY174">
        <v>63.919998168945313</v>
      </c>
      <c r="FZ174">
        <v>64.239997863769531</v>
      </c>
      <c r="GA174">
        <v>62.25</v>
      </c>
      <c r="GB174">
        <v>63.389999389648438</v>
      </c>
      <c r="GC174">
        <v>408</v>
      </c>
      <c r="GD174">
        <v>200</v>
      </c>
      <c r="GE174">
        <v>144</v>
      </c>
      <c r="GF174">
        <v>138</v>
      </c>
      <c r="GG174">
        <v>0</v>
      </c>
      <c r="GH174">
        <v>195</v>
      </c>
      <c r="GI174">
        <v>0</v>
      </c>
      <c r="GJ174">
        <v>63</v>
      </c>
      <c r="GK174">
        <v>2</v>
      </c>
      <c r="GL174">
        <v>141</v>
      </c>
      <c r="GM174">
        <v>0</v>
      </c>
      <c r="GN174">
        <v>124</v>
      </c>
      <c r="GO174">
        <v>2</v>
      </c>
      <c r="GP174">
        <v>0</v>
      </c>
      <c r="GQ174">
        <v>2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1.9</v>
      </c>
      <c r="GX174" t="s">
        <v>218</v>
      </c>
      <c r="GY174">
        <v>233143</v>
      </c>
      <c r="GZ174">
        <v>228000</v>
      </c>
      <c r="HA174">
        <v>1.161</v>
      </c>
      <c r="HB174">
        <v>2.323</v>
      </c>
      <c r="HC174">
        <v>2.61</v>
      </c>
      <c r="HD174">
        <v>6.91</v>
      </c>
      <c r="HE174">
        <v>0</v>
      </c>
      <c r="HF174" s="2">
        <f t="shared" si="64"/>
        <v>5.7884690626371915E-3</v>
      </c>
      <c r="HG174" s="2">
        <f t="shared" si="65"/>
        <v>4.9813154649043234E-3</v>
      </c>
      <c r="HH174" s="2">
        <f t="shared" si="66"/>
        <v>2.6126380112392766E-2</v>
      </c>
      <c r="HI174" s="2">
        <f t="shared" si="67"/>
        <v>1.7983899678576054E-2</v>
      </c>
      <c r="HJ174" s="3">
        <f t="shared" si="68"/>
        <v>64.238403844340937</v>
      </c>
      <c r="HK174" t="str">
        <f t="shared" si="69"/>
        <v>MMSI</v>
      </c>
    </row>
    <row r="175" spans="1:219" x14ac:dyDescent="0.25">
      <c r="A175">
        <v>166</v>
      </c>
      <c r="B175" t="s">
        <v>756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162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36</v>
      </c>
      <c r="W175">
        <v>8</v>
      </c>
      <c r="X175">
        <v>1</v>
      </c>
      <c r="Y175">
        <v>1</v>
      </c>
      <c r="Z175">
        <v>5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339</v>
      </c>
      <c r="AV175">
        <v>260.57998657226563</v>
      </c>
      <c r="AW175">
        <v>260.20999145507813</v>
      </c>
      <c r="AX175">
        <v>261.77999877929688</v>
      </c>
      <c r="AY175">
        <v>255.63999938964841</v>
      </c>
      <c r="AZ175">
        <v>257.17001342773438</v>
      </c>
      <c r="BA175" s="2">
        <f t="shared" si="52"/>
        <v>-1.4219097242136325E-3</v>
      </c>
      <c r="BB175" s="2">
        <f t="shared" si="53"/>
        <v>5.9974304054543071E-3</v>
      </c>
      <c r="BC175" s="2">
        <f t="shared" si="54"/>
        <v>1.7562707872494032E-2</v>
      </c>
      <c r="BD175" s="2">
        <f t="shared" si="55"/>
        <v>5.949426286886661E-3</v>
      </c>
      <c r="BE175">
        <v>99</v>
      </c>
      <c r="BF175">
        <v>10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10</v>
      </c>
      <c r="BO175">
        <v>2</v>
      </c>
      <c r="BP175">
        <v>0</v>
      </c>
      <c r="BQ175">
        <v>3</v>
      </c>
      <c r="BR175">
        <v>82</v>
      </c>
      <c r="BS175">
        <v>0</v>
      </c>
      <c r="BT175">
        <v>0</v>
      </c>
      <c r="BU175">
        <v>0</v>
      </c>
      <c r="BV175">
        <v>0</v>
      </c>
      <c r="BW175">
        <v>10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109</v>
      </c>
      <c r="CF175">
        <v>11</v>
      </c>
      <c r="CG175">
        <v>0</v>
      </c>
      <c r="CH175">
        <v>0</v>
      </c>
      <c r="CI175">
        <v>1</v>
      </c>
      <c r="CJ175">
        <v>1</v>
      </c>
      <c r="CK175">
        <v>0</v>
      </c>
      <c r="CL175">
        <v>0</v>
      </c>
      <c r="CM175" t="s">
        <v>237</v>
      </c>
      <c r="CN175">
        <v>257.17001342773438</v>
      </c>
      <c r="CO175">
        <v>257.8800048828125</v>
      </c>
      <c r="CP175">
        <v>261.510009765625</v>
      </c>
      <c r="CQ175">
        <v>257.26998901367188</v>
      </c>
      <c r="CR175">
        <v>261.14999389648438</v>
      </c>
      <c r="CS175" s="2">
        <f t="shared" si="56"/>
        <v>2.7531853638701476E-3</v>
      </c>
      <c r="CT175" s="2">
        <f t="shared" si="57"/>
        <v>1.3880940488916083E-2</v>
      </c>
      <c r="CU175" s="2">
        <f t="shared" si="58"/>
        <v>2.3655027826521291E-3</v>
      </c>
      <c r="CV175" s="2">
        <f t="shared" si="59"/>
        <v>1.4857380714128898E-2</v>
      </c>
      <c r="CW175">
        <v>34</v>
      </c>
      <c r="CX175">
        <v>25</v>
      </c>
      <c r="CY175">
        <v>135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7</v>
      </c>
      <c r="DG175">
        <v>2</v>
      </c>
      <c r="DH175">
        <v>0</v>
      </c>
      <c r="DI175">
        <v>0</v>
      </c>
      <c r="DJ175">
        <v>0</v>
      </c>
      <c r="DK175">
        <v>1</v>
      </c>
      <c r="DL175">
        <v>9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757</v>
      </c>
      <c r="EF175">
        <v>261.14999389648438</v>
      </c>
      <c r="EG175">
        <v>261.66000366210938</v>
      </c>
      <c r="EH175">
        <v>262.44000244140619</v>
      </c>
      <c r="EI175">
        <v>260.17001342773438</v>
      </c>
      <c r="EJ175">
        <v>261.54998779296881</v>
      </c>
      <c r="EK175" s="2">
        <f t="shared" si="60"/>
        <v>1.9491315389706942E-3</v>
      </c>
      <c r="EL175" s="2">
        <f t="shared" si="61"/>
        <v>2.9721032313698714E-3</v>
      </c>
      <c r="EM175" s="2">
        <f t="shared" si="62"/>
        <v>5.6943751949918298E-3</v>
      </c>
      <c r="EN175" s="2">
        <f t="shared" si="63"/>
        <v>5.2761400483289922E-3</v>
      </c>
      <c r="EO175">
        <v>36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109</v>
      </c>
      <c r="EY175">
        <v>48</v>
      </c>
      <c r="EZ175">
        <v>12</v>
      </c>
      <c r="FA175">
        <v>2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436</v>
      </c>
      <c r="FX175">
        <v>261.54998779296881</v>
      </c>
      <c r="FY175">
        <v>261.57998657226563</v>
      </c>
      <c r="FZ175">
        <v>263.19000244140619</v>
      </c>
      <c r="GA175">
        <v>260.1199951171875</v>
      </c>
      <c r="GB175">
        <v>261.97000122070313</v>
      </c>
      <c r="GC175">
        <v>510</v>
      </c>
      <c r="GD175">
        <v>329</v>
      </c>
      <c r="GE175">
        <v>230</v>
      </c>
      <c r="GF175">
        <v>181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88</v>
      </c>
      <c r="GM175">
        <v>0</v>
      </c>
      <c r="GN175">
        <v>1</v>
      </c>
      <c r="GO175">
        <v>1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1.7</v>
      </c>
      <c r="GX175" t="s">
        <v>218</v>
      </c>
      <c r="GY175">
        <v>19763346</v>
      </c>
      <c r="GZ175">
        <v>22285583</v>
      </c>
      <c r="HA175">
        <v>2.3610000000000002</v>
      </c>
      <c r="HB175">
        <v>2.5779999999999998</v>
      </c>
      <c r="HC175">
        <v>1.87</v>
      </c>
      <c r="HD175">
        <v>2.11</v>
      </c>
      <c r="HE175">
        <v>0.31149998000000001</v>
      </c>
      <c r="HF175" s="2">
        <f t="shared" si="64"/>
        <v>1.1468300648653784E-4</v>
      </c>
      <c r="HG175" s="2">
        <f t="shared" si="65"/>
        <v>6.1173139336818672E-3</v>
      </c>
      <c r="HH175" s="2">
        <f t="shared" si="66"/>
        <v>5.5814340929127848E-3</v>
      </c>
      <c r="HI175" s="2">
        <f t="shared" si="67"/>
        <v>7.0619005798188139E-3</v>
      </c>
      <c r="HJ175" s="3">
        <f t="shared" si="68"/>
        <v>263.18015346889644</v>
      </c>
      <c r="HK175" t="str">
        <f t="shared" si="69"/>
        <v>MSFT</v>
      </c>
    </row>
    <row r="176" spans="1:219" x14ac:dyDescent="0.25">
      <c r="A176">
        <v>167</v>
      </c>
      <c r="B176" t="s">
        <v>758</v>
      </c>
      <c r="C176">
        <v>11</v>
      </c>
      <c r="D176">
        <v>0</v>
      </c>
      <c r="E176">
        <v>5</v>
      </c>
      <c r="F176">
        <v>1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37</v>
      </c>
      <c r="N176">
        <v>108</v>
      </c>
      <c r="O176">
        <v>28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5</v>
      </c>
      <c r="W176">
        <v>0</v>
      </c>
      <c r="X176">
        <v>1</v>
      </c>
      <c r="Y176">
        <v>1</v>
      </c>
      <c r="Z176">
        <v>4</v>
      </c>
      <c r="AA176">
        <v>1</v>
      </c>
      <c r="AB176">
        <v>11</v>
      </c>
      <c r="AC176">
        <v>0</v>
      </c>
      <c r="AD176">
        <v>0</v>
      </c>
      <c r="AE176">
        <v>0</v>
      </c>
      <c r="AF176">
        <v>0</v>
      </c>
      <c r="AG176">
        <v>4</v>
      </c>
      <c r="AH176">
        <v>4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239</v>
      </c>
      <c r="AV176">
        <v>156.41999816894531</v>
      </c>
      <c r="AW176">
        <v>156.50999450683591</v>
      </c>
      <c r="AX176">
        <v>157.6499938964844</v>
      </c>
      <c r="AY176">
        <v>155.5</v>
      </c>
      <c r="AZ176">
        <v>155.52000427246091</v>
      </c>
      <c r="BA176" s="2">
        <f t="shared" si="52"/>
        <v>5.7501974985163518E-4</v>
      </c>
      <c r="BB176" s="2">
        <f t="shared" si="53"/>
        <v>7.2312047813781755E-3</v>
      </c>
      <c r="BC176" s="2">
        <f t="shared" si="54"/>
        <v>6.4532269010577625E-3</v>
      </c>
      <c r="BD176" s="2">
        <f t="shared" si="55"/>
        <v>1.2862829161108813E-4</v>
      </c>
      <c r="BE176">
        <v>68</v>
      </c>
      <c r="BF176">
        <v>9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50</v>
      </c>
      <c r="BO176">
        <v>17</v>
      </c>
      <c r="BP176">
        <v>22</v>
      </c>
      <c r="BQ176">
        <v>19</v>
      </c>
      <c r="BR176">
        <v>11</v>
      </c>
      <c r="BS176">
        <v>0</v>
      </c>
      <c r="BT176">
        <v>0</v>
      </c>
      <c r="BU176">
        <v>0</v>
      </c>
      <c r="BV176">
        <v>0</v>
      </c>
      <c r="BW176">
        <v>10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371</v>
      </c>
      <c r="CN176">
        <v>155.52000427246091</v>
      </c>
      <c r="CO176">
        <v>156.1499938964844</v>
      </c>
      <c r="CP176">
        <v>156.3800048828125</v>
      </c>
      <c r="CQ176">
        <v>155.05000305175781</v>
      </c>
      <c r="CR176">
        <v>155.19000244140619</v>
      </c>
      <c r="CS176" s="2">
        <f t="shared" si="56"/>
        <v>4.034515841487174E-3</v>
      </c>
      <c r="CT176" s="2">
        <f t="shared" si="57"/>
        <v>1.4708465222293965E-3</v>
      </c>
      <c r="CU176" s="2">
        <f t="shared" si="58"/>
        <v>7.0444501295069406E-3</v>
      </c>
      <c r="CV176" s="2">
        <f t="shared" si="59"/>
        <v>9.0211603483436598E-4</v>
      </c>
      <c r="CW176">
        <v>8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49</v>
      </c>
      <c r="DG176">
        <v>47</v>
      </c>
      <c r="DH176">
        <v>35</v>
      </c>
      <c r="DI176">
        <v>22</v>
      </c>
      <c r="DJ176">
        <v>16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759</v>
      </c>
      <c r="EF176">
        <v>155.19000244140619</v>
      </c>
      <c r="EG176">
        <v>155.5</v>
      </c>
      <c r="EH176">
        <v>156.38999938964841</v>
      </c>
      <c r="EI176">
        <v>154.66999816894531</v>
      </c>
      <c r="EJ176">
        <v>155.22999572753909</v>
      </c>
      <c r="EK176" s="2">
        <f t="shared" si="60"/>
        <v>1.9935534314714509E-3</v>
      </c>
      <c r="EL176" s="2">
        <f t="shared" si="61"/>
        <v>5.6908970722031604E-3</v>
      </c>
      <c r="EM176" s="2">
        <f t="shared" si="62"/>
        <v>5.337632354049382E-3</v>
      </c>
      <c r="EN176" s="2">
        <f t="shared" si="63"/>
        <v>3.607534458589412E-3</v>
      </c>
      <c r="EO176">
        <v>112</v>
      </c>
      <c r="EP176">
        <v>7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41</v>
      </c>
      <c r="EY176">
        <v>9</v>
      </c>
      <c r="EZ176">
        <v>9</v>
      </c>
      <c r="FA176">
        <v>6</v>
      </c>
      <c r="FB176">
        <v>2</v>
      </c>
      <c r="FC176">
        <v>0</v>
      </c>
      <c r="FD176">
        <v>0</v>
      </c>
      <c r="FE176">
        <v>0</v>
      </c>
      <c r="FF176">
        <v>0</v>
      </c>
      <c r="FG176">
        <v>7</v>
      </c>
      <c r="FH176">
        <v>0</v>
      </c>
      <c r="FI176">
        <v>0</v>
      </c>
      <c r="FJ176">
        <v>0</v>
      </c>
      <c r="FK176">
        <v>1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760</v>
      </c>
      <c r="FX176">
        <v>155.22999572753909</v>
      </c>
      <c r="FY176">
        <v>155.44000244140619</v>
      </c>
      <c r="FZ176">
        <v>155.6499938964844</v>
      </c>
      <c r="GA176">
        <v>154.57000732421881</v>
      </c>
      <c r="GB176">
        <v>155.19000244140619</v>
      </c>
      <c r="GC176">
        <v>377</v>
      </c>
      <c r="GD176">
        <v>366</v>
      </c>
      <c r="GE176">
        <v>127</v>
      </c>
      <c r="GF176">
        <v>236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33</v>
      </c>
      <c r="GM176">
        <v>0</v>
      </c>
      <c r="GN176">
        <v>18</v>
      </c>
      <c r="GO176">
        <v>1</v>
      </c>
      <c r="GP176">
        <v>0</v>
      </c>
      <c r="GQ176">
        <v>1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2.6</v>
      </c>
      <c r="GX176" t="s">
        <v>223</v>
      </c>
      <c r="GY176">
        <v>393959</v>
      </c>
      <c r="GZ176">
        <v>466333</v>
      </c>
      <c r="HA176">
        <v>3.2000000000000001E-2</v>
      </c>
      <c r="HB176">
        <v>9.4E-2</v>
      </c>
      <c r="HC176">
        <v>8.8800000000000008</v>
      </c>
      <c r="HD176">
        <v>2.29</v>
      </c>
      <c r="HE176">
        <v>1.8264999</v>
      </c>
      <c r="HF176" s="2">
        <f t="shared" si="64"/>
        <v>1.351046774116349E-3</v>
      </c>
      <c r="HG176" s="2">
        <f t="shared" si="65"/>
        <v>1.3491260090756629E-3</v>
      </c>
      <c r="HH176" s="2">
        <f t="shared" si="66"/>
        <v>5.5969834246196726E-3</v>
      </c>
      <c r="HI176" s="2">
        <f t="shared" si="67"/>
        <v>3.9950712509426722E-3</v>
      </c>
      <c r="HJ176" s="3">
        <f t="shared" si="68"/>
        <v>155.64971059155067</v>
      </c>
      <c r="HK176" t="str">
        <f t="shared" si="69"/>
        <v>MAA</v>
      </c>
    </row>
    <row r="177" spans="1:219" x14ac:dyDescent="0.25">
      <c r="A177">
        <v>168</v>
      </c>
      <c r="B177" t="s">
        <v>761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0</v>
      </c>
      <c r="N177">
        <v>0</v>
      </c>
      <c r="O177">
        <v>0</v>
      </c>
      <c r="P177">
        <v>0</v>
      </c>
      <c r="Q177">
        <v>195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762</v>
      </c>
      <c r="AV177">
        <v>181.99000549316409</v>
      </c>
      <c r="AW177">
        <v>185.08000183105469</v>
      </c>
      <c r="AX177">
        <v>185.53999328613281</v>
      </c>
      <c r="AY177">
        <v>177.19000244140619</v>
      </c>
      <c r="AZ177">
        <v>179.13999938964841</v>
      </c>
      <c r="BA177" s="2">
        <f t="shared" si="52"/>
        <v>1.6695463082560424E-2</v>
      </c>
      <c r="BB177" s="2">
        <f t="shared" si="53"/>
        <v>2.4792037928380584E-3</v>
      </c>
      <c r="BC177" s="2">
        <f t="shared" si="54"/>
        <v>4.2630210242004751E-2</v>
      </c>
      <c r="BD177" s="2">
        <f t="shared" si="55"/>
        <v>1.0885324075505687E-2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195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 t="s">
        <v>763</v>
      </c>
      <c r="CN177">
        <v>179.13999938964841</v>
      </c>
      <c r="CO177">
        <v>180.55000305175781</v>
      </c>
      <c r="CP177">
        <v>182.58000183105469</v>
      </c>
      <c r="CQ177">
        <v>177.96000671386719</v>
      </c>
      <c r="CR177">
        <v>182.05999755859369</v>
      </c>
      <c r="CS177" s="2">
        <f t="shared" si="56"/>
        <v>7.8094912117238069E-3</v>
      </c>
      <c r="CT177" s="2">
        <f t="shared" si="57"/>
        <v>1.1118407048627765E-2</v>
      </c>
      <c r="CU177" s="2">
        <f t="shared" si="58"/>
        <v>1.4345036245433707E-2</v>
      </c>
      <c r="CV177" s="2">
        <f t="shared" si="59"/>
        <v>2.2519998350582049E-2</v>
      </c>
      <c r="CW177">
        <v>33</v>
      </c>
      <c r="CX177">
        <v>54</v>
      </c>
      <c r="CY177">
        <v>14</v>
      </c>
      <c r="CZ177">
        <v>0</v>
      </c>
      <c r="DA177">
        <v>0</v>
      </c>
      <c r="DB177">
        <v>1</v>
      </c>
      <c r="DC177">
        <v>2</v>
      </c>
      <c r="DD177">
        <v>0</v>
      </c>
      <c r="DE177">
        <v>0</v>
      </c>
      <c r="DF177">
        <v>7</v>
      </c>
      <c r="DG177">
        <v>7</v>
      </c>
      <c r="DH177">
        <v>12</v>
      </c>
      <c r="DI177">
        <v>18</v>
      </c>
      <c r="DJ177">
        <v>49</v>
      </c>
      <c r="DK177">
        <v>2</v>
      </c>
      <c r="DL177">
        <v>93</v>
      </c>
      <c r="DM177">
        <v>0</v>
      </c>
      <c r="DN177">
        <v>0</v>
      </c>
      <c r="DO177">
        <v>14</v>
      </c>
      <c r="DP177">
        <v>2</v>
      </c>
      <c r="DQ177">
        <v>49</v>
      </c>
      <c r="DR177">
        <v>49</v>
      </c>
      <c r="DS177">
        <v>1</v>
      </c>
      <c r="DT177">
        <v>1</v>
      </c>
      <c r="DU177">
        <v>1</v>
      </c>
      <c r="DV177">
        <v>1</v>
      </c>
      <c r="DW177">
        <v>25</v>
      </c>
      <c r="DX177">
        <v>14</v>
      </c>
      <c r="DY177">
        <v>22</v>
      </c>
      <c r="DZ177">
        <v>22</v>
      </c>
      <c r="EA177">
        <v>1</v>
      </c>
      <c r="EB177">
        <v>1</v>
      </c>
      <c r="EC177">
        <v>1</v>
      </c>
      <c r="ED177">
        <v>1</v>
      </c>
      <c r="EE177" t="s">
        <v>270</v>
      </c>
      <c r="EF177">
        <v>182.05999755859369</v>
      </c>
      <c r="EG177">
        <v>183.47999572753901</v>
      </c>
      <c r="EH177">
        <v>185.21000671386719</v>
      </c>
      <c r="EI177">
        <v>180.6199951171875</v>
      </c>
      <c r="EJ177">
        <v>181.30999755859369</v>
      </c>
      <c r="EK177" s="2">
        <f t="shared" si="60"/>
        <v>7.7392533355732374E-3</v>
      </c>
      <c r="EL177" s="2">
        <f t="shared" si="61"/>
        <v>9.3408073193415042E-3</v>
      </c>
      <c r="EM177" s="2">
        <f t="shared" si="62"/>
        <v>1.5587533665514686E-2</v>
      </c>
      <c r="EN177" s="2">
        <f t="shared" si="63"/>
        <v>3.805650271343719E-3</v>
      </c>
      <c r="EO177">
        <v>24</v>
      </c>
      <c r="EP177">
        <v>8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12</v>
      </c>
      <c r="EY177">
        <v>10</v>
      </c>
      <c r="EZ177">
        <v>8</v>
      </c>
      <c r="FA177">
        <v>6</v>
      </c>
      <c r="FB177">
        <v>135</v>
      </c>
      <c r="FC177">
        <v>0</v>
      </c>
      <c r="FD177">
        <v>0</v>
      </c>
      <c r="FE177">
        <v>0</v>
      </c>
      <c r="FF177">
        <v>0</v>
      </c>
      <c r="FG177">
        <v>8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0</v>
      </c>
      <c r="FO177">
        <v>32</v>
      </c>
      <c r="FP177">
        <v>8</v>
      </c>
      <c r="FQ177">
        <v>0</v>
      </c>
      <c r="FR177">
        <v>0</v>
      </c>
      <c r="FS177">
        <v>1</v>
      </c>
      <c r="FT177">
        <v>1</v>
      </c>
      <c r="FU177">
        <v>0</v>
      </c>
      <c r="FV177">
        <v>0</v>
      </c>
      <c r="FW177" t="s">
        <v>302</v>
      </c>
      <c r="FX177">
        <v>181.30999755859369</v>
      </c>
      <c r="FY177">
        <v>180.91999816894531</v>
      </c>
      <c r="FZ177">
        <v>183.96000671386719</v>
      </c>
      <c r="GA177">
        <v>178.4700012207031</v>
      </c>
      <c r="GB177">
        <v>183.08000183105469</v>
      </c>
      <c r="GC177">
        <v>329</v>
      </c>
      <c r="GD177">
        <v>459</v>
      </c>
      <c r="GE177">
        <v>133</v>
      </c>
      <c r="GF177">
        <v>264</v>
      </c>
      <c r="GG177">
        <v>0</v>
      </c>
      <c r="GH177">
        <v>195</v>
      </c>
      <c r="GI177">
        <v>0</v>
      </c>
      <c r="GJ177">
        <v>0</v>
      </c>
      <c r="GK177">
        <v>0</v>
      </c>
      <c r="GL177">
        <v>379</v>
      </c>
      <c r="GM177">
        <v>0</v>
      </c>
      <c r="GN177">
        <v>184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2.1</v>
      </c>
      <c r="GX177" t="s">
        <v>218</v>
      </c>
      <c r="GY177">
        <v>869592</v>
      </c>
      <c r="GZ177">
        <v>1616083</v>
      </c>
      <c r="HA177">
        <v>0.93100000000000005</v>
      </c>
      <c r="HB177">
        <v>1.8140000000000001</v>
      </c>
      <c r="HC177">
        <v>2.5499999999999998</v>
      </c>
      <c r="HD177">
        <v>8.17</v>
      </c>
      <c r="HE177">
        <v>0</v>
      </c>
      <c r="HF177" s="2">
        <f t="shared" si="64"/>
        <v>-2.1556455538109809E-3</v>
      </c>
      <c r="HG177" s="2">
        <f t="shared" si="65"/>
        <v>1.6525377440599454E-2</v>
      </c>
      <c r="HH177" s="2">
        <f t="shared" si="66"/>
        <v>1.3541880240095838E-2</v>
      </c>
      <c r="HI177" s="2">
        <f t="shared" si="67"/>
        <v>2.5180252153403804E-2</v>
      </c>
      <c r="HJ177" s="3">
        <f t="shared" si="68"/>
        <v>183.90976942523969</v>
      </c>
      <c r="HK177" t="str">
        <f t="shared" si="69"/>
        <v>MIDD</v>
      </c>
    </row>
    <row r="178" spans="1:219" x14ac:dyDescent="0.25">
      <c r="A178">
        <v>169</v>
      </c>
      <c r="B178" t="s">
        <v>764</v>
      </c>
      <c r="C178">
        <v>9</v>
      </c>
      <c r="D178">
        <v>0</v>
      </c>
      <c r="E178">
        <v>5</v>
      </c>
      <c r="F178">
        <v>1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24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29</v>
      </c>
      <c r="W178">
        <v>21</v>
      </c>
      <c r="X178">
        <v>25</v>
      </c>
      <c r="Y178">
        <v>21</v>
      </c>
      <c r="Z178">
        <v>37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17</v>
      </c>
      <c r="AN178">
        <v>0</v>
      </c>
      <c r="AO178">
        <v>5</v>
      </c>
      <c r="AP178">
        <v>0</v>
      </c>
      <c r="AQ178">
        <v>2</v>
      </c>
      <c r="AR178">
        <v>0</v>
      </c>
      <c r="AS178">
        <v>2</v>
      </c>
      <c r="AT178">
        <v>0</v>
      </c>
      <c r="AU178" t="s">
        <v>356</v>
      </c>
      <c r="AV178">
        <v>254.42999267578119</v>
      </c>
      <c r="AW178">
        <v>253.92999267578119</v>
      </c>
      <c r="AX178">
        <v>254.36000061035159</v>
      </c>
      <c r="AY178">
        <v>249.8999938964844</v>
      </c>
      <c r="AZ178">
        <v>253.16000366210929</v>
      </c>
      <c r="BA178" s="2">
        <f t="shared" si="52"/>
        <v>-1.969046644436423E-3</v>
      </c>
      <c r="BB178" s="2">
        <f t="shared" si="53"/>
        <v>1.6905485671433462E-3</v>
      </c>
      <c r="BC178" s="2">
        <f t="shared" si="54"/>
        <v>1.5870511146914068E-2</v>
      </c>
      <c r="BD178" s="2">
        <f t="shared" si="55"/>
        <v>1.2877270178807576E-2</v>
      </c>
      <c r="BE178">
        <v>23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29</v>
      </c>
      <c r="BO178">
        <v>22</v>
      </c>
      <c r="BP178">
        <v>22</v>
      </c>
      <c r="BQ178">
        <v>14</v>
      </c>
      <c r="BR178">
        <v>44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26</v>
      </c>
      <c r="CF178">
        <v>0</v>
      </c>
      <c r="CG178">
        <v>10</v>
      </c>
      <c r="CH178">
        <v>0</v>
      </c>
      <c r="CI178">
        <v>2</v>
      </c>
      <c r="CJ178">
        <v>0</v>
      </c>
      <c r="CK178">
        <v>2</v>
      </c>
      <c r="CL178">
        <v>0</v>
      </c>
      <c r="CM178" t="s">
        <v>374</v>
      </c>
      <c r="CN178">
        <v>253.16000366210929</v>
      </c>
      <c r="CO178">
        <v>254.0299987792969</v>
      </c>
      <c r="CP178">
        <v>256.010009765625</v>
      </c>
      <c r="CQ178">
        <v>251.7200012207031</v>
      </c>
      <c r="CR178">
        <v>255.44000244140619</v>
      </c>
      <c r="CS178" s="2">
        <f t="shared" si="56"/>
        <v>3.4247731424171812E-3</v>
      </c>
      <c r="CT178" s="2">
        <f t="shared" si="57"/>
        <v>7.7341155064241107E-3</v>
      </c>
      <c r="CU178" s="2">
        <f t="shared" si="58"/>
        <v>9.0934045966781785E-3</v>
      </c>
      <c r="CV178" s="2">
        <f t="shared" si="59"/>
        <v>1.4563111435752507E-2</v>
      </c>
      <c r="CW178">
        <v>94</v>
      </c>
      <c r="CX178">
        <v>32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15</v>
      </c>
      <c r="DG178">
        <v>7</v>
      </c>
      <c r="DH178">
        <v>4</v>
      </c>
      <c r="DI178">
        <v>5</v>
      </c>
      <c r="DJ178">
        <v>3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0</v>
      </c>
      <c r="DQ178">
        <v>3</v>
      </c>
      <c r="DR178">
        <v>0</v>
      </c>
      <c r="DS178">
        <v>1</v>
      </c>
      <c r="DT178">
        <v>0</v>
      </c>
      <c r="DU178">
        <v>1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339</v>
      </c>
      <c r="EF178">
        <v>255.44000244140619</v>
      </c>
      <c r="EG178">
        <v>256.57998657226563</v>
      </c>
      <c r="EH178">
        <v>256.57998657226563</v>
      </c>
      <c r="EI178">
        <v>253.2799987792969</v>
      </c>
      <c r="EJ178">
        <v>253.5299987792969</v>
      </c>
      <c r="EK178" s="2">
        <f t="shared" si="60"/>
        <v>4.4429970789571227E-3</v>
      </c>
      <c r="EL178" s="2">
        <f t="shared" si="61"/>
        <v>0</v>
      </c>
      <c r="EM178" s="2">
        <f t="shared" si="62"/>
        <v>1.2861438793626556E-2</v>
      </c>
      <c r="EN178" s="2">
        <f t="shared" si="63"/>
        <v>9.8607660317795442E-4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3</v>
      </c>
      <c r="FB178">
        <v>149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0</v>
      </c>
      <c r="FQ178">
        <v>0</v>
      </c>
      <c r="FR178">
        <v>0</v>
      </c>
      <c r="FS178">
        <v>1</v>
      </c>
      <c r="FT178">
        <v>0</v>
      </c>
      <c r="FU178">
        <v>0</v>
      </c>
      <c r="FV178">
        <v>0</v>
      </c>
      <c r="FW178" t="s">
        <v>286</v>
      </c>
      <c r="FX178">
        <v>253.5299987792969</v>
      </c>
      <c r="FY178">
        <v>251.44000244140619</v>
      </c>
      <c r="FZ178">
        <v>252.6199951171875</v>
      </c>
      <c r="GA178">
        <v>247.8399963378906</v>
      </c>
      <c r="GB178">
        <v>250.83000183105469</v>
      </c>
      <c r="GC178">
        <v>173</v>
      </c>
      <c r="GD178">
        <v>451</v>
      </c>
      <c r="GE178">
        <v>126</v>
      </c>
      <c r="GF178">
        <v>187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233</v>
      </c>
      <c r="GM178">
        <v>0</v>
      </c>
      <c r="GN178">
        <v>152</v>
      </c>
      <c r="GO178">
        <v>1</v>
      </c>
      <c r="GP178">
        <v>1</v>
      </c>
      <c r="GQ178">
        <v>0</v>
      </c>
      <c r="GR178">
        <v>0</v>
      </c>
      <c r="GS178">
        <v>4</v>
      </c>
      <c r="GT178">
        <v>0</v>
      </c>
      <c r="GU178">
        <v>0</v>
      </c>
      <c r="GV178">
        <v>0</v>
      </c>
      <c r="GW178">
        <v>2.4</v>
      </c>
      <c r="GX178" t="s">
        <v>218</v>
      </c>
      <c r="GY178">
        <v>252227</v>
      </c>
      <c r="GZ178">
        <v>263200</v>
      </c>
      <c r="HA178">
        <v>1.5509999999999999</v>
      </c>
      <c r="HB178">
        <v>1.5860000000000001</v>
      </c>
      <c r="HC178">
        <v>1.58</v>
      </c>
      <c r="HD178">
        <v>3.22</v>
      </c>
      <c r="HE178">
        <v>0</v>
      </c>
      <c r="HF178" s="2">
        <f t="shared" si="64"/>
        <v>-8.3121075310113035E-3</v>
      </c>
      <c r="HG178" s="2">
        <f t="shared" si="65"/>
        <v>4.6710185202637478E-3</v>
      </c>
      <c r="HH178" s="2">
        <f t="shared" si="66"/>
        <v>1.4317555156540873E-2</v>
      </c>
      <c r="HI178" s="2">
        <f t="shared" si="67"/>
        <v>1.1920446004613061E-2</v>
      </c>
      <c r="HJ178" s="3">
        <f t="shared" si="68"/>
        <v>252.61448334954517</v>
      </c>
      <c r="HK178" t="str">
        <f t="shared" si="69"/>
        <v>MOH</v>
      </c>
    </row>
    <row r="179" spans="1:219" x14ac:dyDescent="0.25">
      <c r="A179">
        <v>170</v>
      </c>
      <c r="B179" t="s">
        <v>765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0</v>
      </c>
      <c r="N179">
        <v>2</v>
      </c>
      <c r="O179">
        <v>4</v>
      </c>
      <c r="P179">
        <v>8</v>
      </c>
      <c r="Q179">
        <v>56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766</v>
      </c>
      <c r="AV179">
        <v>66.199996948242188</v>
      </c>
      <c r="AW179">
        <v>66.389999389648438</v>
      </c>
      <c r="AX179">
        <v>67.44000244140625</v>
      </c>
      <c r="AY179">
        <v>65.459999084472656</v>
      </c>
      <c r="AZ179">
        <v>66.519996643066406</v>
      </c>
      <c r="BA179" s="2">
        <f t="shared" si="52"/>
        <v>2.8619135886883695E-3</v>
      </c>
      <c r="BB179" s="2">
        <f t="shared" si="53"/>
        <v>1.5569439705612198E-2</v>
      </c>
      <c r="BC179" s="2">
        <f t="shared" si="54"/>
        <v>1.4008138480579468E-2</v>
      </c>
      <c r="BD179" s="2">
        <f t="shared" si="55"/>
        <v>1.5935021227999946E-2</v>
      </c>
      <c r="BE179">
        <v>19</v>
      </c>
      <c r="BF179">
        <v>8</v>
      </c>
      <c r="BG179">
        <v>2</v>
      </c>
      <c r="BH179">
        <v>2</v>
      </c>
      <c r="BI179">
        <v>0</v>
      </c>
      <c r="BJ179">
        <v>3</v>
      </c>
      <c r="BK179">
        <v>4</v>
      </c>
      <c r="BL179">
        <v>0</v>
      </c>
      <c r="BM179">
        <v>0</v>
      </c>
      <c r="BN179">
        <v>7</v>
      </c>
      <c r="BO179">
        <v>3</v>
      </c>
      <c r="BP179">
        <v>1</v>
      </c>
      <c r="BQ179">
        <v>3</v>
      </c>
      <c r="BR179">
        <v>6</v>
      </c>
      <c r="BS179">
        <v>3</v>
      </c>
      <c r="BT179">
        <v>6</v>
      </c>
      <c r="BU179">
        <v>0</v>
      </c>
      <c r="BV179">
        <v>0</v>
      </c>
      <c r="BW179">
        <v>12</v>
      </c>
      <c r="BX179">
        <v>5</v>
      </c>
      <c r="BY179">
        <v>4</v>
      </c>
      <c r="BZ179">
        <v>4</v>
      </c>
      <c r="CA179">
        <v>2</v>
      </c>
      <c r="CB179">
        <v>2</v>
      </c>
      <c r="CC179">
        <v>2</v>
      </c>
      <c r="CD179">
        <v>2</v>
      </c>
      <c r="CE179">
        <v>21</v>
      </c>
      <c r="CF179">
        <v>12</v>
      </c>
      <c r="CG179">
        <v>3</v>
      </c>
      <c r="CH179">
        <v>2</v>
      </c>
      <c r="CI179">
        <v>2</v>
      </c>
      <c r="CJ179">
        <v>1</v>
      </c>
      <c r="CK179">
        <v>2</v>
      </c>
      <c r="CL179">
        <v>1</v>
      </c>
      <c r="CM179" t="s">
        <v>457</v>
      </c>
      <c r="CN179">
        <v>66.519996643066406</v>
      </c>
      <c r="CO179">
        <v>67.160003662109375</v>
      </c>
      <c r="CP179">
        <v>67.569999694824219</v>
      </c>
      <c r="CQ179">
        <v>66.260002136230469</v>
      </c>
      <c r="CR179">
        <v>66.860000610351563</v>
      </c>
      <c r="CS179" s="2">
        <f t="shared" si="56"/>
        <v>9.5295858270485478E-3</v>
      </c>
      <c r="CT179" s="2">
        <f t="shared" si="57"/>
        <v>6.0677228735617206E-3</v>
      </c>
      <c r="CU179" s="2">
        <f t="shared" si="58"/>
        <v>1.3400855818992086E-2</v>
      </c>
      <c r="CV179" s="2">
        <f t="shared" si="59"/>
        <v>8.9739525672124509E-3</v>
      </c>
      <c r="CW179">
        <v>17</v>
      </c>
      <c r="CX179">
        <v>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7</v>
      </c>
      <c r="DG179">
        <v>8</v>
      </c>
      <c r="DH179">
        <v>1</v>
      </c>
      <c r="DI179">
        <v>2</v>
      </c>
      <c r="DJ179">
        <v>11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1</v>
      </c>
      <c r="DV179">
        <v>0</v>
      </c>
      <c r="DW179">
        <v>5</v>
      </c>
      <c r="DX179">
        <v>1</v>
      </c>
      <c r="DY179">
        <v>3</v>
      </c>
      <c r="DZ179">
        <v>0</v>
      </c>
      <c r="EA179">
        <v>1</v>
      </c>
      <c r="EB179">
        <v>1</v>
      </c>
      <c r="EC179">
        <v>1</v>
      </c>
      <c r="ED179">
        <v>1</v>
      </c>
      <c r="EE179" t="s">
        <v>767</v>
      </c>
      <c r="EF179">
        <v>66.860000610351563</v>
      </c>
      <c r="EG179">
        <v>67.44000244140625</v>
      </c>
      <c r="EH179">
        <v>68.970001220703125</v>
      </c>
      <c r="EI179">
        <v>65.910003662109375</v>
      </c>
      <c r="EJ179">
        <v>67.029998779296875</v>
      </c>
      <c r="EK179" s="2">
        <f t="shared" si="60"/>
        <v>8.6002640874547343E-3</v>
      </c>
      <c r="EL179" s="2">
        <f t="shared" si="61"/>
        <v>2.2183539977053135E-2</v>
      </c>
      <c r="EM179" s="2">
        <f t="shared" si="62"/>
        <v>2.2686813818344365E-2</v>
      </c>
      <c r="EN179" s="2">
        <f t="shared" si="63"/>
        <v>1.6708863756289105E-2</v>
      </c>
      <c r="EO179">
        <v>9</v>
      </c>
      <c r="EP179">
        <v>2</v>
      </c>
      <c r="EQ179">
        <v>1</v>
      </c>
      <c r="ER179">
        <v>1</v>
      </c>
      <c r="ES179">
        <v>1</v>
      </c>
      <c r="ET179">
        <v>2</v>
      </c>
      <c r="EU179">
        <v>3</v>
      </c>
      <c r="EV179">
        <v>1</v>
      </c>
      <c r="EW179">
        <v>1</v>
      </c>
      <c r="EX179">
        <v>7</v>
      </c>
      <c r="EY179">
        <v>1</v>
      </c>
      <c r="EZ179">
        <v>4</v>
      </c>
      <c r="FA179">
        <v>10</v>
      </c>
      <c r="FB179">
        <v>17</v>
      </c>
      <c r="FC179">
        <v>2</v>
      </c>
      <c r="FD179">
        <v>6</v>
      </c>
      <c r="FE179">
        <v>1</v>
      </c>
      <c r="FF179">
        <v>0</v>
      </c>
      <c r="FG179">
        <v>5</v>
      </c>
      <c r="FH179">
        <v>3</v>
      </c>
      <c r="FI179">
        <v>9</v>
      </c>
      <c r="FJ179">
        <v>5</v>
      </c>
      <c r="FK179">
        <v>3</v>
      </c>
      <c r="FL179">
        <v>2</v>
      </c>
      <c r="FM179">
        <v>3</v>
      </c>
      <c r="FN179">
        <v>2</v>
      </c>
      <c r="FO179">
        <v>5</v>
      </c>
      <c r="FP179">
        <v>2</v>
      </c>
      <c r="FQ179">
        <v>4</v>
      </c>
      <c r="FR179">
        <v>4</v>
      </c>
      <c r="FS179">
        <v>3</v>
      </c>
      <c r="FT179">
        <v>1</v>
      </c>
      <c r="FU179">
        <v>3</v>
      </c>
      <c r="FV179">
        <v>2</v>
      </c>
      <c r="FW179" t="s">
        <v>689</v>
      </c>
      <c r="FX179">
        <v>67.029998779296875</v>
      </c>
      <c r="FY179">
        <v>67.699996948242188</v>
      </c>
      <c r="FZ179">
        <v>69.150001525878906</v>
      </c>
      <c r="GA179">
        <v>67.459999084472656</v>
      </c>
      <c r="GB179">
        <v>68.400001525878906</v>
      </c>
      <c r="GC179">
        <v>134</v>
      </c>
      <c r="GD179">
        <v>89</v>
      </c>
      <c r="GE179">
        <v>33</v>
      </c>
      <c r="GF179">
        <v>68</v>
      </c>
      <c r="GG179">
        <v>1</v>
      </c>
      <c r="GH179">
        <v>68</v>
      </c>
      <c r="GI179">
        <v>1</v>
      </c>
      <c r="GJ179">
        <v>2</v>
      </c>
      <c r="GK179">
        <v>1</v>
      </c>
      <c r="GL179">
        <v>34</v>
      </c>
      <c r="GM179">
        <v>0</v>
      </c>
      <c r="GN179">
        <v>28</v>
      </c>
      <c r="GO179">
        <v>6</v>
      </c>
      <c r="GP179">
        <v>4</v>
      </c>
      <c r="GQ179">
        <v>4</v>
      </c>
      <c r="GR179">
        <v>2</v>
      </c>
      <c r="GS179">
        <v>6</v>
      </c>
      <c r="GT179">
        <v>4</v>
      </c>
      <c r="GU179">
        <v>4</v>
      </c>
      <c r="GV179">
        <v>3</v>
      </c>
      <c r="GW179">
        <v>1.6</v>
      </c>
      <c r="GX179" t="s">
        <v>218</v>
      </c>
      <c r="GY179">
        <v>36533</v>
      </c>
      <c r="GZ179">
        <v>47466</v>
      </c>
      <c r="HA179">
        <v>0.52</v>
      </c>
      <c r="HB179">
        <v>0.66800000000000004</v>
      </c>
      <c r="HC179">
        <v>1.78</v>
      </c>
      <c r="HD179">
        <v>2.1</v>
      </c>
      <c r="HE179">
        <v>0</v>
      </c>
      <c r="HF179" s="2">
        <f t="shared" si="64"/>
        <v>9.8965760583052953E-3</v>
      </c>
      <c r="HG179" s="2">
        <f t="shared" si="65"/>
        <v>2.0968973906588584E-2</v>
      </c>
      <c r="HH179" s="2">
        <f t="shared" si="66"/>
        <v>3.5450203041074158E-3</v>
      </c>
      <c r="HI179" s="2">
        <f t="shared" si="67"/>
        <v>1.3742725444978343E-2</v>
      </c>
      <c r="HJ179" s="3">
        <f t="shared" si="68"/>
        <v>69.119596417726001</v>
      </c>
      <c r="HK179" t="str">
        <f t="shared" si="69"/>
        <v>MCRI</v>
      </c>
    </row>
    <row r="180" spans="1:219" x14ac:dyDescent="0.25">
      <c r="A180">
        <v>171</v>
      </c>
      <c r="B180" t="s">
        <v>768</v>
      </c>
      <c r="C180">
        <v>10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5</v>
      </c>
      <c r="J180">
        <v>1</v>
      </c>
      <c r="K180" t="s">
        <v>218</v>
      </c>
      <c r="L180" t="s">
        <v>218</v>
      </c>
      <c r="M180">
        <v>22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33</v>
      </c>
      <c r="W180">
        <v>24</v>
      </c>
      <c r="X180">
        <v>32</v>
      </c>
      <c r="Y180">
        <v>40</v>
      </c>
      <c r="Z180">
        <v>50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399</v>
      </c>
      <c r="AV180">
        <v>97.989997863769517</v>
      </c>
      <c r="AW180">
        <v>97.809997558593764</v>
      </c>
      <c r="AX180">
        <v>98.080001831054673</v>
      </c>
      <c r="AY180">
        <v>97.199996948242202</v>
      </c>
      <c r="AZ180">
        <v>97.510002136230483</v>
      </c>
      <c r="BA180" s="2">
        <f t="shared" si="52"/>
        <v>-1.8403057935658662E-3</v>
      </c>
      <c r="BB180" s="2">
        <f t="shared" si="53"/>
        <v>2.7528983219841097E-3</v>
      </c>
      <c r="BC180" s="2">
        <f t="shared" si="54"/>
        <v>6.2365875225192102E-3</v>
      </c>
      <c r="BD180" s="2">
        <f t="shared" si="55"/>
        <v>3.1792142467105267E-3</v>
      </c>
      <c r="BE180">
        <v>78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49</v>
      </c>
      <c r="BO180">
        <v>7</v>
      </c>
      <c r="BP180">
        <v>23</v>
      </c>
      <c r="BQ180">
        <v>28</v>
      </c>
      <c r="BR180">
        <v>37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495</v>
      </c>
      <c r="CN180">
        <v>97.510002136230483</v>
      </c>
      <c r="CO180">
        <v>97.870002746582045</v>
      </c>
      <c r="CP180">
        <v>99.239997863769517</v>
      </c>
      <c r="CQ180">
        <v>97.589996337890625</v>
      </c>
      <c r="CR180">
        <v>98.680000305175781</v>
      </c>
      <c r="CS180" s="2">
        <f t="shared" si="56"/>
        <v>3.6783549632027901E-3</v>
      </c>
      <c r="CT180" s="2">
        <f t="shared" si="57"/>
        <v>1.3804868467128695E-2</v>
      </c>
      <c r="CU180" s="2">
        <f t="shared" si="58"/>
        <v>2.8610033803355694E-3</v>
      </c>
      <c r="CV180" s="2">
        <f t="shared" si="59"/>
        <v>1.1045844790375292E-2</v>
      </c>
      <c r="CW180">
        <v>26</v>
      </c>
      <c r="CX180">
        <v>39</v>
      </c>
      <c r="CY180">
        <v>126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8</v>
      </c>
      <c r="DG180">
        <v>2</v>
      </c>
      <c r="DH180">
        <v>0</v>
      </c>
      <c r="DI180">
        <v>0</v>
      </c>
      <c r="DJ180">
        <v>0</v>
      </c>
      <c r="DK180">
        <v>1</v>
      </c>
      <c r="DL180">
        <v>10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394</v>
      </c>
      <c r="EF180">
        <v>98.680000305175781</v>
      </c>
      <c r="EG180">
        <v>98.279998779296875</v>
      </c>
      <c r="EH180">
        <v>98.510002136230483</v>
      </c>
      <c r="EI180">
        <v>96.709999084472656</v>
      </c>
      <c r="EJ180">
        <v>97.139999389648438</v>
      </c>
      <c r="EK180" s="2">
        <f t="shared" si="60"/>
        <v>-4.0700196463898664E-3</v>
      </c>
      <c r="EL180" s="2">
        <f t="shared" si="61"/>
        <v>2.334822372813794E-3</v>
      </c>
      <c r="EM180" s="2">
        <f t="shared" si="62"/>
        <v>1.5974763068016484E-2</v>
      </c>
      <c r="EN180" s="2">
        <f t="shared" si="63"/>
        <v>4.426603951797059E-3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1</v>
      </c>
      <c r="FB180">
        <v>193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0</v>
      </c>
      <c r="FQ180">
        <v>0</v>
      </c>
      <c r="FR180">
        <v>0</v>
      </c>
      <c r="FS180">
        <v>1</v>
      </c>
      <c r="FT180">
        <v>0</v>
      </c>
      <c r="FU180">
        <v>0</v>
      </c>
      <c r="FV180">
        <v>0</v>
      </c>
      <c r="FW180" t="s">
        <v>769</v>
      </c>
      <c r="FX180">
        <v>97.139999389648438</v>
      </c>
      <c r="FY180">
        <v>97.30999755859375</v>
      </c>
      <c r="FZ180">
        <v>97.30999755859375</v>
      </c>
      <c r="GA180">
        <v>96.5</v>
      </c>
      <c r="GB180">
        <v>97.019996643066406</v>
      </c>
      <c r="GC180">
        <v>292</v>
      </c>
      <c r="GD180">
        <v>527</v>
      </c>
      <c r="GE180">
        <v>192</v>
      </c>
      <c r="GF180">
        <v>204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280</v>
      </c>
      <c r="GM180">
        <v>0</v>
      </c>
      <c r="GN180">
        <v>193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2.1</v>
      </c>
      <c r="GX180" t="s">
        <v>218</v>
      </c>
      <c r="GY180">
        <v>1522077</v>
      </c>
      <c r="GZ180">
        <v>1581650</v>
      </c>
      <c r="HA180">
        <v>3.637</v>
      </c>
      <c r="HB180">
        <v>4.1879999999999997</v>
      </c>
      <c r="HC180">
        <v>2.38</v>
      </c>
      <c r="HD180">
        <v>2.58</v>
      </c>
      <c r="HE180">
        <v>0</v>
      </c>
      <c r="HF180" s="2">
        <f t="shared" si="64"/>
        <v>1.7469753695446011E-3</v>
      </c>
      <c r="HG180" s="2">
        <f t="shared" si="65"/>
        <v>0</v>
      </c>
      <c r="HH180" s="2">
        <f t="shared" si="66"/>
        <v>8.3238883867613467E-3</v>
      </c>
      <c r="HI180" s="2">
        <f t="shared" si="67"/>
        <v>5.3596852304526044E-3</v>
      </c>
      <c r="HJ180" s="3">
        <f t="shared" si="68"/>
        <v>97.30999755859375</v>
      </c>
      <c r="HK180" t="str">
        <f t="shared" si="69"/>
        <v>MNST</v>
      </c>
    </row>
    <row r="181" spans="1:219" x14ac:dyDescent="0.25">
      <c r="A181">
        <v>172</v>
      </c>
      <c r="B181" t="s">
        <v>770</v>
      </c>
      <c r="C181">
        <v>10</v>
      </c>
      <c r="D181">
        <v>0</v>
      </c>
      <c r="E181">
        <v>5</v>
      </c>
      <c r="F181">
        <v>1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135</v>
      </c>
      <c r="N181">
        <v>55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6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360</v>
      </c>
      <c r="AV181">
        <v>325.02999877929688</v>
      </c>
      <c r="AW181">
        <v>324.79000854492188</v>
      </c>
      <c r="AX181">
        <v>329.04000854492188</v>
      </c>
      <c r="AY181">
        <v>323.29000854492188</v>
      </c>
      <c r="AZ181">
        <v>325.04998779296881</v>
      </c>
      <c r="BA181" s="2">
        <f t="shared" si="52"/>
        <v>-7.3890891979755402E-4</v>
      </c>
      <c r="BB181" s="2">
        <f t="shared" si="53"/>
        <v>1.2916362416820704E-2</v>
      </c>
      <c r="BC181" s="2">
        <f t="shared" si="54"/>
        <v>4.6183686706376958E-3</v>
      </c>
      <c r="BD181" s="2">
        <f t="shared" si="55"/>
        <v>5.4144879684410174E-3</v>
      </c>
      <c r="BE181">
        <v>75</v>
      </c>
      <c r="BF181">
        <v>75</v>
      </c>
      <c r="BG181">
        <v>37</v>
      </c>
      <c r="BH181">
        <v>0</v>
      </c>
      <c r="BI181">
        <v>0</v>
      </c>
      <c r="BJ181">
        <v>1</v>
      </c>
      <c r="BK181">
        <v>37</v>
      </c>
      <c r="BL181">
        <v>0</v>
      </c>
      <c r="BM181">
        <v>0</v>
      </c>
      <c r="BN181">
        <v>18</v>
      </c>
      <c r="BO181">
        <v>1</v>
      </c>
      <c r="BP181">
        <v>1</v>
      </c>
      <c r="BQ181">
        <v>1</v>
      </c>
      <c r="BR181">
        <v>0</v>
      </c>
      <c r="BS181">
        <v>1</v>
      </c>
      <c r="BT181">
        <v>6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220</v>
      </c>
      <c r="CN181">
        <v>325.04998779296881</v>
      </c>
      <c r="CO181">
        <v>325.6099853515625</v>
      </c>
      <c r="CP181">
        <v>328.989990234375</v>
      </c>
      <c r="CQ181">
        <v>322.45999145507813</v>
      </c>
      <c r="CR181">
        <v>327.73001098632813</v>
      </c>
      <c r="CS181" s="2">
        <f t="shared" si="56"/>
        <v>1.719841478414974E-3</v>
      </c>
      <c r="CT181" s="2">
        <f t="shared" si="57"/>
        <v>1.0273883653434401E-2</v>
      </c>
      <c r="CU181" s="2">
        <f t="shared" si="58"/>
        <v>9.6741317471676913E-3</v>
      </c>
      <c r="CV181" s="2">
        <f t="shared" si="59"/>
        <v>1.608036906778687E-2</v>
      </c>
      <c r="CW181">
        <v>29</v>
      </c>
      <c r="CX181">
        <v>127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29</v>
      </c>
      <c r="DG181">
        <v>4</v>
      </c>
      <c r="DH181">
        <v>5</v>
      </c>
      <c r="DI181">
        <v>1</v>
      </c>
      <c r="DJ181">
        <v>10</v>
      </c>
      <c r="DK181">
        <v>1</v>
      </c>
      <c r="DL181">
        <v>0</v>
      </c>
      <c r="DM181">
        <v>0</v>
      </c>
      <c r="DN181">
        <v>0</v>
      </c>
      <c r="DO181">
        <v>3</v>
      </c>
      <c r="DP181">
        <v>0</v>
      </c>
      <c r="DQ181">
        <v>10</v>
      </c>
      <c r="DR181">
        <v>0</v>
      </c>
      <c r="DS181">
        <v>1</v>
      </c>
      <c r="DT181">
        <v>0</v>
      </c>
      <c r="DU181">
        <v>1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381</v>
      </c>
      <c r="EF181">
        <v>327.73001098632813</v>
      </c>
      <c r="EG181">
        <v>327.72000122070313</v>
      </c>
      <c r="EH181">
        <v>328.04000854492188</v>
      </c>
      <c r="EI181">
        <v>324.8699951171875</v>
      </c>
      <c r="EJ181">
        <v>325.27999877929688</v>
      </c>
      <c r="EK181" s="2">
        <f t="shared" si="60"/>
        <v>-3.0543651860392984E-5</v>
      </c>
      <c r="EL181" s="2">
        <f t="shared" si="61"/>
        <v>9.755130956073943E-4</v>
      </c>
      <c r="EM181" s="2">
        <f t="shared" si="62"/>
        <v>8.6964667792622796E-3</v>
      </c>
      <c r="EN181" s="2">
        <f t="shared" si="63"/>
        <v>1.2604637962617682E-3</v>
      </c>
      <c r="EO181">
        <v>5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11</v>
      </c>
      <c r="EY181">
        <v>15</v>
      </c>
      <c r="EZ181">
        <v>23</v>
      </c>
      <c r="FA181">
        <v>18</v>
      </c>
      <c r="FB181">
        <v>121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286</v>
      </c>
      <c r="FX181">
        <v>325.27999877929688</v>
      </c>
      <c r="FY181">
        <v>325.25</v>
      </c>
      <c r="FZ181">
        <v>327.010009765625</v>
      </c>
      <c r="GA181">
        <v>323.29000854492188</v>
      </c>
      <c r="GB181">
        <v>326.39999389648438</v>
      </c>
      <c r="GC181">
        <v>539</v>
      </c>
      <c r="GD181">
        <v>265</v>
      </c>
      <c r="GE181">
        <v>162</v>
      </c>
      <c r="GF181">
        <v>237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131</v>
      </c>
      <c r="GM181">
        <v>0</v>
      </c>
      <c r="GN181">
        <v>131</v>
      </c>
      <c r="GO181">
        <v>1</v>
      </c>
      <c r="GP181">
        <v>1</v>
      </c>
      <c r="GQ181">
        <v>1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2.1</v>
      </c>
      <c r="GX181" t="s">
        <v>218</v>
      </c>
      <c r="GY181">
        <v>660022</v>
      </c>
      <c r="GZ181">
        <v>801733</v>
      </c>
      <c r="HA181">
        <v>1.857</v>
      </c>
      <c r="HB181">
        <v>2.0289999999999999</v>
      </c>
      <c r="HC181">
        <v>3.23</v>
      </c>
      <c r="HD181">
        <v>2.19</v>
      </c>
      <c r="HE181">
        <v>0.23860000000000001</v>
      </c>
      <c r="HF181" s="2">
        <f t="shared" si="64"/>
        <v>-9.2232987845886072E-5</v>
      </c>
      <c r="HG181" s="2">
        <f t="shared" si="65"/>
        <v>5.3821281094313944E-3</v>
      </c>
      <c r="HH181" s="2">
        <f t="shared" si="66"/>
        <v>6.0261074714161866E-3</v>
      </c>
      <c r="HI181" s="2">
        <f t="shared" si="67"/>
        <v>9.5281415738899256E-3</v>
      </c>
      <c r="HJ181" s="3">
        <f t="shared" si="68"/>
        <v>327.00053716759254</v>
      </c>
      <c r="HK181" t="str">
        <f t="shared" si="69"/>
        <v>MCO</v>
      </c>
    </row>
    <row r="182" spans="1:219" x14ac:dyDescent="0.25">
      <c r="A182">
        <v>173</v>
      </c>
      <c r="B182" t="s">
        <v>771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5</v>
      </c>
      <c r="N182">
        <v>8</v>
      </c>
      <c r="O182">
        <v>11</v>
      </c>
      <c r="P182">
        <v>18</v>
      </c>
      <c r="Q182">
        <v>149</v>
      </c>
      <c r="R182">
        <v>0</v>
      </c>
      <c r="S182">
        <v>0</v>
      </c>
      <c r="T182">
        <v>0</v>
      </c>
      <c r="U182">
        <v>0</v>
      </c>
      <c r="V182">
        <v>3</v>
      </c>
      <c r="W182">
        <v>0</v>
      </c>
      <c r="X182">
        <v>1</v>
      </c>
      <c r="Y182">
        <v>0</v>
      </c>
      <c r="Z182">
        <v>5</v>
      </c>
      <c r="AA182">
        <v>1</v>
      </c>
      <c r="AB182">
        <v>9</v>
      </c>
      <c r="AC182">
        <v>1</v>
      </c>
      <c r="AD182">
        <v>9</v>
      </c>
      <c r="AE182">
        <v>0</v>
      </c>
      <c r="AF182">
        <v>0</v>
      </c>
      <c r="AG182">
        <v>5</v>
      </c>
      <c r="AH182">
        <v>5</v>
      </c>
      <c r="AI182">
        <v>0</v>
      </c>
      <c r="AJ182">
        <v>0</v>
      </c>
      <c r="AK182">
        <v>1</v>
      </c>
      <c r="AL182">
        <v>1</v>
      </c>
      <c r="AM182">
        <v>1</v>
      </c>
      <c r="AN182">
        <v>0</v>
      </c>
      <c r="AO182">
        <v>2</v>
      </c>
      <c r="AP182">
        <v>2</v>
      </c>
      <c r="AQ182">
        <v>1</v>
      </c>
      <c r="AR182">
        <v>0</v>
      </c>
      <c r="AS182">
        <v>1</v>
      </c>
      <c r="AT182">
        <v>1</v>
      </c>
      <c r="AU182" t="s">
        <v>772</v>
      </c>
      <c r="AV182">
        <v>33.380001068115227</v>
      </c>
      <c r="AW182">
        <v>33.380001068115227</v>
      </c>
      <c r="AX182">
        <v>33.840000152587891</v>
      </c>
      <c r="AY182">
        <v>32.880001068115227</v>
      </c>
      <c r="AZ182">
        <v>33.060001373291023</v>
      </c>
      <c r="BA182" s="2">
        <f t="shared" si="52"/>
        <v>0</v>
      </c>
      <c r="BB182" s="2">
        <f t="shared" si="53"/>
        <v>1.3593353498773109E-2</v>
      </c>
      <c r="BC182" s="2">
        <f t="shared" si="54"/>
        <v>1.4979028879588685E-2</v>
      </c>
      <c r="BD182" s="2">
        <f t="shared" si="55"/>
        <v>5.444655102804008E-3</v>
      </c>
      <c r="BE182">
        <v>28</v>
      </c>
      <c r="BF182">
        <v>33</v>
      </c>
      <c r="BG182">
        <v>25</v>
      </c>
      <c r="BH182">
        <v>0</v>
      </c>
      <c r="BI182">
        <v>0</v>
      </c>
      <c r="BJ182">
        <v>1</v>
      </c>
      <c r="BK182">
        <v>25</v>
      </c>
      <c r="BL182">
        <v>0</v>
      </c>
      <c r="BM182">
        <v>0</v>
      </c>
      <c r="BN182">
        <v>8</v>
      </c>
      <c r="BO182">
        <v>12</v>
      </c>
      <c r="BP182">
        <v>10</v>
      </c>
      <c r="BQ182">
        <v>13</v>
      </c>
      <c r="BR182">
        <v>80</v>
      </c>
      <c r="BS182">
        <v>1</v>
      </c>
      <c r="BT182">
        <v>46</v>
      </c>
      <c r="BU182">
        <v>0</v>
      </c>
      <c r="BV182">
        <v>0</v>
      </c>
      <c r="BW182">
        <v>58</v>
      </c>
      <c r="BX182">
        <v>25</v>
      </c>
      <c r="BY182">
        <v>33</v>
      </c>
      <c r="BZ182">
        <v>33</v>
      </c>
      <c r="CA182">
        <v>1</v>
      </c>
      <c r="CB182">
        <v>1</v>
      </c>
      <c r="CC182">
        <v>1</v>
      </c>
      <c r="CD182">
        <v>1</v>
      </c>
      <c r="CE182">
        <v>86</v>
      </c>
      <c r="CF182">
        <v>58</v>
      </c>
      <c r="CG182">
        <v>17</v>
      </c>
      <c r="CH182">
        <v>17</v>
      </c>
      <c r="CI182">
        <v>3</v>
      </c>
      <c r="CJ182">
        <v>1</v>
      </c>
      <c r="CK182">
        <v>2</v>
      </c>
      <c r="CL182">
        <v>1</v>
      </c>
      <c r="CM182" t="s">
        <v>518</v>
      </c>
      <c r="CN182">
        <v>33.060001373291023</v>
      </c>
      <c r="CO182">
        <v>33.349998474121087</v>
      </c>
      <c r="CP182">
        <v>34.029998779296882</v>
      </c>
      <c r="CQ182">
        <v>32.909999847412109</v>
      </c>
      <c r="CR182">
        <v>33.950000762939453</v>
      </c>
      <c r="CS182" s="2">
        <f t="shared" si="56"/>
        <v>8.6955656401332959E-3</v>
      </c>
      <c r="CT182" s="2">
        <f t="shared" si="57"/>
        <v>1.9982378183025173E-2</v>
      </c>
      <c r="CU182" s="2">
        <f t="shared" si="58"/>
        <v>1.3193362723851632E-2</v>
      </c>
      <c r="CV182" s="2">
        <f t="shared" si="59"/>
        <v>3.0633310520058354E-2</v>
      </c>
      <c r="CW182">
        <v>7</v>
      </c>
      <c r="CX182">
        <v>64</v>
      </c>
      <c r="CY182">
        <v>70</v>
      </c>
      <c r="CZ182">
        <v>44</v>
      </c>
      <c r="DA182">
        <v>3</v>
      </c>
      <c r="DB182">
        <v>0</v>
      </c>
      <c r="DC182">
        <v>0</v>
      </c>
      <c r="DD182">
        <v>0</v>
      </c>
      <c r="DE182">
        <v>0</v>
      </c>
      <c r="DF182">
        <v>2</v>
      </c>
      <c r="DG182">
        <v>1</v>
      </c>
      <c r="DH182">
        <v>3</v>
      </c>
      <c r="DI182">
        <v>0</v>
      </c>
      <c r="DJ182">
        <v>6</v>
      </c>
      <c r="DK182">
        <v>1</v>
      </c>
      <c r="DL182">
        <v>12</v>
      </c>
      <c r="DM182">
        <v>1</v>
      </c>
      <c r="DN182">
        <v>0</v>
      </c>
      <c r="DO182">
        <v>0</v>
      </c>
      <c r="DP182">
        <v>0</v>
      </c>
      <c r="DQ182">
        <v>6</v>
      </c>
      <c r="DR182">
        <v>6</v>
      </c>
      <c r="DS182">
        <v>0</v>
      </c>
      <c r="DT182">
        <v>0</v>
      </c>
      <c r="DU182">
        <v>1</v>
      </c>
      <c r="DV182">
        <v>1</v>
      </c>
      <c r="DW182">
        <v>1</v>
      </c>
      <c r="DX182">
        <v>0</v>
      </c>
      <c r="DY182">
        <v>3</v>
      </c>
      <c r="DZ182">
        <v>3</v>
      </c>
      <c r="EA182">
        <v>1</v>
      </c>
      <c r="EB182">
        <v>0</v>
      </c>
      <c r="EC182">
        <v>1</v>
      </c>
      <c r="ED182">
        <v>1</v>
      </c>
      <c r="EE182" t="s">
        <v>773</v>
      </c>
      <c r="EF182">
        <v>33.950000762939453</v>
      </c>
      <c r="EG182">
        <v>34.099998474121087</v>
      </c>
      <c r="EH182">
        <v>35.270000457763672</v>
      </c>
      <c r="EI182">
        <v>34</v>
      </c>
      <c r="EJ182">
        <v>34.779998779296882</v>
      </c>
      <c r="EK182" s="2">
        <f t="shared" si="60"/>
        <v>4.3987600555310813E-3</v>
      </c>
      <c r="EL182" s="2">
        <f t="shared" si="61"/>
        <v>3.3172723800887982E-2</v>
      </c>
      <c r="EM182" s="2">
        <f t="shared" si="62"/>
        <v>2.9325067036872765E-3</v>
      </c>
      <c r="EN182" s="2">
        <f t="shared" si="63"/>
        <v>2.2426647690430124E-2</v>
      </c>
      <c r="EO182">
        <v>0</v>
      </c>
      <c r="EP182">
        <v>1</v>
      </c>
      <c r="EQ182">
        <v>3</v>
      </c>
      <c r="ER182">
        <v>23</v>
      </c>
      <c r="ES182">
        <v>168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</v>
      </c>
      <c r="EZ182">
        <v>0</v>
      </c>
      <c r="FA182">
        <v>0</v>
      </c>
      <c r="FB182">
        <v>0</v>
      </c>
      <c r="FC182">
        <v>1</v>
      </c>
      <c r="FD182">
        <v>1</v>
      </c>
      <c r="FE182">
        <v>1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573</v>
      </c>
      <c r="FX182">
        <v>34.779998779296882</v>
      </c>
      <c r="FY182">
        <v>34.520000457763672</v>
      </c>
      <c r="FZ182">
        <v>36.040000915527337</v>
      </c>
      <c r="GA182">
        <v>34.520000457763672</v>
      </c>
      <c r="GB182">
        <v>35.549999237060547</v>
      </c>
      <c r="GC182">
        <v>660</v>
      </c>
      <c r="GD182">
        <v>145</v>
      </c>
      <c r="GE182">
        <v>383</v>
      </c>
      <c r="GF182">
        <v>13</v>
      </c>
      <c r="GG182">
        <v>0</v>
      </c>
      <c r="GH182">
        <v>405</v>
      </c>
      <c r="GI182">
        <v>0</v>
      </c>
      <c r="GJ182">
        <v>238</v>
      </c>
      <c r="GK182">
        <v>10</v>
      </c>
      <c r="GL182">
        <v>91</v>
      </c>
      <c r="GM182">
        <v>1</v>
      </c>
      <c r="GN182">
        <v>6</v>
      </c>
      <c r="GO182">
        <v>3</v>
      </c>
      <c r="GP182">
        <v>1</v>
      </c>
      <c r="GQ182">
        <v>3</v>
      </c>
      <c r="GR182">
        <v>1</v>
      </c>
      <c r="GS182">
        <v>4</v>
      </c>
      <c r="GT182">
        <v>1</v>
      </c>
      <c r="GU182">
        <v>3</v>
      </c>
      <c r="GV182">
        <v>1</v>
      </c>
      <c r="GW182">
        <v>2.2000000000000002</v>
      </c>
      <c r="GX182" t="s">
        <v>218</v>
      </c>
      <c r="GY182">
        <v>4617208</v>
      </c>
      <c r="GZ182">
        <v>4020583</v>
      </c>
      <c r="HA182">
        <v>0.52</v>
      </c>
      <c r="HB182">
        <v>1.119</v>
      </c>
      <c r="HC182">
        <v>1.77</v>
      </c>
      <c r="HD182">
        <v>1.1399999999999999</v>
      </c>
      <c r="HE182">
        <v>0.114300005</v>
      </c>
      <c r="HF182" s="2">
        <f t="shared" si="64"/>
        <v>-7.5318168622657833E-3</v>
      </c>
      <c r="HG182" s="2">
        <f t="shared" si="65"/>
        <v>4.2175372340481632E-2</v>
      </c>
      <c r="HH182" s="2">
        <f t="shared" si="66"/>
        <v>0</v>
      </c>
      <c r="HI182" s="2">
        <f t="shared" si="67"/>
        <v>2.8973243358697776E-2</v>
      </c>
      <c r="HJ182" s="3">
        <f t="shared" si="68"/>
        <v>35.975894330263451</v>
      </c>
      <c r="HK182" t="str">
        <f t="shared" si="69"/>
        <v>MOS</v>
      </c>
    </row>
    <row r="183" spans="1:219" x14ac:dyDescent="0.25">
      <c r="A183">
        <v>174</v>
      </c>
      <c r="B183" t="s">
        <v>774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101</v>
      </c>
      <c r="N183">
        <v>49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46</v>
      </c>
      <c r="W183">
        <v>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221</v>
      </c>
      <c r="AV183">
        <v>186.47999572753901</v>
      </c>
      <c r="AW183">
        <v>185.91999816894531</v>
      </c>
      <c r="AX183">
        <v>188.49000549316409</v>
      </c>
      <c r="AY183">
        <v>185.0299987792969</v>
      </c>
      <c r="AZ183">
        <v>187.42999267578119</v>
      </c>
      <c r="BA183" s="2">
        <f t="shared" si="52"/>
        <v>-3.0120350909470517E-3</v>
      </c>
      <c r="BB183" s="2">
        <f t="shared" si="53"/>
        <v>1.3634714039583273E-2</v>
      </c>
      <c r="BC183" s="2">
        <f t="shared" si="54"/>
        <v>4.7870019277843623E-3</v>
      </c>
      <c r="BD183" s="2">
        <f t="shared" si="55"/>
        <v>1.2804748387499676E-2</v>
      </c>
      <c r="BE183">
        <v>26</v>
      </c>
      <c r="BF183">
        <v>62</v>
      </c>
      <c r="BG183">
        <v>93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5</v>
      </c>
      <c r="BO183">
        <v>1</v>
      </c>
      <c r="BP183">
        <v>0</v>
      </c>
      <c r="BQ183">
        <v>1</v>
      </c>
      <c r="BR183">
        <v>0</v>
      </c>
      <c r="BS183">
        <v>1</v>
      </c>
      <c r="BT183">
        <v>7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767</v>
      </c>
      <c r="CN183">
        <v>187.42999267578119</v>
      </c>
      <c r="CO183">
        <v>188.88999938964841</v>
      </c>
      <c r="CP183">
        <v>190.83999633789071</v>
      </c>
      <c r="CQ183">
        <v>187.2799987792969</v>
      </c>
      <c r="CR183">
        <v>189.97999572753901</v>
      </c>
      <c r="CS183" s="2">
        <f t="shared" si="56"/>
        <v>7.729401866614749E-3</v>
      </c>
      <c r="CT183" s="2">
        <f t="shared" si="57"/>
        <v>1.0217967856118282E-2</v>
      </c>
      <c r="CU183" s="2">
        <f t="shared" si="58"/>
        <v>8.5234825324465024E-3</v>
      </c>
      <c r="CV183" s="2">
        <f t="shared" si="59"/>
        <v>1.4212006574178093E-2</v>
      </c>
      <c r="CW183">
        <v>104</v>
      </c>
      <c r="CX183">
        <v>83</v>
      </c>
      <c r="CY183">
        <v>1</v>
      </c>
      <c r="CZ183">
        <v>0</v>
      </c>
      <c r="DA183">
        <v>0</v>
      </c>
      <c r="DB183">
        <v>1</v>
      </c>
      <c r="DC183">
        <v>1</v>
      </c>
      <c r="DD183">
        <v>0</v>
      </c>
      <c r="DE183">
        <v>0</v>
      </c>
      <c r="DF183">
        <v>3</v>
      </c>
      <c r="DG183">
        <v>0</v>
      </c>
      <c r="DH183">
        <v>0</v>
      </c>
      <c r="DI183">
        <v>0</v>
      </c>
      <c r="DJ183">
        <v>1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>
        <v>0</v>
      </c>
      <c r="DU183">
        <v>1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775</v>
      </c>
      <c r="EF183">
        <v>189.97999572753901</v>
      </c>
      <c r="EG183">
        <v>189.94000244140619</v>
      </c>
      <c r="EH183">
        <v>190.32000732421881</v>
      </c>
      <c r="EI183">
        <v>188.19000244140619</v>
      </c>
      <c r="EJ183">
        <v>190.19999694824219</v>
      </c>
      <c r="EK183" s="2">
        <f t="shared" si="60"/>
        <v>-2.10557468772965E-4</v>
      </c>
      <c r="EL183" s="2">
        <f t="shared" si="61"/>
        <v>1.9966628215039028E-3</v>
      </c>
      <c r="EM183" s="2">
        <f t="shared" si="62"/>
        <v>9.2134357034129311E-3</v>
      </c>
      <c r="EN183" s="2">
        <f t="shared" si="63"/>
        <v>1.0567794632420302E-2</v>
      </c>
      <c r="EO183">
        <v>21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33</v>
      </c>
      <c r="EY183">
        <v>23</v>
      </c>
      <c r="EZ183">
        <v>10</v>
      </c>
      <c r="FA183">
        <v>6</v>
      </c>
      <c r="FB183">
        <v>109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611</v>
      </c>
      <c r="FX183">
        <v>190.19999694824219</v>
      </c>
      <c r="FY183">
        <v>189.3800048828125</v>
      </c>
      <c r="FZ183">
        <v>190.8399963378906</v>
      </c>
      <c r="GA183">
        <v>188.77000427246091</v>
      </c>
      <c r="GB183">
        <v>189.75</v>
      </c>
      <c r="GC183">
        <v>540</v>
      </c>
      <c r="GD183">
        <v>245</v>
      </c>
      <c r="GE183">
        <v>209</v>
      </c>
      <c r="GF183">
        <v>185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110</v>
      </c>
      <c r="GM183">
        <v>0</v>
      </c>
      <c r="GN183">
        <v>110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1.8</v>
      </c>
      <c r="GX183" t="s">
        <v>218</v>
      </c>
      <c r="GY183">
        <v>504631</v>
      </c>
      <c r="GZ183">
        <v>571500</v>
      </c>
      <c r="HA183">
        <v>1.0249999999999999</v>
      </c>
      <c r="HB183">
        <v>1.24</v>
      </c>
      <c r="HC183">
        <v>3.58</v>
      </c>
      <c r="HD183">
        <v>2.92</v>
      </c>
      <c r="HE183">
        <v>0.48259996999999999</v>
      </c>
      <c r="HF183" s="2">
        <f t="shared" si="64"/>
        <v>-4.3298766727621896E-3</v>
      </c>
      <c r="HG183" s="2">
        <f t="shared" si="65"/>
        <v>7.6503431308660996E-3</v>
      </c>
      <c r="HH183" s="2">
        <f t="shared" si="66"/>
        <v>3.2210402081732648E-3</v>
      </c>
      <c r="HI183" s="2">
        <f t="shared" si="67"/>
        <v>5.1646678658187062E-3</v>
      </c>
      <c r="HJ183" s="3">
        <f t="shared" si="68"/>
        <v>190.82882690229113</v>
      </c>
      <c r="HK183" t="str">
        <f t="shared" si="69"/>
        <v>MSI</v>
      </c>
    </row>
    <row r="184" spans="1:219" x14ac:dyDescent="0.25">
      <c r="A184">
        <v>175</v>
      </c>
      <c r="B184" t="s">
        <v>776</v>
      </c>
      <c r="C184">
        <v>9</v>
      </c>
      <c r="D184">
        <v>1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0</v>
      </c>
      <c r="N184">
        <v>0</v>
      </c>
      <c r="O184">
        <v>3</v>
      </c>
      <c r="P184">
        <v>10</v>
      </c>
      <c r="Q184">
        <v>103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777</v>
      </c>
      <c r="AV184">
        <v>31.29999923706055</v>
      </c>
      <c r="AW184">
        <v>31.430000305175781</v>
      </c>
      <c r="AX184">
        <v>31.70000076293945</v>
      </c>
      <c r="AY184">
        <v>30.430000305175781</v>
      </c>
      <c r="AZ184">
        <v>30.590000152587891</v>
      </c>
      <c r="BA184" s="2">
        <f t="shared" si="52"/>
        <v>4.1362095721590997E-3</v>
      </c>
      <c r="BB184" s="2">
        <f t="shared" si="53"/>
        <v>8.5173643932313636E-3</v>
      </c>
      <c r="BC184" s="2">
        <f t="shared" si="54"/>
        <v>3.1816735293996312E-2</v>
      </c>
      <c r="BD184" s="2">
        <f t="shared" si="55"/>
        <v>5.2304624587775628E-3</v>
      </c>
      <c r="BE184">
        <v>2</v>
      </c>
      <c r="BF184">
        <v>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101</v>
      </c>
      <c r="BS184">
        <v>0</v>
      </c>
      <c r="BT184">
        <v>0</v>
      </c>
      <c r="BU184">
        <v>0</v>
      </c>
      <c r="BV184">
        <v>0</v>
      </c>
      <c r="BW184">
        <v>3</v>
      </c>
      <c r="BX184">
        <v>0</v>
      </c>
      <c r="BY184">
        <v>1</v>
      </c>
      <c r="BZ184">
        <v>0</v>
      </c>
      <c r="CA184">
        <v>2</v>
      </c>
      <c r="CB184">
        <v>0</v>
      </c>
      <c r="CC184">
        <v>1</v>
      </c>
      <c r="CD184">
        <v>0</v>
      </c>
      <c r="CE184">
        <v>6</v>
      </c>
      <c r="CF184">
        <v>3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0</v>
      </c>
      <c r="CM184" t="s">
        <v>778</v>
      </c>
      <c r="CN184">
        <v>30.590000152587891</v>
      </c>
      <c r="CO184">
        <v>31.059999465942379</v>
      </c>
      <c r="CP184">
        <v>31.370000839233398</v>
      </c>
      <c r="CQ184">
        <v>30.45000076293945</v>
      </c>
      <c r="CR184">
        <v>31.020000457763668</v>
      </c>
      <c r="CS184" s="2">
        <f t="shared" si="56"/>
        <v>1.513198072877775E-2</v>
      </c>
      <c r="CT184" s="2">
        <f t="shared" si="57"/>
        <v>9.882096429634446E-3</v>
      </c>
      <c r="CU184" s="2">
        <f t="shared" si="58"/>
        <v>1.9639366178090256E-2</v>
      </c>
      <c r="CV184" s="2">
        <f t="shared" si="59"/>
        <v>1.8375231670299974E-2</v>
      </c>
      <c r="CW184">
        <v>23</v>
      </c>
      <c r="CX184">
        <v>24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16</v>
      </c>
      <c r="DG184">
        <v>13</v>
      </c>
      <c r="DH184">
        <v>3</v>
      </c>
      <c r="DI184">
        <v>4</v>
      </c>
      <c r="DJ184">
        <v>8</v>
      </c>
      <c r="DK184">
        <v>0</v>
      </c>
      <c r="DL184">
        <v>0</v>
      </c>
      <c r="DM184">
        <v>0</v>
      </c>
      <c r="DN184">
        <v>0</v>
      </c>
      <c r="DO184">
        <v>2</v>
      </c>
      <c r="DP184">
        <v>0</v>
      </c>
      <c r="DQ184">
        <v>8</v>
      </c>
      <c r="DR184">
        <v>0</v>
      </c>
      <c r="DS184">
        <v>2</v>
      </c>
      <c r="DT184">
        <v>0</v>
      </c>
      <c r="DU184">
        <v>3</v>
      </c>
      <c r="DV184">
        <v>0</v>
      </c>
      <c r="DW184">
        <v>2</v>
      </c>
      <c r="DX184">
        <v>1</v>
      </c>
      <c r="DY184">
        <v>3</v>
      </c>
      <c r="DZ184">
        <v>3</v>
      </c>
      <c r="EA184">
        <v>2</v>
      </c>
      <c r="EB184">
        <v>1</v>
      </c>
      <c r="EC184">
        <v>2</v>
      </c>
      <c r="ED184">
        <v>2</v>
      </c>
      <c r="EE184" t="s">
        <v>639</v>
      </c>
      <c r="EF184">
        <v>31.020000457763668</v>
      </c>
      <c r="EG184">
        <v>31.29999923706055</v>
      </c>
      <c r="EH184">
        <v>31.620000839233398</v>
      </c>
      <c r="EI184">
        <v>30.649999618530281</v>
      </c>
      <c r="EJ184">
        <v>31.309999465942379</v>
      </c>
      <c r="EK184" s="2">
        <f t="shared" si="60"/>
        <v>8.9456481189096326E-3</v>
      </c>
      <c r="EL184" s="2">
        <f t="shared" si="61"/>
        <v>1.0120227504099133E-2</v>
      </c>
      <c r="EM184" s="2">
        <f t="shared" si="62"/>
        <v>2.0766761481599061E-2</v>
      </c>
      <c r="EN184" s="2">
        <f t="shared" si="63"/>
        <v>2.1079522793669092E-2</v>
      </c>
      <c r="EO184">
        <v>18</v>
      </c>
      <c r="EP184">
        <v>16</v>
      </c>
      <c r="EQ184">
        <v>2</v>
      </c>
      <c r="ER184">
        <v>0</v>
      </c>
      <c r="ES184">
        <v>0</v>
      </c>
      <c r="ET184">
        <v>1</v>
      </c>
      <c r="EU184">
        <v>2</v>
      </c>
      <c r="EV184">
        <v>0</v>
      </c>
      <c r="EW184">
        <v>0</v>
      </c>
      <c r="EX184">
        <v>9</v>
      </c>
      <c r="EY184">
        <v>4</v>
      </c>
      <c r="EZ184">
        <v>12</v>
      </c>
      <c r="FA184">
        <v>8</v>
      </c>
      <c r="FB184">
        <v>60</v>
      </c>
      <c r="FC184">
        <v>1</v>
      </c>
      <c r="FD184">
        <v>0</v>
      </c>
      <c r="FE184">
        <v>0</v>
      </c>
      <c r="FF184">
        <v>0</v>
      </c>
      <c r="FG184">
        <v>18</v>
      </c>
      <c r="FH184">
        <v>2</v>
      </c>
      <c r="FI184">
        <v>48</v>
      </c>
      <c r="FJ184">
        <v>0</v>
      </c>
      <c r="FK184">
        <v>2</v>
      </c>
      <c r="FL184">
        <v>1</v>
      </c>
      <c r="FM184">
        <v>2</v>
      </c>
      <c r="FN184">
        <v>1</v>
      </c>
      <c r="FO184">
        <v>37</v>
      </c>
      <c r="FP184">
        <v>18</v>
      </c>
      <c r="FQ184">
        <v>25</v>
      </c>
      <c r="FR184">
        <v>25</v>
      </c>
      <c r="FS184">
        <v>2</v>
      </c>
      <c r="FT184">
        <v>2</v>
      </c>
      <c r="FU184">
        <v>2</v>
      </c>
      <c r="FV184">
        <v>1</v>
      </c>
      <c r="FW184" t="s">
        <v>670</v>
      </c>
      <c r="FX184">
        <v>31.309999465942379</v>
      </c>
      <c r="FY184">
        <v>31.45999908447266</v>
      </c>
      <c r="FZ184">
        <v>32.740001678466797</v>
      </c>
      <c r="GA184">
        <v>30.95999908447266</v>
      </c>
      <c r="GB184">
        <v>31.829999923706051</v>
      </c>
      <c r="GC184">
        <v>204</v>
      </c>
      <c r="GD184">
        <v>238</v>
      </c>
      <c r="GE184">
        <v>83</v>
      </c>
      <c r="GF184">
        <v>137</v>
      </c>
      <c r="GG184">
        <v>0</v>
      </c>
      <c r="GH184">
        <v>113</v>
      </c>
      <c r="GI184">
        <v>0</v>
      </c>
      <c r="GJ184">
        <v>0</v>
      </c>
      <c r="GK184">
        <v>0</v>
      </c>
      <c r="GL184">
        <v>169</v>
      </c>
      <c r="GM184">
        <v>0</v>
      </c>
      <c r="GN184">
        <v>68</v>
      </c>
      <c r="GO184">
        <v>6</v>
      </c>
      <c r="GP184">
        <v>5</v>
      </c>
      <c r="GQ184">
        <v>1</v>
      </c>
      <c r="GR184">
        <v>1</v>
      </c>
      <c r="GS184">
        <v>4</v>
      </c>
      <c r="GT184">
        <v>4</v>
      </c>
      <c r="GU184">
        <v>3</v>
      </c>
      <c r="GV184">
        <v>3</v>
      </c>
      <c r="GW184">
        <v>3</v>
      </c>
      <c r="GX184" t="s">
        <v>223</v>
      </c>
      <c r="GY184">
        <v>147394</v>
      </c>
      <c r="GZ184">
        <v>133666</v>
      </c>
      <c r="HA184">
        <v>2.5529999999999999</v>
      </c>
      <c r="HB184">
        <v>3.9289999999999998</v>
      </c>
      <c r="HC184">
        <v>0.77</v>
      </c>
      <c r="HD184">
        <v>3.63</v>
      </c>
      <c r="HF184" s="2">
        <f t="shared" si="64"/>
        <v>4.7679473266200034E-3</v>
      </c>
      <c r="HG184" s="2">
        <f t="shared" si="65"/>
        <v>3.9095984373024639E-2</v>
      </c>
      <c r="HH184" s="2">
        <f t="shared" si="66"/>
        <v>1.5893198173892453E-2</v>
      </c>
      <c r="HI184" s="2">
        <f t="shared" si="67"/>
        <v>2.733273142691528E-2</v>
      </c>
      <c r="HJ184" s="3">
        <f t="shared" si="68"/>
        <v>32.689958717054573</v>
      </c>
      <c r="HK184" t="str">
        <f t="shared" si="69"/>
        <v>MOV</v>
      </c>
    </row>
    <row r="185" spans="1:219" x14ac:dyDescent="0.25">
      <c r="A185">
        <v>176</v>
      </c>
      <c r="B185" t="s">
        <v>779</v>
      </c>
      <c r="C185">
        <v>10</v>
      </c>
      <c r="D185">
        <v>1</v>
      </c>
      <c r="E185">
        <v>5</v>
      </c>
      <c r="F185">
        <v>1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</v>
      </c>
      <c r="N185">
        <v>1</v>
      </c>
      <c r="O185">
        <v>6</v>
      </c>
      <c r="P185">
        <v>33</v>
      </c>
      <c r="Q185">
        <v>56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468</v>
      </c>
      <c r="AV185">
        <v>159.1000061035156</v>
      </c>
      <c r="AW185">
        <v>159.91999816894531</v>
      </c>
      <c r="AX185">
        <v>161.99000549316409</v>
      </c>
      <c r="AY185">
        <v>158.6300048828125</v>
      </c>
      <c r="AZ185">
        <v>158.6300048828125</v>
      </c>
      <c r="BA185" s="2">
        <f t="shared" si="52"/>
        <v>5.1275142247277916E-3</v>
      </c>
      <c r="BB185" s="2">
        <f t="shared" si="53"/>
        <v>1.2778611358872594E-2</v>
      </c>
      <c r="BC185" s="2">
        <f t="shared" si="54"/>
        <v>8.0664913763318635E-3</v>
      </c>
      <c r="BD185" s="2">
        <f t="shared" si="55"/>
        <v>0</v>
      </c>
      <c r="BE185">
        <v>11</v>
      </c>
      <c r="BF185">
        <v>25</v>
      </c>
      <c r="BG185">
        <v>13</v>
      </c>
      <c r="BH185">
        <v>0</v>
      </c>
      <c r="BI185">
        <v>0</v>
      </c>
      <c r="BJ185">
        <v>2</v>
      </c>
      <c r="BK185">
        <v>13</v>
      </c>
      <c r="BL185">
        <v>0</v>
      </c>
      <c r="BM185">
        <v>0</v>
      </c>
      <c r="BN185">
        <v>14</v>
      </c>
      <c r="BO185">
        <v>3</v>
      </c>
      <c r="BP185">
        <v>6</v>
      </c>
      <c r="BQ185">
        <v>3</v>
      </c>
      <c r="BR185">
        <v>7</v>
      </c>
      <c r="BS185">
        <v>1</v>
      </c>
      <c r="BT185">
        <v>1</v>
      </c>
      <c r="BU185">
        <v>0</v>
      </c>
      <c r="BV185">
        <v>0</v>
      </c>
      <c r="BW185">
        <v>38</v>
      </c>
      <c r="BX185">
        <v>13</v>
      </c>
      <c r="BY185">
        <v>0</v>
      </c>
      <c r="BZ185">
        <v>0</v>
      </c>
      <c r="CA185">
        <v>1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348</v>
      </c>
      <c r="CN185">
        <v>158.6300048828125</v>
      </c>
      <c r="CO185">
        <v>159.1600036621094</v>
      </c>
      <c r="CP185">
        <v>162.13999938964841</v>
      </c>
      <c r="CQ185">
        <v>159.1600036621094</v>
      </c>
      <c r="CR185">
        <v>161.6499938964844</v>
      </c>
      <c r="CS185" s="2">
        <f t="shared" si="56"/>
        <v>3.3299746613607573E-3</v>
      </c>
      <c r="CT185" s="2">
        <f t="shared" si="57"/>
        <v>1.837915220646813E-2</v>
      </c>
      <c r="CU185" s="2">
        <f t="shared" si="58"/>
        <v>0</v>
      </c>
      <c r="CV185" s="2">
        <f t="shared" si="59"/>
        <v>1.5403590030257042E-2</v>
      </c>
      <c r="CW185">
        <v>1</v>
      </c>
      <c r="CX185">
        <v>16</v>
      </c>
      <c r="CY185">
        <v>51</v>
      </c>
      <c r="CZ185">
        <v>28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700</v>
      </c>
      <c r="EF185">
        <v>161.6499938964844</v>
      </c>
      <c r="EG185">
        <v>162.32000732421881</v>
      </c>
      <c r="EH185">
        <v>162.8699951171875</v>
      </c>
      <c r="EI185">
        <v>158.8800048828125</v>
      </c>
      <c r="EJ185">
        <v>159.19999694824219</v>
      </c>
      <c r="EK185" s="2">
        <f t="shared" si="60"/>
        <v>4.1277316258131469E-3</v>
      </c>
      <c r="EL185" s="2">
        <f t="shared" si="61"/>
        <v>3.3768515347039063E-3</v>
      </c>
      <c r="EM185" s="2">
        <f t="shared" si="62"/>
        <v>2.1192719850826713E-2</v>
      </c>
      <c r="EN185" s="2">
        <f t="shared" si="63"/>
        <v>2.0100004495208212E-3</v>
      </c>
      <c r="EO185">
        <v>3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1</v>
      </c>
      <c r="EZ185">
        <v>2</v>
      </c>
      <c r="FA185">
        <v>0</v>
      </c>
      <c r="FB185">
        <v>70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4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 t="s">
        <v>464</v>
      </c>
      <c r="FX185">
        <v>159.19999694824219</v>
      </c>
      <c r="FY185">
        <v>158.80000305175781</v>
      </c>
      <c r="FZ185">
        <v>162.19999694824219</v>
      </c>
      <c r="GA185">
        <v>157.96000671386719</v>
      </c>
      <c r="GB185">
        <v>158.7200012207031</v>
      </c>
      <c r="GC185">
        <v>245</v>
      </c>
      <c r="GD185">
        <v>106</v>
      </c>
      <c r="GE185">
        <v>99</v>
      </c>
      <c r="GF185">
        <v>73</v>
      </c>
      <c r="GG185">
        <v>0</v>
      </c>
      <c r="GH185">
        <v>117</v>
      </c>
      <c r="GI185">
        <v>0</v>
      </c>
      <c r="GJ185">
        <v>28</v>
      </c>
      <c r="GK185">
        <v>0</v>
      </c>
      <c r="GL185">
        <v>77</v>
      </c>
      <c r="GM185">
        <v>0</v>
      </c>
      <c r="GN185">
        <v>70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2.4</v>
      </c>
      <c r="GX185" t="s">
        <v>218</v>
      </c>
      <c r="GY185">
        <v>62483</v>
      </c>
      <c r="GZ185">
        <v>157500</v>
      </c>
      <c r="HA185">
        <v>1.61</v>
      </c>
      <c r="HB185">
        <v>2.4289999999999998</v>
      </c>
      <c r="HC185">
        <v>1.92</v>
      </c>
      <c r="HD185">
        <v>10.93</v>
      </c>
      <c r="HE185">
        <v>0.56069999999999998</v>
      </c>
      <c r="HF185" s="2">
        <f t="shared" si="64"/>
        <v>-2.5188532040141265E-3</v>
      </c>
      <c r="HG185" s="2">
        <f t="shared" si="65"/>
        <v>2.0961738350521064E-2</v>
      </c>
      <c r="HH185" s="2">
        <f t="shared" si="66"/>
        <v>5.2896493812839562E-3</v>
      </c>
      <c r="HI185" s="2">
        <f t="shared" si="67"/>
        <v>4.7882718056379003E-3</v>
      </c>
      <c r="HJ185" s="3">
        <f t="shared" si="68"/>
        <v>162.12872716579071</v>
      </c>
      <c r="HK185" t="str">
        <f t="shared" si="69"/>
        <v>MSA</v>
      </c>
    </row>
    <row r="186" spans="1:219" x14ac:dyDescent="0.25">
      <c r="A186">
        <v>177</v>
      </c>
      <c r="B186" t="s">
        <v>780</v>
      </c>
      <c r="C186">
        <v>9</v>
      </c>
      <c r="D186">
        <v>2</v>
      </c>
      <c r="E186">
        <v>5</v>
      </c>
      <c r="F186">
        <v>1</v>
      </c>
      <c r="G186" t="s">
        <v>218</v>
      </c>
      <c r="H186" t="s">
        <v>218</v>
      </c>
      <c r="I186">
        <v>5</v>
      </c>
      <c r="J186">
        <v>1</v>
      </c>
      <c r="K186" t="s">
        <v>218</v>
      </c>
      <c r="L186" t="s">
        <v>218</v>
      </c>
      <c r="M186">
        <v>40</v>
      </c>
      <c r="N186">
        <v>28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21</v>
      </c>
      <c r="W186">
        <v>11</v>
      </c>
      <c r="X186">
        <v>11</v>
      </c>
      <c r="Y186">
        <v>9</v>
      </c>
      <c r="Z186">
        <v>87</v>
      </c>
      <c r="AA186">
        <v>0</v>
      </c>
      <c r="AB186">
        <v>0</v>
      </c>
      <c r="AC186">
        <v>0</v>
      </c>
      <c r="AD186">
        <v>0</v>
      </c>
      <c r="AE186">
        <v>28</v>
      </c>
      <c r="AF186">
        <v>0</v>
      </c>
      <c r="AG186">
        <v>29</v>
      </c>
      <c r="AH186">
        <v>0</v>
      </c>
      <c r="AI186">
        <v>2</v>
      </c>
      <c r="AJ186">
        <v>0</v>
      </c>
      <c r="AK186">
        <v>1</v>
      </c>
      <c r="AL186">
        <v>0</v>
      </c>
      <c r="AM186">
        <v>3</v>
      </c>
      <c r="AN186">
        <v>1</v>
      </c>
      <c r="AO186">
        <v>16</v>
      </c>
      <c r="AP186">
        <v>16</v>
      </c>
      <c r="AQ186">
        <v>1</v>
      </c>
      <c r="AR186">
        <v>1</v>
      </c>
      <c r="AS186">
        <v>1</v>
      </c>
      <c r="AT186">
        <v>1</v>
      </c>
      <c r="AU186" t="s">
        <v>364</v>
      </c>
      <c r="AV186">
        <v>159.32000732421881</v>
      </c>
      <c r="AW186">
        <v>160.38999938964841</v>
      </c>
      <c r="AX186">
        <v>162.3399963378906</v>
      </c>
      <c r="AY186">
        <v>159.2799987792969</v>
      </c>
      <c r="AZ186">
        <v>159.7200012207031</v>
      </c>
      <c r="BA186" s="2">
        <f t="shared" si="52"/>
        <v>6.6711894101961766E-3</v>
      </c>
      <c r="BB186" s="2">
        <f t="shared" si="53"/>
        <v>1.2011808502098931E-2</v>
      </c>
      <c r="BC186" s="2">
        <f t="shared" si="54"/>
        <v>6.9206347937871282E-3</v>
      </c>
      <c r="BD186" s="2">
        <f t="shared" si="55"/>
        <v>2.7548362011229344E-3</v>
      </c>
      <c r="BE186">
        <v>46</v>
      </c>
      <c r="BF186">
        <v>65</v>
      </c>
      <c r="BG186">
        <v>24</v>
      </c>
      <c r="BH186">
        <v>0</v>
      </c>
      <c r="BI186">
        <v>0</v>
      </c>
      <c r="BJ186">
        <v>1</v>
      </c>
      <c r="BK186">
        <v>24</v>
      </c>
      <c r="BL186">
        <v>0</v>
      </c>
      <c r="BM186">
        <v>0</v>
      </c>
      <c r="BN186">
        <v>26</v>
      </c>
      <c r="BO186">
        <v>17</v>
      </c>
      <c r="BP186">
        <v>14</v>
      </c>
      <c r="BQ186">
        <v>8</v>
      </c>
      <c r="BR186">
        <v>7</v>
      </c>
      <c r="BS186">
        <v>1</v>
      </c>
      <c r="BT186">
        <v>8</v>
      </c>
      <c r="BU186">
        <v>0</v>
      </c>
      <c r="BV186">
        <v>0</v>
      </c>
      <c r="BW186">
        <v>89</v>
      </c>
      <c r="BX186">
        <v>24</v>
      </c>
      <c r="BY186">
        <v>2</v>
      </c>
      <c r="BZ186">
        <v>2</v>
      </c>
      <c r="CA186">
        <v>1</v>
      </c>
      <c r="CB186">
        <v>1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689</v>
      </c>
      <c r="CN186">
        <v>159.7200012207031</v>
      </c>
      <c r="CO186">
        <v>160.21000671386719</v>
      </c>
      <c r="CP186">
        <v>163.27000427246091</v>
      </c>
      <c r="CQ186">
        <v>159.55999755859381</v>
      </c>
      <c r="CR186">
        <v>162.4700012207031</v>
      </c>
      <c r="CS186" s="2">
        <f t="shared" si="56"/>
        <v>3.0585198965706883E-3</v>
      </c>
      <c r="CT186" s="2">
        <f t="shared" si="57"/>
        <v>1.8741945724992326E-2</v>
      </c>
      <c r="CU186" s="2">
        <f t="shared" si="58"/>
        <v>4.0572319332979889E-3</v>
      </c>
      <c r="CV186" s="2">
        <f t="shared" si="59"/>
        <v>1.7911021359298673E-2</v>
      </c>
      <c r="CW186">
        <v>27</v>
      </c>
      <c r="CX186">
        <v>17</v>
      </c>
      <c r="CY186">
        <v>58</v>
      </c>
      <c r="CZ186">
        <v>80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5</v>
      </c>
      <c r="DG186">
        <v>2</v>
      </c>
      <c r="DH186">
        <v>3</v>
      </c>
      <c r="DI186">
        <v>1</v>
      </c>
      <c r="DJ186">
        <v>0</v>
      </c>
      <c r="DK186">
        <v>1</v>
      </c>
      <c r="DL186">
        <v>11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620</v>
      </c>
      <c r="EF186">
        <v>162.4700012207031</v>
      </c>
      <c r="EG186">
        <v>162.80999755859381</v>
      </c>
      <c r="EH186">
        <v>162.8399963378906</v>
      </c>
      <c r="EI186">
        <v>159.58000183105469</v>
      </c>
      <c r="EJ186">
        <v>160.0299987792969</v>
      </c>
      <c r="EK186" s="2">
        <f t="shared" si="60"/>
        <v>2.0883013512014159E-3</v>
      </c>
      <c r="EL186" s="2">
        <f t="shared" si="61"/>
        <v>1.8422242674664968E-4</v>
      </c>
      <c r="EM186" s="2">
        <f t="shared" si="62"/>
        <v>1.983905027930899E-2</v>
      </c>
      <c r="EN186" s="2">
        <f t="shared" si="63"/>
        <v>2.8119537066473299E-3</v>
      </c>
      <c r="EO186">
        <v>1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2</v>
      </c>
      <c r="FB186">
        <v>191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0</v>
      </c>
      <c r="FQ186">
        <v>0</v>
      </c>
      <c r="FR186">
        <v>0</v>
      </c>
      <c r="FS186">
        <v>1</v>
      </c>
      <c r="FT186">
        <v>0</v>
      </c>
      <c r="FU186">
        <v>0</v>
      </c>
      <c r="FV186">
        <v>0</v>
      </c>
      <c r="FW186" t="s">
        <v>781</v>
      </c>
      <c r="FX186">
        <v>160.0299987792969</v>
      </c>
      <c r="FY186">
        <v>159.78999328613281</v>
      </c>
      <c r="FZ186">
        <v>160.8699951171875</v>
      </c>
      <c r="GA186">
        <v>158.69999694824219</v>
      </c>
      <c r="GB186">
        <v>160.80000305175781</v>
      </c>
      <c r="GC186">
        <v>386</v>
      </c>
      <c r="GD186">
        <v>416</v>
      </c>
      <c r="GE186">
        <v>183</v>
      </c>
      <c r="GF186">
        <v>205</v>
      </c>
      <c r="GG186">
        <v>0</v>
      </c>
      <c r="GH186">
        <v>80</v>
      </c>
      <c r="GI186">
        <v>0</v>
      </c>
      <c r="GJ186">
        <v>80</v>
      </c>
      <c r="GK186">
        <v>0</v>
      </c>
      <c r="GL186">
        <v>285</v>
      </c>
      <c r="GM186">
        <v>0</v>
      </c>
      <c r="GN186">
        <v>191</v>
      </c>
      <c r="GO186">
        <v>2</v>
      </c>
      <c r="GP186">
        <v>0</v>
      </c>
      <c r="GQ186">
        <v>1</v>
      </c>
      <c r="GR186">
        <v>0</v>
      </c>
      <c r="GS186">
        <v>1</v>
      </c>
      <c r="GT186">
        <v>0</v>
      </c>
      <c r="GU186">
        <v>1</v>
      </c>
      <c r="GV186">
        <v>0</v>
      </c>
      <c r="GW186">
        <v>2.2999999999999998</v>
      </c>
      <c r="GX186" t="s">
        <v>218</v>
      </c>
      <c r="GY186">
        <v>541806</v>
      </c>
      <c r="GZ186">
        <v>692075</v>
      </c>
      <c r="HA186">
        <v>0.28100000000000003</v>
      </c>
      <c r="HB186">
        <v>1.018</v>
      </c>
      <c r="HC186">
        <v>2.72</v>
      </c>
      <c r="HD186">
        <v>3.05</v>
      </c>
      <c r="HE186">
        <v>0.31870001999999997</v>
      </c>
      <c r="HF186" s="2">
        <f t="shared" si="64"/>
        <v>-1.5020057778856177E-3</v>
      </c>
      <c r="HG186" s="2">
        <f t="shared" si="65"/>
        <v>6.713506954904469E-3</v>
      </c>
      <c r="HH186" s="2">
        <f t="shared" si="66"/>
        <v>6.8214305256198982E-3</v>
      </c>
      <c r="HI186" s="2">
        <f t="shared" si="67"/>
        <v>1.3059739201868537E-2</v>
      </c>
      <c r="HJ186" s="3">
        <f t="shared" si="68"/>
        <v>160.86274451738339</v>
      </c>
      <c r="HK186" t="str">
        <f t="shared" si="69"/>
        <v>NDAQ</v>
      </c>
    </row>
    <row r="187" spans="1:219" x14ac:dyDescent="0.25">
      <c r="A187">
        <v>178</v>
      </c>
      <c r="B187" t="s">
        <v>782</v>
      </c>
      <c r="C187">
        <v>10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</v>
      </c>
      <c r="N187">
        <v>2</v>
      </c>
      <c r="O187">
        <v>16</v>
      </c>
      <c r="P187">
        <v>37</v>
      </c>
      <c r="Q187">
        <v>139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587</v>
      </c>
      <c r="AV187">
        <v>15.02999973297119</v>
      </c>
      <c r="AW187">
        <v>15.07999992370606</v>
      </c>
      <c r="AX187">
        <v>15.14999961853027</v>
      </c>
      <c r="AY187">
        <v>14.85000038146973</v>
      </c>
      <c r="AZ187">
        <v>14.930000305175779</v>
      </c>
      <c r="BA187" s="2">
        <f t="shared" si="52"/>
        <v>3.3156625323498279E-3</v>
      </c>
      <c r="BB187" s="2">
        <f t="shared" si="53"/>
        <v>4.6204420189286388E-3</v>
      </c>
      <c r="BC187" s="2">
        <f t="shared" si="54"/>
        <v>1.5251959111403313E-2</v>
      </c>
      <c r="BD187" s="2">
        <f t="shared" si="55"/>
        <v>5.3583336952991445E-3</v>
      </c>
      <c r="BE187">
        <v>27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17</v>
      </c>
      <c r="BO187">
        <v>9</v>
      </c>
      <c r="BP187">
        <v>11</v>
      </c>
      <c r="BQ187">
        <v>10</v>
      </c>
      <c r="BR187">
        <v>124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30</v>
      </c>
      <c r="CF187">
        <v>0</v>
      </c>
      <c r="CG187">
        <v>19</v>
      </c>
      <c r="CH187">
        <v>0</v>
      </c>
      <c r="CI187">
        <v>2</v>
      </c>
      <c r="CJ187">
        <v>0</v>
      </c>
      <c r="CK187">
        <v>1</v>
      </c>
      <c r="CL187">
        <v>0</v>
      </c>
      <c r="CM187" t="s">
        <v>550</v>
      </c>
      <c r="CN187">
        <v>14.930000305175779</v>
      </c>
      <c r="CO187">
        <v>14.989999771118161</v>
      </c>
      <c r="CP187">
        <v>15.26500034332275</v>
      </c>
      <c r="CQ187">
        <v>14.840000152587891</v>
      </c>
      <c r="CR187">
        <v>15.07999992370606</v>
      </c>
      <c r="CS187" s="2">
        <f t="shared" si="56"/>
        <v>4.0026328791534782E-3</v>
      </c>
      <c r="CT187" s="2">
        <f t="shared" si="57"/>
        <v>1.801510422663577E-2</v>
      </c>
      <c r="CU187" s="2">
        <f t="shared" si="58"/>
        <v>1.0006645818586346E-2</v>
      </c>
      <c r="CV187" s="2">
        <f t="shared" si="59"/>
        <v>1.5915104266074009E-2</v>
      </c>
      <c r="CW187">
        <v>13</v>
      </c>
      <c r="CX187">
        <v>28</v>
      </c>
      <c r="CY187">
        <v>112</v>
      </c>
      <c r="CZ187">
        <v>36</v>
      </c>
      <c r="DA187">
        <v>0</v>
      </c>
      <c r="DB187">
        <v>1</v>
      </c>
      <c r="DC187">
        <v>147</v>
      </c>
      <c r="DD187">
        <v>0</v>
      </c>
      <c r="DE187">
        <v>0</v>
      </c>
      <c r="DF187">
        <v>3</v>
      </c>
      <c r="DG187">
        <v>4</v>
      </c>
      <c r="DH187">
        <v>0</v>
      </c>
      <c r="DI187">
        <v>1</v>
      </c>
      <c r="DJ187">
        <v>4</v>
      </c>
      <c r="DK187">
        <v>2</v>
      </c>
      <c r="DL187">
        <v>11</v>
      </c>
      <c r="DM187">
        <v>0</v>
      </c>
      <c r="DN187">
        <v>0</v>
      </c>
      <c r="DO187">
        <v>0</v>
      </c>
      <c r="DP187">
        <v>0</v>
      </c>
      <c r="DQ187">
        <v>4</v>
      </c>
      <c r="DR187">
        <v>4</v>
      </c>
      <c r="DS187">
        <v>0</v>
      </c>
      <c r="DT187">
        <v>0</v>
      </c>
      <c r="DU187">
        <v>1</v>
      </c>
      <c r="DV187">
        <v>1</v>
      </c>
      <c r="DW187">
        <v>1</v>
      </c>
      <c r="DX187">
        <v>0</v>
      </c>
      <c r="DY187">
        <v>1</v>
      </c>
      <c r="DZ187">
        <v>1</v>
      </c>
      <c r="EA187">
        <v>1</v>
      </c>
      <c r="EB187">
        <v>0</v>
      </c>
      <c r="EC187">
        <v>1</v>
      </c>
      <c r="ED187">
        <v>1</v>
      </c>
      <c r="EE187" t="s">
        <v>542</v>
      </c>
      <c r="EF187">
        <v>15.07999992370606</v>
      </c>
      <c r="EG187">
        <v>15.069999694824221</v>
      </c>
      <c r="EH187">
        <v>15.5</v>
      </c>
      <c r="EI187">
        <v>15.064999580383301</v>
      </c>
      <c r="EJ187">
        <v>15.27999973297119</v>
      </c>
      <c r="EK187" s="2">
        <f t="shared" si="60"/>
        <v>-6.6358520798615039E-4</v>
      </c>
      <c r="EL187" s="2">
        <f t="shared" si="61"/>
        <v>2.7741955172630894E-2</v>
      </c>
      <c r="EM187" s="2">
        <f t="shared" si="62"/>
        <v>3.317926039930752E-4</v>
      </c>
      <c r="EN187" s="2">
        <f t="shared" si="63"/>
        <v>1.4070690860285895E-2</v>
      </c>
      <c r="EO187">
        <v>0</v>
      </c>
      <c r="EP187">
        <v>1</v>
      </c>
      <c r="EQ187">
        <v>2</v>
      </c>
      <c r="ER187">
        <v>48</v>
      </c>
      <c r="ES187">
        <v>144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562</v>
      </c>
      <c r="FX187">
        <v>15.27999973297119</v>
      </c>
      <c r="FY187">
        <v>15.25</v>
      </c>
      <c r="FZ187">
        <v>15.52000045776367</v>
      </c>
      <c r="GA187">
        <v>15.2480001449585</v>
      </c>
      <c r="GB187">
        <v>15.35999965667725</v>
      </c>
      <c r="GC187">
        <v>606</v>
      </c>
      <c r="GD187">
        <v>184</v>
      </c>
      <c r="GE187">
        <v>384</v>
      </c>
      <c r="GF187">
        <v>13</v>
      </c>
      <c r="GG187">
        <v>0</v>
      </c>
      <c r="GH187">
        <v>404</v>
      </c>
      <c r="GI187">
        <v>0</v>
      </c>
      <c r="GJ187">
        <v>228</v>
      </c>
      <c r="GK187">
        <v>1</v>
      </c>
      <c r="GL187">
        <v>128</v>
      </c>
      <c r="GM187">
        <v>1</v>
      </c>
      <c r="GN187">
        <v>4</v>
      </c>
      <c r="GO187">
        <v>1</v>
      </c>
      <c r="GP187">
        <v>1</v>
      </c>
      <c r="GQ187">
        <v>1</v>
      </c>
      <c r="GR187">
        <v>1</v>
      </c>
      <c r="GS187">
        <v>2</v>
      </c>
      <c r="GT187">
        <v>1</v>
      </c>
      <c r="GU187">
        <v>1</v>
      </c>
      <c r="GV187">
        <v>1</v>
      </c>
      <c r="GW187">
        <v>1.8</v>
      </c>
      <c r="GX187" t="s">
        <v>218</v>
      </c>
      <c r="GY187">
        <v>1386381</v>
      </c>
      <c r="GZ187">
        <v>1602266</v>
      </c>
      <c r="HA187">
        <v>11.742000000000001</v>
      </c>
      <c r="HB187">
        <v>12.106999999999999</v>
      </c>
      <c r="HC187">
        <v>0.54</v>
      </c>
      <c r="HD187">
        <v>4.6399999999999997</v>
      </c>
      <c r="HE187">
        <v>0.3019</v>
      </c>
      <c r="HF187" s="2">
        <f t="shared" si="64"/>
        <v>-1.9671956046680705E-3</v>
      </c>
      <c r="HG187" s="2">
        <f t="shared" si="65"/>
        <v>1.7396936198452617E-2</v>
      </c>
      <c r="HH187" s="2">
        <f t="shared" si="66"/>
        <v>1.311380355082381E-4</v>
      </c>
      <c r="HI187" s="2">
        <f t="shared" si="67"/>
        <v>7.2916350405035635E-3</v>
      </c>
      <c r="HJ187" s="3">
        <f t="shared" si="68"/>
        <v>15.515303277026403</v>
      </c>
      <c r="HK187" t="str">
        <f t="shared" si="69"/>
        <v>NAVI</v>
      </c>
    </row>
    <row r="188" spans="1:219" x14ac:dyDescent="0.25">
      <c r="A188">
        <v>179</v>
      </c>
      <c r="B188" t="s">
        <v>783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2</v>
      </c>
      <c r="N188">
        <v>1</v>
      </c>
      <c r="O188">
        <v>2</v>
      </c>
      <c r="P188">
        <v>7</v>
      </c>
      <c r="Q188">
        <v>179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</v>
      </c>
      <c r="X188">
        <v>0</v>
      </c>
      <c r="Y188">
        <v>1</v>
      </c>
      <c r="Z188">
        <v>0</v>
      </c>
      <c r="AA188">
        <v>1</v>
      </c>
      <c r="AB188">
        <v>3</v>
      </c>
      <c r="AC188">
        <v>1</v>
      </c>
      <c r="AD188">
        <v>3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766</v>
      </c>
      <c r="AV188">
        <v>41.229999542236328</v>
      </c>
      <c r="AW188">
        <v>41.349998474121087</v>
      </c>
      <c r="AX188">
        <v>41.580001831054688</v>
      </c>
      <c r="AY188">
        <v>40.709999084472663</v>
      </c>
      <c r="AZ188">
        <v>40.959999084472663</v>
      </c>
      <c r="BA188" s="2">
        <f t="shared" si="52"/>
        <v>2.9020298987401105E-3</v>
      </c>
      <c r="BB188" s="2">
        <f t="shared" si="53"/>
        <v>5.5315860222454605E-3</v>
      </c>
      <c r="BC188" s="2">
        <f t="shared" si="54"/>
        <v>1.5477615798437538E-2</v>
      </c>
      <c r="BD188" s="2">
        <f t="shared" si="55"/>
        <v>6.1035157614242053E-3</v>
      </c>
      <c r="BE188">
        <v>41</v>
      </c>
      <c r="BF188">
        <v>3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23</v>
      </c>
      <c r="BO188">
        <v>8</v>
      </c>
      <c r="BP188">
        <v>7</v>
      </c>
      <c r="BQ188">
        <v>7</v>
      </c>
      <c r="BR188">
        <v>109</v>
      </c>
      <c r="BS188">
        <v>0</v>
      </c>
      <c r="BT188">
        <v>0</v>
      </c>
      <c r="BU188">
        <v>0</v>
      </c>
      <c r="BV188">
        <v>0</v>
      </c>
      <c r="BW188">
        <v>3</v>
      </c>
      <c r="BX188">
        <v>0</v>
      </c>
      <c r="BY188">
        <v>0</v>
      </c>
      <c r="BZ188">
        <v>0</v>
      </c>
      <c r="CA188">
        <v>2</v>
      </c>
      <c r="CB188">
        <v>0</v>
      </c>
      <c r="CC188">
        <v>2</v>
      </c>
      <c r="CD188">
        <v>0</v>
      </c>
      <c r="CE188">
        <v>48</v>
      </c>
      <c r="CF188">
        <v>3</v>
      </c>
      <c r="CG188">
        <v>1</v>
      </c>
      <c r="CH188">
        <v>0</v>
      </c>
      <c r="CI188">
        <v>2</v>
      </c>
      <c r="CJ188">
        <v>1</v>
      </c>
      <c r="CK188">
        <v>1</v>
      </c>
      <c r="CL188">
        <v>1</v>
      </c>
      <c r="CM188" t="s">
        <v>513</v>
      </c>
      <c r="CN188">
        <v>40.959999084472663</v>
      </c>
      <c r="CO188">
        <v>41.080001831054688</v>
      </c>
      <c r="CP188">
        <v>42.270000457763672</v>
      </c>
      <c r="CQ188">
        <v>40.700000762939453</v>
      </c>
      <c r="CR188">
        <v>41.869998931884773</v>
      </c>
      <c r="CS188" s="2">
        <f t="shared" si="56"/>
        <v>2.9211962325500496E-3</v>
      </c>
      <c r="CT188" s="2">
        <f t="shared" si="57"/>
        <v>2.8152321121880153E-2</v>
      </c>
      <c r="CU188" s="2">
        <f t="shared" si="58"/>
        <v>9.2502690160050083E-3</v>
      </c>
      <c r="CV188" s="2">
        <f t="shared" si="59"/>
        <v>2.7943592041850818E-2</v>
      </c>
      <c r="CW188">
        <v>4</v>
      </c>
      <c r="CX188">
        <v>2</v>
      </c>
      <c r="CY188">
        <v>11</v>
      </c>
      <c r="CZ188">
        <v>70</v>
      </c>
      <c r="DA188">
        <v>96</v>
      </c>
      <c r="DB188">
        <v>0</v>
      </c>
      <c r="DC188">
        <v>0</v>
      </c>
      <c r="DD188">
        <v>0</v>
      </c>
      <c r="DE188">
        <v>0</v>
      </c>
      <c r="DF188">
        <v>2</v>
      </c>
      <c r="DG188">
        <v>2</v>
      </c>
      <c r="DH188">
        <v>2</v>
      </c>
      <c r="DI188">
        <v>2</v>
      </c>
      <c r="DJ188">
        <v>2</v>
      </c>
      <c r="DK188">
        <v>1</v>
      </c>
      <c r="DL188">
        <v>10</v>
      </c>
      <c r="DM188">
        <v>1</v>
      </c>
      <c r="DN188">
        <v>10</v>
      </c>
      <c r="DO188">
        <v>0</v>
      </c>
      <c r="DP188">
        <v>0</v>
      </c>
      <c r="DQ188">
        <v>2</v>
      </c>
      <c r="DR188">
        <v>2</v>
      </c>
      <c r="DS188">
        <v>0</v>
      </c>
      <c r="DT188">
        <v>0</v>
      </c>
      <c r="DU188">
        <v>1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784</v>
      </c>
      <c r="EF188">
        <v>41.869998931884773</v>
      </c>
      <c r="EG188">
        <v>42.189998626708977</v>
      </c>
      <c r="EH188">
        <v>42.349998474121087</v>
      </c>
      <c r="EI188">
        <v>41.770000457763672</v>
      </c>
      <c r="EJ188">
        <v>41.959999084472663</v>
      </c>
      <c r="EK188" s="2">
        <f t="shared" si="60"/>
        <v>7.5847287328808521E-3</v>
      </c>
      <c r="EL188" s="2">
        <f t="shared" si="61"/>
        <v>3.7780366747800498E-3</v>
      </c>
      <c r="EM188" s="2">
        <f t="shared" si="62"/>
        <v>9.9549225554944609E-3</v>
      </c>
      <c r="EN188" s="2">
        <f t="shared" si="63"/>
        <v>4.5280893911959774E-3</v>
      </c>
      <c r="EO188">
        <v>18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20</v>
      </c>
      <c r="EY188">
        <v>19</v>
      </c>
      <c r="EZ188">
        <v>33</v>
      </c>
      <c r="FA188">
        <v>27</v>
      </c>
      <c r="FB188">
        <v>91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612</v>
      </c>
      <c r="FX188">
        <v>41.959999084472663</v>
      </c>
      <c r="FY188">
        <v>42.130001068115227</v>
      </c>
      <c r="FZ188">
        <v>42.439998626708977</v>
      </c>
      <c r="GA188">
        <v>41.650001525878913</v>
      </c>
      <c r="GB188">
        <v>42.279998779296882</v>
      </c>
      <c r="GC188">
        <v>436</v>
      </c>
      <c r="GD188">
        <v>357</v>
      </c>
      <c r="GE188">
        <v>201</v>
      </c>
      <c r="GF188">
        <v>200</v>
      </c>
      <c r="GG188">
        <v>0</v>
      </c>
      <c r="GH188">
        <v>352</v>
      </c>
      <c r="GI188">
        <v>0</v>
      </c>
      <c r="GJ188">
        <v>166</v>
      </c>
      <c r="GK188">
        <v>13</v>
      </c>
      <c r="GL188">
        <v>202</v>
      </c>
      <c r="GM188">
        <v>10</v>
      </c>
      <c r="GN188">
        <v>93</v>
      </c>
      <c r="GO188">
        <v>3</v>
      </c>
      <c r="GP188">
        <v>1</v>
      </c>
      <c r="GQ188">
        <v>1</v>
      </c>
      <c r="GR188">
        <v>1</v>
      </c>
      <c r="GS188">
        <v>1</v>
      </c>
      <c r="GT188">
        <v>0</v>
      </c>
      <c r="GU188">
        <v>1</v>
      </c>
      <c r="GV188">
        <v>0</v>
      </c>
      <c r="GW188">
        <v>1.7</v>
      </c>
      <c r="GX188" t="s">
        <v>218</v>
      </c>
      <c r="GY188">
        <v>740568</v>
      </c>
      <c r="GZ188">
        <v>1085783</v>
      </c>
      <c r="HA188">
        <v>0.69799999999999995</v>
      </c>
      <c r="HB188">
        <v>1.1870000000000001</v>
      </c>
      <c r="HC188">
        <v>3.68</v>
      </c>
      <c r="HD188">
        <v>7.65</v>
      </c>
      <c r="HE188">
        <v>0</v>
      </c>
      <c r="HF188" s="2">
        <f t="shared" si="64"/>
        <v>4.0351763430460652E-3</v>
      </c>
      <c r="HG188" s="2">
        <f t="shared" si="65"/>
        <v>7.3043724935150101E-3</v>
      </c>
      <c r="HH188" s="2">
        <f t="shared" si="66"/>
        <v>1.1393295278114501E-2</v>
      </c>
      <c r="HI188" s="2">
        <f t="shared" si="67"/>
        <v>1.4900597720131858E-2</v>
      </c>
      <c r="HJ188" s="3">
        <f t="shared" si="68"/>
        <v>42.437734289068928</v>
      </c>
      <c r="HK188" t="str">
        <f t="shared" si="69"/>
        <v>NCR</v>
      </c>
    </row>
    <row r="189" spans="1:219" x14ac:dyDescent="0.25">
      <c r="A189">
        <v>180</v>
      </c>
      <c r="B189" t="s">
        <v>785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6</v>
      </c>
      <c r="N189">
        <v>2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1</v>
      </c>
      <c r="W189">
        <v>1</v>
      </c>
      <c r="X189">
        <v>1</v>
      </c>
      <c r="Y189">
        <v>2</v>
      </c>
      <c r="Z189">
        <v>117</v>
      </c>
      <c r="AA189">
        <v>1</v>
      </c>
      <c r="AB189">
        <v>0</v>
      </c>
      <c r="AC189">
        <v>0</v>
      </c>
      <c r="AD189">
        <v>0</v>
      </c>
      <c r="AE189">
        <v>3</v>
      </c>
      <c r="AF189">
        <v>1</v>
      </c>
      <c r="AG189">
        <v>1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10</v>
      </c>
      <c r="AN189">
        <v>3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 t="s">
        <v>786</v>
      </c>
      <c r="AV189">
        <v>94.980003356933594</v>
      </c>
      <c r="AW189">
        <v>95.230003356933594</v>
      </c>
      <c r="AX189">
        <v>96.160003662109375</v>
      </c>
      <c r="AY189">
        <v>94.440002441406236</v>
      </c>
      <c r="AZ189">
        <v>94.949996948242202</v>
      </c>
      <c r="BA189" s="2">
        <f t="shared" si="52"/>
        <v>2.6252230514259844E-3</v>
      </c>
      <c r="BB189" s="2">
        <f t="shared" si="53"/>
        <v>9.6713838369187899E-3</v>
      </c>
      <c r="BC189" s="2">
        <f t="shared" si="54"/>
        <v>8.295714456360348E-3</v>
      </c>
      <c r="BD189" s="2">
        <f t="shared" si="55"/>
        <v>5.3711903446818088E-3</v>
      </c>
      <c r="BE189">
        <v>80</v>
      </c>
      <c r="BF189">
        <v>27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19</v>
      </c>
      <c r="BO189">
        <v>9</v>
      </c>
      <c r="BP189">
        <v>4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274</v>
      </c>
      <c r="CN189">
        <v>94.949996948242202</v>
      </c>
      <c r="CO189">
        <v>95.430000305175781</v>
      </c>
      <c r="CP189">
        <v>97.040000915527344</v>
      </c>
      <c r="CQ189">
        <v>95.209999084472656</v>
      </c>
      <c r="CR189">
        <v>96.610000610351563</v>
      </c>
      <c r="CS189" s="2">
        <f t="shared" si="56"/>
        <v>5.0298999832188995E-3</v>
      </c>
      <c r="CT189" s="2">
        <f t="shared" si="57"/>
        <v>1.6591102588231155E-2</v>
      </c>
      <c r="CU189" s="2">
        <f t="shared" si="58"/>
        <v>2.3053674944941704E-3</v>
      </c>
      <c r="CV189" s="2">
        <f t="shared" si="59"/>
        <v>1.4491269196088785E-2</v>
      </c>
      <c r="CW189">
        <v>2</v>
      </c>
      <c r="CX189">
        <v>6</v>
      </c>
      <c r="CY189">
        <v>39</v>
      </c>
      <c r="CZ189">
        <v>34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2</v>
      </c>
      <c r="DH189">
        <v>0</v>
      </c>
      <c r="DI189">
        <v>0</v>
      </c>
      <c r="DJ189">
        <v>0</v>
      </c>
      <c r="DK189">
        <v>1</v>
      </c>
      <c r="DL189">
        <v>4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427</v>
      </c>
      <c r="EF189">
        <v>96.610000610351563</v>
      </c>
      <c r="EG189">
        <v>97.269996643066406</v>
      </c>
      <c r="EH189">
        <v>97.699996948242202</v>
      </c>
      <c r="EI189">
        <v>95.919998168945327</v>
      </c>
      <c r="EJ189">
        <v>96.040000915527344</v>
      </c>
      <c r="EK189" s="2">
        <f t="shared" si="60"/>
        <v>6.7851964171100621E-3</v>
      </c>
      <c r="EL189" s="2">
        <f t="shared" si="61"/>
        <v>4.4012315108218347E-3</v>
      </c>
      <c r="EM189" s="2">
        <f t="shared" si="62"/>
        <v>1.3878878592696098E-2</v>
      </c>
      <c r="EN189" s="2">
        <f t="shared" si="63"/>
        <v>1.2495079699922362E-3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1</v>
      </c>
      <c r="EZ189">
        <v>1</v>
      </c>
      <c r="FA189">
        <v>2</v>
      </c>
      <c r="FB189">
        <v>94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 t="s">
        <v>264</v>
      </c>
      <c r="FX189">
        <v>96.040000915527344</v>
      </c>
      <c r="FY189">
        <v>96.370002746582031</v>
      </c>
      <c r="FZ189">
        <v>96.510002136230469</v>
      </c>
      <c r="GA189">
        <v>92.980003356933594</v>
      </c>
      <c r="GB189">
        <v>95.800003051757813</v>
      </c>
      <c r="GC189">
        <v>198</v>
      </c>
      <c r="GD189">
        <v>258</v>
      </c>
      <c r="GE189">
        <v>82</v>
      </c>
      <c r="GF189">
        <v>103</v>
      </c>
      <c r="GG189">
        <v>0</v>
      </c>
      <c r="GH189">
        <v>34</v>
      </c>
      <c r="GI189">
        <v>0</v>
      </c>
      <c r="GJ189">
        <v>34</v>
      </c>
      <c r="GK189">
        <v>0</v>
      </c>
      <c r="GL189">
        <v>212</v>
      </c>
      <c r="GM189">
        <v>0</v>
      </c>
      <c r="GN189">
        <v>94</v>
      </c>
      <c r="GO189">
        <v>2</v>
      </c>
      <c r="GP189">
        <v>0</v>
      </c>
      <c r="GQ189">
        <v>1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2.2999999999999998</v>
      </c>
      <c r="GX189" t="s">
        <v>218</v>
      </c>
      <c r="GY189">
        <v>87847</v>
      </c>
      <c r="GZ189">
        <v>212783</v>
      </c>
      <c r="HA189">
        <v>9.59</v>
      </c>
      <c r="HB189">
        <v>12.087</v>
      </c>
      <c r="HC189">
        <v>7.03</v>
      </c>
      <c r="HD189">
        <v>6.34</v>
      </c>
      <c r="HE189">
        <v>0</v>
      </c>
      <c r="HF189" s="2">
        <f t="shared" si="64"/>
        <v>3.4243210713864602E-3</v>
      </c>
      <c r="HG189" s="2">
        <f t="shared" si="65"/>
        <v>1.4506205217031942E-3</v>
      </c>
      <c r="HH189" s="2">
        <f t="shared" si="66"/>
        <v>3.5176914942743109E-2</v>
      </c>
      <c r="HI189" s="2">
        <f t="shared" si="67"/>
        <v>2.94363215552369E-2</v>
      </c>
      <c r="HJ189" s="3">
        <f t="shared" si="68"/>
        <v>96.509799050242819</v>
      </c>
      <c r="HK189" t="str">
        <f t="shared" si="69"/>
        <v>NEOG</v>
      </c>
    </row>
    <row r="190" spans="1:219" x14ac:dyDescent="0.25">
      <c r="A190">
        <v>181</v>
      </c>
      <c r="B190" t="s">
        <v>787</v>
      </c>
      <c r="C190">
        <v>10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16</v>
      </c>
      <c r="N190">
        <v>158</v>
      </c>
      <c r="O190">
        <v>18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1</v>
      </c>
      <c r="X190">
        <v>0</v>
      </c>
      <c r="Y190">
        <v>2</v>
      </c>
      <c r="Z190">
        <v>1</v>
      </c>
      <c r="AA190">
        <v>1</v>
      </c>
      <c r="AB190">
        <v>7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330</v>
      </c>
      <c r="AV190">
        <v>75.910003662109375</v>
      </c>
      <c r="AW190">
        <v>75.94000244140625</v>
      </c>
      <c r="AX190">
        <v>76.220001220703125</v>
      </c>
      <c r="AY190">
        <v>74.970001220703125</v>
      </c>
      <c r="AZ190">
        <v>75.5</v>
      </c>
      <c r="BA190" s="2">
        <f t="shared" si="52"/>
        <v>3.9503263540219269E-4</v>
      </c>
      <c r="BB190" s="2">
        <f t="shared" si="53"/>
        <v>3.6735604147539735E-3</v>
      </c>
      <c r="BC190" s="2">
        <f t="shared" si="54"/>
        <v>1.2773257697108464E-2</v>
      </c>
      <c r="BD190" s="2">
        <f t="shared" si="55"/>
        <v>7.0198513814155872E-3</v>
      </c>
      <c r="BE190">
        <v>19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25</v>
      </c>
      <c r="BO190">
        <v>4</v>
      </c>
      <c r="BP190">
        <v>11</v>
      </c>
      <c r="BQ190">
        <v>16</v>
      </c>
      <c r="BR190">
        <v>132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20</v>
      </c>
      <c r="CF190">
        <v>0</v>
      </c>
      <c r="CG190">
        <v>4</v>
      </c>
      <c r="CH190">
        <v>0</v>
      </c>
      <c r="CI190">
        <v>2</v>
      </c>
      <c r="CJ190">
        <v>0</v>
      </c>
      <c r="CK190">
        <v>1</v>
      </c>
      <c r="CL190">
        <v>0</v>
      </c>
      <c r="CM190" t="s">
        <v>535</v>
      </c>
      <c r="CN190">
        <v>75.5</v>
      </c>
      <c r="CO190">
        <v>75.680000305175781</v>
      </c>
      <c r="CP190">
        <v>77.290000915527344</v>
      </c>
      <c r="CQ190">
        <v>75.25</v>
      </c>
      <c r="CR190">
        <v>76.94000244140625</v>
      </c>
      <c r="CS190" s="2">
        <f t="shared" si="56"/>
        <v>2.3784395408290582E-3</v>
      </c>
      <c r="CT190" s="2">
        <f t="shared" si="57"/>
        <v>2.0830645507575851E-2</v>
      </c>
      <c r="CU190" s="2">
        <f t="shared" si="58"/>
        <v>5.6818221913560452E-3</v>
      </c>
      <c r="CV190" s="2">
        <f t="shared" si="59"/>
        <v>2.1965198697430188E-2</v>
      </c>
      <c r="CW190">
        <v>9</v>
      </c>
      <c r="CX190">
        <v>17</v>
      </c>
      <c r="CY190">
        <v>86</v>
      </c>
      <c r="CZ190">
        <v>73</v>
      </c>
      <c r="DA190">
        <v>7</v>
      </c>
      <c r="DB190">
        <v>0</v>
      </c>
      <c r="DC190">
        <v>0</v>
      </c>
      <c r="DD190">
        <v>0</v>
      </c>
      <c r="DE190">
        <v>0</v>
      </c>
      <c r="DF190">
        <v>4</v>
      </c>
      <c r="DG190">
        <v>2</v>
      </c>
      <c r="DH190">
        <v>0</v>
      </c>
      <c r="DI190">
        <v>0</v>
      </c>
      <c r="DJ190">
        <v>2</v>
      </c>
      <c r="DK190">
        <v>1</v>
      </c>
      <c r="DL190">
        <v>8</v>
      </c>
      <c r="DM190">
        <v>1</v>
      </c>
      <c r="DN190">
        <v>8</v>
      </c>
      <c r="DO190">
        <v>0</v>
      </c>
      <c r="DP190">
        <v>0</v>
      </c>
      <c r="DQ190">
        <v>2</v>
      </c>
      <c r="DR190">
        <v>2</v>
      </c>
      <c r="DS190">
        <v>0</v>
      </c>
      <c r="DT190">
        <v>0</v>
      </c>
      <c r="DU190">
        <v>1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328</v>
      </c>
      <c r="EF190">
        <v>76.94000244140625</v>
      </c>
      <c r="EG190">
        <v>77.139999389648438</v>
      </c>
      <c r="EH190">
        <v>77.589996337890625</v>
      </c>
      <c r="EI190">
        <v>76.779998779296875</v>
      </c>
      <c r="EJ190">
        <v>77.150001525878906</v>
      </c>
      <c r="EK190" s="2">
        <f t="shared" si="60"/>
        <v>2.5926490773219291E-3</v>
      </c>
      <c r="EL190" s="2">
        <f t="shared" si="61"/>
        <v>5.7996774001963791E-3</v>
      </c>
      <c r="EM190" s="2">
        <f t="shared" si="62"/>
        <v>4.6668474617576061E-3</v>
      </c>
      <c r="EN190" s="2">
        <f t="shared" si="63"/>
        <v>4.7958877415954504E-3</v>
      </c>
      <c r="EO190">
        <v>108</v>
      </c>
      <c r="EP190">
        <v>16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69</v>
      </c>
      <c r="EY190">
        <v>9</v>
      </c>
      <c r="EZ190">
        <v>3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351</v>
      </c>
      <c r="FX190">
        <v>77.150001525878906</v>
      </c>
      <c r="FY190">
        <v>77.239997863769531</v>
      </c>
      <c r="FZ190">
        <v>77.480003356933594</v>
      </c>
      <c r="GA190">
        <v>76.459999084472656</v>
      </c>
      <c r="GB190">
        <v>76.669998168945313</v>
      </c>
      <c r="GC190">
        <v>527</v>
      </c>
      <c r="GD190">
        <v>286</v>
      </c>
      <c r="GE190">
        <v>316</v>
      </c>
      <c r="GF190">
        <v>91</v>
      </c>
      <c r="GG190">
        <v>0</v>
      </c>
      <c r="GH190">
        <v>80</v>
      </c>
      <c r="GI190">
        <v>0</v>
      </c>
      <c r="GJ190">
        <v>80</v>
      </c>
      <c r="GK190">
        <v>8</v>
      </c>
      <c r="GL190">
        <v>135</v>
      </c>
      <c r="GM190">
        <v>8</v>
      </c>
      <c r="GN190">
        <v>2</v>
      </c>
      <c r="GO190">
        <v>2</v>
      </c>
      <c r="GP190">
        <v>1</v>
      </c>
      <c r="GQ190">
        <v>2</v>
      </c>
      <c r="GR190">
        <v>1</v>
      </c>
      <c r="GS190">
        <v>1</v>
      </c>
      <c r="GT190">
        <v>0</v>
      </c>
      <c r="GU190">
        <v>0</v>
      </c>
      <c r="GV190">
        <v>0</v>
      </c>
      <c r="GW190">
        <v>2.5</v>
      </c>
      <c r="GX190" t="s">
        <v>218</v>
      </c>
      <c r="GY190">
        <v>805525</v>
      </c>
      <c r="GZ190">
        <v>1283066</v>
      </c>
      <c r="HA190">
        <v>1.5409999999999999</v>
      </c>
      <c r="HB190">
        <v>1.677</v>
      </c>
      <c r="HC190">
        <v>2.5299999999999998</v>
      </c>
      <c r="HD190">
        <v>5.68</v>
      </c>
      <c r="HE190">
        <v>0.72730004999999998</v>
      </c>
      <c r="HF190" s="2">
        <f t="shared" si="64"/>
        <v>1.1651519987009307E-3</v>
      </c>
      <c r="HG190" s="2">
        <f t="shared" si="65"/>
        <v>3.0976443309947976E-3</v>
      </c>
      <c r="HH190" s="2">
        <f t="shared" si="66"/>
        <v>1.009837908945288E-2</v>
      </c>
      <c r="HI190" s="2">
        <f t="shared" si="67"/>
        <v>2.7389994716044974E-3</v>
      </c>
      <c r="HJ190" s="3">
        <f t="shared" si="68"/>
        <v>77.479259905278283</v>
      </c>
      <c r="HK190" t="str">
        <f t="shared" si="69"/>
        <v>NTAP</v>
      </c>
    </row>
    <row r="191" spans="1:219" x14ac:dyDescent="0.25">
      <c r="A191">
        <v>182</v>
      </c>
      <c r="B191" t="s">
        <v>788</v>
      </c>
      <c r="C191">
        <v>9</v>
      </c>
      <c r="D191">
        <v>1</v>
      </c>
      <c r="E191">
        <v>5</v>
      </c>
      <c r="F191">
        <v>1</v>
      </c>
      <c r="G191" t="s">
        <v>218</v>
      </c>
      <c r="H191" t="s">
        <v>218</v>
      </c>
      <c r="I191">
        <v>5</v>
      </c>
      <c r="J191">
        <v>1</v>
      </c>
      <c r="K191" t="s">
        <v>218</v>
      </c>
      <c r="L191" t="s">
        <v>218</v>
      </c>
      <c r="M191">
        <v>56</v>
      </c>
      <c r="N191">
        <v>74</v>
      </c>
      <c r="O191">
        <v>36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5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6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611</v>
      </c>
      <c r="AV191">
        <v>42.849998474121087</v>
      </c>
      <c r="AW191">
        <v>42.869998931884773</v>
      </c>
      <c r="AX191">
        <v>43.020000457763672</v>
      </c>
      <c r="AY191">
        <v>42.180000305175781</v>
      </c>
      <c r="AZ191">
        <v>42.369998931884773</v>
      </c>
      <c r="BA191" s="2">
        <f t="shared" si="52"/>
        <v>4.6653739822721807E-4</v>
      </c>
      <c r="BB191" s="2">
        <f t="shared" si="53"/>
        <v>3.4867857806316627E-3</v>
      </c>
      <c r="BC191" s="2">
        <f t="shared" si="54"/>
        <v>1.6095139815732518E-2</v>
      </c>
      <c r="BD191" s="2">
        <f t="shared" si="55"/>
        <v>4.4842726339087147E-3</v>
      </c>
      <c r="BE191">
        <v>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</v>
      </c>
      <c r="BO191">
        <v>9</v>
      </c>
      <c r="BP191">
        <v>7</v>
      </c>
      <c r="BQ191">
        <v>14</v>
      </c>
      <c r="BR191">
        <v>143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3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0</v>
      </c>
      <c r="CM191" t="s">
        <v>735</v>
      </c>
      <c r="CN191">
        <v>42.369998931884773</v>
      </c>
      <c r="CO191">
        <v>42.580001831054688</v>
      </c>
      <c r="CP191">
        <v>43.409999847412109</v>
      </c>
      <c r="CQ191">
        <v>42.349998474121087</v>
      </c>
      <c r="CR191">
        <v>42.860000610351563</v>
      </c>
      <c r="CS191" s="2">
        <f t="shared" si="56"/>
        <v>4.9319607829785284E-3</v>
      </c>
      <c r="CT191" s="2">
        <f t="shared" si="57"/>
        <v>1.9119972800619611E-2</v>
      </c>
      <c r="CU191" s="2">
        <f t="shared" si="58"/>
        <v>5.401675599878808E-3</v>
      </c>
      <c r="CV191" s="2">
        <f t="shared" si="59"/>
        <v>1.1899256392154611E-2</v>
      </c>
      <c r="CW191">
        <v>11</v>
      </c>
      <c r="CX191">
        <v>26</v>
      </c>
      <c r="CY191">
        <v>92</v>
      </c>
      <c r="CZ191">
        <v>42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4</v>
      </c>
      <c r="DG191">
        <v>3</v>
      </c>
      <c r="DH191">
        <v>0</v>
      </c>
      <c r="DI191">
        <v>0</v>
      </c>
      <c r="DJ191">
        <v>1</v>
      </c>
      <c r="DK191">
        <v>1</v>
      </c>
      <c r="DL191">
        <v>8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1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717</v>
      </c>
      <c r="EF191">
        <v>42.860000610351563</v>
      </c>
      <c r="EG191">
        <v>43.080001831054688</v>
      </c>
      <c r="EH191">
        <v>43.180000305175781</v>
      </c>
      <c r="EI191">
        <v>42.209999084472663</v>
      </c>
      <c r="EJ191">
        <v>42.229999542236328</v>
      </c>
      <c r="EK191" s="2">
        <f t="shared" si="60"/>
        <v>5.1068062059490549E-3</v>
      </c>
      <c r="EL191" s="2">
        <f t="shared" si="61"/>
        <v>2.315851630716792E-3</v>
      </c>
      <c r="EM191" s="2">
        <f t="shared" si="62"/>
        <v>2.0195048969447238E-2</v>
      </c>
      <c r="EN191" s="2">
        <f t="shared" si="63"/>
        <v>4.7360781388738893E-4</v>
      </c>
      <c r="EO191">
        <v>4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3</v>
      </c>
      <c r="EZ191">
        <v>2</v>
      </c>
      <c r="FA191">
        <v>4</v>
      </c>
      <c r="FB191">
        <v>165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4</v>
      </c>
      <c r="FP191">
        <v>0</v>
      </c>
      <c r="FQ191">
        <v>0</v>
      </c>
      <c r="FR191">
        <v>0</v>
      </c>
      <c r="FS191">
        <v>1</v>
      </c>
      <c r="FT191">
        <v>0</v>
      </c>
      <c r="FU191">
        <v>0</v>
      </c>
      <c r="FV191">
        <v>0</v>
      </c>
      <c r="FW191" t="s">
        <v>789</v>
      </c>
      <c r="FX191">
        <v>42.229999542236328</v>
      </c>
      <c r="FY191">
        <v>42.25</v>
      </c>
      <c r="FZ191">
        <v>42.430000305175781</v>
      </c>
      <c r="GA191">
        <v>41.700000762939453</v>
      </c>
      <c r="GB191">
        <v>41.740001678466797</v>
      </c>
      <c r="GC191">
        <v>347</v>
      </c>
      <c r="GD191">
        <v>367</v>
      </c>
      <c r="GE191">
        <v>175</v>
      </c>
      <c r="GF191">
        <v>184</v>
      </c>
      <c r="GG191">
        <v>0</v>
      </c>
      <c r="GH191">
        <v>45</v>
      </c>
      <c r="GI191">
        <v>0</v>
      </c>
      <c r="GJ191">
        <v>42</v>
      </c>
      <c r="GK191">
        <v>0</v>
      </c>
      <c r="GL191">
        <v>309</v>
      </c>
      <c r="GM191">
        <v>0</v>
      </c>
      <c r="GN191">
        <v>166</v>
      </c>
      <c r="GO191">
        <v>1</v>
      </c>
      <c r="GP191">
        <v>1</v>
      </c>
      <c r="GQ191">
        <v>1</v>
      </c>
      <c r="GR191">
        <v>1</v>
      </c>
      <c r="GS191">
        <v>0</v>
      </c>
      <c r="GT191">
        <v>0</v>
      </c>
      <c r="GU191">
        <v>0</v>
      </c>
      <c r="GV191">
        <v>0</v>
      </c>
      <c r="GW191">
        <v>2</v>
      </c>
      <c r="GX191" t="s">
        <v>218</v>
      </c>
      <c r="GY191">
        <v>298247</v>
      </c>
      <c r="GZ191">
        <v>374583</v>
      </c>
      <c r="HA191">
        <v>0.50600000000000001</v>
      </c>
      <c r="HB191">
        <v>1.175</v>
      </c>
      <c r="HC191">
        <v>3.75</v>
      </c>
      <c r="HD191">
        <v>3.58</v>
      </c>
      <c r="HE191">
        <v>0.62619996</v>
      </c>
      <c r="HF191" s="2">
        <f t="shared" si="64"/>
        <v>4.7338361570825604E-4</v>
      </c>
      <c r="HG191" s="2">
        <f t="shared" si="65"/>
        <v>4.242288566607022E-3</v>
      </c>
      <c r="HH191" s="2">
        <f t="shared" si="66"/>
        <v>1.3017733421551436E-2</v>
      </c>
      <c r="HI191" s="2">
        <f t="shared" si="67"/>
        <v>9.5833526398680924E-4</v>
      </c>
      <c r="HJ191" s="3">
        <f t="shared" si="68"/>
        <v>42.429236691939145</v>
      </c>
      <c r="HK191" t="str">
        <f t="shared" si="69"/>
        <v>NJR</v>
      </c>
    </row>
    <row r="192" spans="1:219" x14ac:dyDescent="0.25">
      <c r="A192">
        <v>183</v>
      </c>
      <c r="B192" t="s">
        <v>790</v>
      </c>
      <c r="C192">
        <v>10</v>
      </c>
      <c r="D192">
        <v>1</v>
      </c>
      <c r="E192">
        <v>5</v>
      </c>
      <c r="F192">
        <v>1</v>
      </c>
      <c r="G192" t="s">
        <v>218</v>
      </c>
      <c r="H192" t="s">
        <v>218</v>
      </c>
      <c r="I192">
        <v>5</v>
      </c>
      <c r="J192">
        <v>1</v>
      </c>
      <c r="K192" t="s">
        <v>218</v>
      </c>
      <c r="L192" t="s">
        <v>218</v>
      </c>
      <c r="M192">
        <v>5</v>
      </c>
      <c r="N192">
        <v>66</v>
      </c>
      <c r="O192">
        <v>120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</v>
      </c>
      <c r="W192">
        <v>2</v>
      </c>
      <c r="X192">
        <v>1</v>
      </c>
      <c r="Y192">
        <v>0</v>
      </c>
      <c r="Z192">
        <v>2</v>
      </c>
      <c r="AA192">
        <v>1</v>
      </c>
      <c r="AB192">
        <v>7</v>
      </c>
      <c r="AC192">
        <v>0</v>
      </c>
      <c r="AD192">
        <v>0</v>
      </c>
      <c r="AE192">
        <v>0</v>
      </c>
      <c r="AF192">
        <v>0</v>
      </c>
      <c r="AG192">
        <v>2</v>
      </c>
      <c r="AH192">
        <v>2</v>
      </c>
      <c r="AI192">
        <v>0</v>
      </c>
      <c r="AJ192">
        <v>0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334</v>
      </c>
      <c r="AV192">
        <v>66.819999694824219</v>
      </c>
      <c r="AW192">
        <v>66.220001220703125</v>
      </c>
      <c r="AX192">
        <v>66.389999389648438</v>
      </c>
      <c r="AY192">
        <v>65.220001220703125</v>
      </c>
      <c r="AZ192">
        <v>65.699996948242188</v>
      </c>
      <c r="BA192" s="2">
        <f t="shared" si="52"/>
        <v>-9.0606835255313545E-3</v>
      </c>
      <c r="BB192" s="2">
        <f t="shared" si="53"/>
        <v>2.5605990436537995E-3</v>
      </c>
      <c r="BC192" s="2">
        <f t="shared" si="54"/>
        <v>1.5101177613499606E-2</v>
      </c>
      <c r="BD192" s="2">
        <f t="shared" si="55"/>
        <v>7.3058713825694399E-3</v>
      </c>
      <c r="BE192">
        <v>7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5</v>
      </c>
      <c r="BO192">
        <v>6</v>
      </c>
      <c r="BP192">
        <v>10</v>
      </c>
      <c r="BQ192">
        <v>25</v>
      </c>
      <c r="BR192">
        <v>148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7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 t="s">
        <v>791</v>
      </c>
      <c r="CN192">
        <v>65.699996948242188</v>
      </c>
      <c r="CO192">
        <v>66.400001525878906</v>
      </c>
      <c r="CP192">
        <v>66.639999389648438</v>
      </c>
      <c r="CQ192">
        <v>65.489997863769531</v>
      </c>
      <c r="CR192">
        <v>65.720001220703125</v>
      </c>
      <c r="CS192" s="2">
        <f t="shared" si="56"/>
        <v>1.0542237372749064E-2</v>
      </c>
      <c r="CT192" s="2">
        <f t="shared" si="57"/>
        <v>3.6014085529360029E-3</v>
      </c>
      <c r="CU192" s="2">
        <f t="shared" si="58"/>
        <v>1.3704874114418675E-2</v>
      </c>
      <c r="CV192" s="2">
        <f t="shared" si="59"/>
        <v>3.4997466929617138E-3</v>
      </c>
      <c r="CW192">
        <v>7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3</v>
      </c>
      <c r="DH192">
        <v>2</v>
      </c>
      <c r="DI192">
        <v>5</v>
      </c>
      <c r="DJ192">
        <v>180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7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 t="s">
        <v>760</v>
      </c>
      <c r="EF192">
        <v>65.720001220703125</v>
      </c>
      <c r="EG192">
        <v>65.730003356933594</v>
      </c>
      <c r="EH192">
        <v>65.80999755859375</v>
      </c>
      <c r="EI192">
        <v>65.160003662109375</v>
      </c>
      <c r="EJ192">
        <v>65.279998779296875</v>
      </c>
      <c r="EK192" s="2">
        <f t="shared" si="60"/>
        <v>1.5217002464085194E-4</v>
      </c>
      <c r="EL192" s="2">
        <f t="shared" si="61"/>
        <v>1.2155326641508646E-3</v>
      </c>
      <c r="EM192" s="2">
        <f t="shared" si="62"/>
        <v>8.6718342570127893E-3</v>
      </c>
      <c r="EN192" s="2">
        <f t="shared" si="63"/>
        <v>1.8381605305046733E-3</v>
      </c>
      <c r="EO192">
        <v>7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7</v>
      </c>
      <c r="EY192">
        <v>8</v>
      </c>
      <c r="EZ192">
        <v>26</v>
      </c>
      <c r="FA192">
        <v>51</v>
      </c>
      <c r="FB192">
        <v>103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550</v>
      </c>
      <c r="FX192">
        <v>65.279998779296875</v>
      </c>
      <c r="FY192">
        <v>65.180000305175781</v>
      </c>
      <c r="FZ192">
        <v>65.370002746582031</v>
      </c>
      <c r="GA192">
        <v>64.139999389648438</v>
      </c>
      <c r="GB192">
        <v>64.209999084472656</v>
      </c>
      <c r="GC192">
        <v>212</v>
      </c>
      <c r="GD192">
        <v>587</v>
      </c>
      <c r="GE192">
        <v>14</v>
      </c>
      <c r="GF192">
        <v>386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433</v>
      </c>
      <c r="GM192">
        <v>0</v>
      </c>
      <c r="GN192">
        <v>283</v>
      </c>
      <c r="GO192">
        <v>1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2</v>
      </c>
      <c r="GX192" t="s">
        <v>218</v>
      </c>
      <c r="GY192">
        <v>4053519</v>
      </c>
      <c r="GZ192">
        <v>5024350</v>
      </c>
      <c r="HA192">
        <v>1.8640000000000001</v>
      </c>
      <c r="HB192">
        <v>2.524</v>
      </c>
      <c r="HC192">
        <v>-15.63</v>
      </c>
      <c r="HD192">
        <v>1.0900000000000001</v>
      </c>
      <c r="HE192">
        <v>0.31419999999999998</v>
      </c>
      <c r="HF192" s="2">
        <f t="shared" si="64"/>
        <v>-1.5341895313423226E-3</v>
      </c>
      <c r="HG192" s="2">
        <f t="shared" si="65"/>
        <v>2.9065692737206827E-3</v>
      </c>
      <c r="HH192" s="2">
        <f t="shared" si="66"/>
        <v>1.5955828638508973E-2</v>
      </c>
      <c r="HI192" s="2">
        <f t="shared" si="67"/>
        <v>1.0901681330368618E-3</v>
      </c>
      <c r="HJ192" s="3">
        <f t="shared" si="68"/>
        <v>65.369450491323903</v>
      </c>
      <c r="HK192" t="str">
        <f t="shared" si="69"/>
        <v>NEM</v>
      </c>
    </row>
    <row r="193" spans="1:219" x14ac:dyDescent="0.25">
      <c r="A193">
        <v>184</v>
      </c>
      <c r="B193" t="s">
        <v>792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3</v>
      </c>
      <c r="N193">
        <v>6</v>
      </c>
      <c r="O193">
        <v>12</v>
      </c>
      <c r="P193">
        <v>12</v>
      </c>
      <c r="Q193">
        <v>122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642</v>
      </c>
      <c r="AV193">
        <v>154.00999450683591</v>
      </c>
      <c r="AW193">
        <v>154.27000427246091</v>
      </c>
      <c r="AX193">
        <v>155</v>
      </c>
      <c r="AY193">
        <v>152.3500061035156</v>
      </c>
      <c r="AZ193">
        <v>154.32000732421881</v>
      </c>
      <c r="BA193" s="2">
        <f t="shared" si="52"/>
        <v>1.6854200973883682E-3</v>
      </c>
      <c r="BB193" s="2">
        <f t="shared" si="53"/>
        <v>4.7096498550909249E-3</v>
      </c>
      <c r="BC193" s="2">
        <f t="shared" si="54"/>
        <v>1.2445699849429892E-2</v>
      </c>
      <c r="BD193" s="2">
        <f t="shared" si="55"/>
        <v>1.276568900469488E-2</v>
      </c>
      <c r="BE193">
        <v>30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32</v>
      </c>
      <c r="BO193">
        <v>25</v>
      </c>
      <c r="BP193">
        <v>37</v>
      </c>
      <c r="BQ193">
        <v>28</v>
      </c>
      <c r="BR193">
        <v>58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19</v>
      </c>
      <c r="CF193">
        <v>0</v>
      </c>
      <c r="CG193">
        <v>11</v>
      </c>
      <c r="CH193">
        <v>0</v>
      </c>
      <c r="CI193">
        <v>1</v>
      </c>
      <c r="CJ193">
        <v>0</v>
      </c>
      <c r="CK193">
        <v>1</v>
      </c>
      <c r="CL193">
        <v>0</v>
      </c>
      <c r="CM193" t="s">
        <v>793</v>
      </c>
      <c r="CN193">
        <v>154.32000732421881</v>
      </c>
      <c r="CO193">
        <v>155</v>
      </c>
      <c r="CP193">
        <v>156.25</v>
      </c>
      <c r="CQ193">
        <v>153.6000061035156</v>
      </c>
      <c r="CR193">
        <v>153.75</v>
      </c>
      <c r="CS193" s="2">
        <f t="shared" si="56"/>
        <v>4.3870495211689731E-3</v>
      </c>
      <c r="CT193" s="2">
        <f t="shared" si="57"/>
        <v>8.0000000000000071E-3</v>
      </c>
      <c r="CU193" s="2">
        <f t="shared" si="58"/>
        <v>9.0322186869961074E-3</v>
      </c>
      <c r="CV193" s="2">
        <f t="shared" si="59"/>
        <v>9.755700584351823E-4</v>
      </c>
      <c r="CW193">
        <v>20</v>
      </c>
      <c r="CX193">
        <v>9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23</v>
      </c>
      <c r="DG193">
        <v>20</v>
      </c>
      <c r="DH193">
        <v>10</v>
      </c>
      <c r="DI193">
        <v>10</v>
      </c>
      <c r="DJ193">
        <v>92</v>
      </c>
      <c r="DK193">
        <v>0</v>
      </c>
      <c r="DL193">
        <v>0</v>
      </c>
      <c r="DM193">
        <v>0</v>
      </c>
      <c r="DN193">
        <v>0</v>
      </c>
      <c r="DO193">
        <v>9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353</v>
      </c>
      <c r="EF193">
        <v>153.75</v>
      </c>
      <c r="EG193">
        <v>154.91999816894531</v>
      </c>
      <c r="EH193">
        <v>155.69000244140619</v>
      </c>
      <c r="EI193">
        <v>153.1000061035156</v>
      </c>
      <c r="EJ193">
        <v>153.9700012207031</v>
      </c>
      <c r="EK193" s="2">
        <f t="shared" si="60"/>
        <v>7.5522733202552095E-3</v>
      </c>
      <c r="EL193" s="2">
        <f t="shared" si="61"/>
        <v>4.9457528446675836E-3</v>
      </c>
      <c r="EM193" s="2">
        <f t="shared" si="62"/>
        <v>1.1747947888851362E-2</v>
      </c>
      <c r="EN193" s="2">
        <f t="shared" si="63"/>
        <v>5.6504196290836362E-3</v>
      </c>
      <c r="EO193">
        <v>10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11</v>
      </c>
      <c r="EY193">
        <v>19</v>
      </c>
      <c r="EZ193">
        <v>11</v>
      </c>
      <c r="FA193">
        <v>13</v>
      </c>
      <c r="FB193">
        <v>106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10</v>
      </c>
      <c r="FP193">
        <v>0</v>
      </c>
      <c r="FQ193">
        <v>0</v>
      </c>
      <c r="FR193">
        <v>0</v>
      </c>
      <c r="FS193">
        <v>2</v>
      </c>
      <c r="FT193">
        <v>0</v>
      </c>
      <c r="FU193">
        <v>1</v>
      </c>
      <c r="FV193">
        <v>0</v>
      </c>
      <c r="FW193" t="s">
        <v>744</v>
      </c>
      <c r="FX193">
        <v>153.9700012207031</v>
      </c>
      <c r="FY193">
        <v>153.1199951171875</v>
      </c>
      <c r="FZ193">
        <v>154.83000183105469</v>
      </c>
      <c r="GA193">
        <v>150.99000549316409</v>
      </c>
      <c r="GB193">
        <v>151.7799987792969</v>
      </c>
      <c r="GC193">
        <v>224</v>
      </c>
      <c r="GD193">
        <v>495</v>
      </c>
      <c r="GE193">
        <v>39</v>
      </c>
      <c r="GF193">
        <v>315</v>
      </c>
      <c r="GG193">
        <v>0</v>
      </c>
      <c r="GH193">
        <v>134</v>
      </c>
      <c r="GI193">
        <v>0</v>
      </c>
      <c r="GJ193">
        <v>0</v>
      </c>
      <c r="GK193">
        <v>0</v>
      </c>
      <c r="GL193">
        <v>256</v>
      </c>
      <c r="GM193">
        <v>0</v>
      </c>
      <c r="GN193">
        <v>198</v>
      </c>
      <c r="GO193">
        <v>0</v>
      </c>
      <c r="GP193">
        <v>0</v>
      </c>
      <c r="GQ193">
        <v>0</v>
      </c>
      <c r="GR193">
        <v>0</v>
      </c>
      <c r="GS193">
        <v>2</v>
      </c>
      <c r="GT193">
        <v>1</v>
      </c>
      <c r="GU193">
        <v>0</v>
      </c>
      <c r="GV193">
        <v>0</v>
      </c>
      <c r="GW193">
        <v>1.6</v>
      </c>
      <c r="GX193" t="s">
        <v>218</v>
      </c>
      <c r="GY193">
        <v>320924</v>
      </c>
      <c r="GZ193">
        <v>285866</v>
      </c>
      <c r="HA193">
        <v>1.4470000000000001</v>
      </c>
      <c r="HB193">
        <v>1.655</v>
      </c>
      <c r="HC193">
        <v>0.18</v>
      </c>
      <c r="HD193">
        <v>3.32</v>
      </c>
      <c r="HE193">
        <v>0.129</v>
      </c>
      <c r="HF193" s="2">
        <f t="shared" si="64"/>
        <v>-5.5512417099090605E-3</v>
      </c>
      <c r="HG193" s="2">
        <f t="shared" si="65"/>
        <v>1.1044414478100228E-2</v>
      </c>
      <c r="HH193" s="2">
        <f t="shared" si="66"/>
        <v>1.3910590987109561E-2</v>
      </c>
      <c r="HI193" s="2">
        <f t="shared" si="67"/>
        <v>5.2048576392568213E-3</v>
      </c>
      <c r="HJ193" s="3">
        <f t="shared" si="68"/>
        <v>154.81111580814641</v>
      </c>
      <c r="HK193" t="str">
        <f t="shared" si="69"/>
        <v>NXST</v>
      </c>
    </row>
    <row r="194" spans="1:219" x14ac:dyDescent="0.25">
      <c r="A194">
        <v>185</v>
      </c>
      <c r="B194" t="s">
        <v>794</v>
      </c>
      <c r="C194">
        <v>10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</v>
      </c>
      <c r="N194">
        <v>7</v>
      </c>
      <c r="O194">
        <v>42</v>
      </c>
      <c r="P194">
        <v>144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485</v>
      </c>
      <c r="AV194">
        <v>4.2100000381469727</v>
      </c>
      <c r="AW194">
        <v>4.1999998092651367</v>
      </c>
      <c r="AX194">
        <v>4.2300000190734863</v>
      </c>
      <c r="AY194">
        <v>4.1599998474121094</v>
      </c>
      <c r="AZ194">
        <v>4.1599998474121094</v>
      </c>
      <c r="BA194" s="2">
        <f t="shared" si="52"/>
        <v>-2.3810069847565174E-3</v>
      </c>
      <c r="BB194" s="2">
        <f t="shared" si="53"/>
        <v>7.0922481496632495E-3</v>
      </c>
      <c r="BC194" s="2">
        <f t="shared" si="54"/>
        <v>9.5238008737019708E-3</v>
      </c>
      <c r="BD194" s="2">
        <f t="shared" si="55"/>
        <v>0</v>
      </c>
      <c r="BE194">
        <v>88</v>
      </c>
      <c r="BF194">
        <v>15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</v>
      </c>
      <c r="BO194">
        <v>22</v>
      </c>
      <c r="BP194">
        <v>1</v>
      </c>
      <c r="BQ194">
        <v>35</v>
      </c>
      <c r="BR194">
        <v>41</v>
      </c>
      <c r="BS194">
        <v>0</v>
      </c>
      <c r="BT194">
        <v>0</v>
      </c>
      <c r="BU194">
        <v>0</v>
      </c>
      <c r="BV194">
        <v>0</v>
      </c>
      <c r="BW194">
        <v>15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795</v>
      </c>
      <c r="CN194">
        <v>4.1599998474121094</v>
      </c>
      <c r="CO194">
        <v>4.1599998474121094</v>
      </c>
      <c r="CP194">
        <v>4.1999998092651367</v>
      </c>
      <c r="CQ194">
        <v>4.119999885559082</v>
      </c>
      <c r="CR194">
        <v>4.1999998092651367</v>
      </c>
      <c r="CS194" s="2">
        <f t="shared" si="56"/>
        <v>0</v>
      </c>
      <c r="CT194" s="2">
        <f t="shared" si="57"/>
        <v>9.5238008737019708E-3</v>
      </c>
      <c r="CU194" s="2">
        <f t="shared" si="58"/>
        <v>9.6153757981290999E-3</v>
      </c>
      <c r="CV194" s="2">
        <f t="shared" si="59"/>
        <v>1.9047601747403942E-2</v>
      </c>
      <c r="CW194">
        <v>90</v>
      </c>
      <c r="CX194">
        <v>94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3</v>
      </c>
      <c r="DH194">
        <v>0</v>
      </c>
      <c r="DI194">
        <v>2</v>
      </c>
      <c r="DJ194">
        <v>7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7</v>
      </c>
      <c r="DR194">
        <v>0</v>
      </c>
      <c r="DS194">
        <v>0</v>
      </c>
      <c r="DT194">
        <v>0</v>
      </c>
      <c r="DU194">
        <v>1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330</v>
      </c>
      <c r="EF194">
        <v>4.1999998092651367</v>
      </c>
      <c r="EG194">
        <v>4.2100000381469727</v>
      </c>
      <c r="EH194">
        <v>4.2300000190734863</v>
      </c>
      <c r="EI194">
        <v>4.1700000762939453</v>
      </c>
      <c r="EJ194">
        <v>4.1999998092651367</v>
      </c>
      <c r="EK194" s="2">
        <f t="shared" si="60"/>
        <v>2.3753512568226443E-3</v>
      </c>
      <c r="EL194" s="2">
        <f t="shared" si="61"/>
        <v>4.7281278572888219E-3</v>
      </c>
      <c r="EM194" s="2">
        <f t="shared" si="62"/>
        <v>9.5011785013269234E-3</v>
      </c>
      <c r="EN194" s="2">
        <f t="shared" si="63"/>
        <v>7.1427938889455644E-3</v>
      </c>
      <c r="EO194">
        <v>128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34</v>
      </c>
      <c r="EZ194">
        <v>0</v>
      </c>
      <c r="FA194">
        <v>32</v>
      </c>
      <c r="FB194">
        <v>5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247</v>
      </c>
      <c r="FX194">
        <v>4.1999998092651367</v>
      </c>
      <c r="FY194">
        <v>4.1999998092651367</v>
      </c>
      <c r="FZ194">
        <v>4.2300000190734863</v>
      </c>
      <c r="GA194">
        <v>4.1700000762939453</v>
      </c>
      <c r="GB194">
        <v>4.2199997901916504</v>
      </c>
      <c r="GC194">
        <v>609</v>
      </c>
      <c r="GD194">
        <v>187</v>
      </c>
      <c r="GE194">
        <v>312</v>
      </c>
      <c r="GF194">
        <v>84</v>
      </c>
      <c r="GG194">
        <v>0</v>
      </c>
      <c r="GH194">
        <v>144</v>
      </c>
      <c r="GI194">
        <v>0</v>
      </c>
      <c r="GJ194">
        <v>0</v>
      </c>
      <c r="GK194">
        <v>0</v>
      </c>
      <c r="GL194">
        <v>53</v>
      </c>
      <c r="GM194">
        <v>0</v>
      </c>
      <c r="GN194">
        <v>12</v>
      </c>
      <c r="GO194">
        <v>1</v>
      </c>
      <c r="GP194">
        <v>1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2.8</v>
      </c>
      <c r="GX194" t="s">
        <v>223</v>
      </c>
      <c r="GY194">
        <v>33783745</v>
      </c>
      <c r="GZ194">
        <v>29657650</v>
      </c>
      <c r="HA194">
        <v>1.3440000000000001</v>
      </c>
      <c r="HB194">
        <v>1.5489999999999999</v>
      </c>
      <c r="HC194">
        <v>1.47</v>
      </c>
      <c r="HD194">
        <v>0.85</v>
      </c>
      <c r="HE194">
        <v>0</v>
      </c>
      <c r="HF194" s="2">
        <f t="shared" si="64"/>
        <v>0</v>
      </c>
      <c r="HG194" s="2">
        <f t="shared" si="65"/>
        <v>7.0922481496632495E-3</v>
      </c>
      <c r="HH194" s="2">
        <f t="shared" si="66"/>
        <v>7.1427938889455644E-3</v>
      </c>
      <c r="HI194" s="2">
        <f t="shared" si="67"/>
        <v>1.1848274024543137E-2</v>
      </c>
      <c r="HJ194" s="3">
        <f t="shared" si="68"/>
        <v>4.2297872501409834</v>
      </c>
      <c r="HK194" t="str">
        <f t="shared" si="69"/>
        <v>NOK</v>
      </c>
    </row>
    <row r="195" spans="1:219" x14ac:dyDescent="0.25">
      <c r="A195">
        <v>186</v>
      </c>
      <c r="B195" t="s">
        <v>796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3</v>
      </c>
      <c r="N195">
        <v>16</v>
      </c>
      <c r="O195">
        <v>73</v>
      </c>
      <c r="P195">
        <v>35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2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504</v>
      </c>
      <c r="AV195">
        <v>209.52000427246091</v>
      </c>
      <c r="AW195">
        <v>208.99000549316409</v>
      </c>
      <c r="AX195">
        <v>213.13999938964841</v>
      </c>
      <c r="AY195">
        <v>208.69999694824219</v>
      </c>
      <c r="AZ195">
        <v>210.78999328613281</v>
      </c>
      <c r="BA195" s="2">
        <f t="shared" si="52"/>
        <v>-2.5360005998666946E-3</v>
      </c>
      <c r="BB195" s="2">
        <f t="shared" si="53"/>
        <v>1.9470741805237446E-2</v>
      </c>
      <c r="BC195" s="2">
        <f t="shared" si="54"/>
        <v>1.3876670524868295E-3</v>
      </c>
      <c r="BD195" s="2">
        <f t="shared" si="55"/>
        <v>9.9150643031408192E-3</v>
      </c>
      <c r="BE195">
        <v>19</v>
      </c>
      <c r="BF195">
        <v>29</v>
      </c>
      <c r="BG195">
        <v>74</v>
      </c>
      <c r="BH195">
        <v>25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6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6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399</v>
      </c>
      <c r="CN195">
        <v>210.78999328613281</v>
      </c>
      <c r="CO195">
        <v>212.2200012207031</v>
      </c>
      <c r="CP195">
        <v>215</v>
      </c>
      <c r="CQ195">
        <v>211.1199951171875</v>
      </c>
      <c r="CR195">
        <v>213.92999267578119</v>
      </c>
      <c r="CS195" s="2">
        <f t="shared" si="56"/>
        <v>6.7383278029629068E-3</v>
      </c>
      <c r="CT195" s="2">
        <f t="shared" si="57"/>
        <v>1.2930226880450757E-2</v>
      </c>
      <c r="CU195" s="2">
        <f t="shared" si="58"/>
        <v>5.1833290792021591E-3</v>
      </c>
      <c r="CV195" s="2">
        <f t="shared" si="59"/>
        <v>1.313512669937944E-2</v>
      </c>
      <c r="CW195">
        <v>25</v>
      </c>
      <c r="CX195">
        <v>66</v>
      </c>
      <c r="CY195">
        <v>44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8</v>
      </c>
      <c r="DG195">
        <v>1</v>
      </c>
      <c r="DH195">
        <v>1</v>
      </c>
      <c r="DI195">
        <v>0</v>
      </c>
      <c r="DJ195">
        <v>1</v>
      </c>
      <c r="DK195">
        <v>1</v>
      </c>
      <c r="DL195">
        <v>11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1</v>
      </c>
      <c r="DS195">
        <v>0</v>
      </c>
      <c r="DT195">
        <v>0</v>
      </c>
      <c r="DU195">
        <v>1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334</v>
      </c>
      <c r="EF195">
        <v>213.92999267578119</v>
      </c>
      <c r="EG195">
        <v>214.97999572753901</v>
      </c>
      <c r="EH195">
        <v>217.94999694824219</v>
      </c>
      <c r="EI195">
        <v>213.4700012207031</v>
      </c>
      <c r="EJ195">
        <v>213.6300048828125</v>
      </c>
      <c r="EK195" s="2">
        <f t="shared" si="60"/>
        <v>4.8841895647284694E-3</v>
      </c>
      <c r="EL195" s="2">
        <f t="shared" si="61"/>
        <v>1.3626984456478253E-2</v>
      </c>
      <c r="EM195" s="2">
        <f t="shared" si="62"/>
        <v>7.0238837884695204E-3</v>
      </c>
      <c r="EN195" s="2">
        <f t="shared" si="63"/>
        <v>7.4897560479469938E-4</v>
      </c>
      <c r="EO195">
        <v>43</v>
      </c>
      <c r="EP195">
        <v>10</v>
      </c>
      <c r="EQ195">
        <v>4</v>
      </c>
      <c r="ER195">
        <v>0</v>
      </c>
      <c r="ES195">
        <v>0</v>
      </c>
      <c r="ET195">
        <v>1</v>
      </c>
      <c r="EU195">
        <v>4</v>
      </c>
      <c r="EV195">
        <v>0</v>
      </c>
      <c r="EW195">
        <v>0</v>
      </c>
      <c r="EX195">
        <v>59</v>
      </c>
      <c r="EY195">
        <v>25</v>
      </c>
      <c r="EZ195">
        <v>8</v>
      </c>
      <c r="FA195">
        <v>1</v>
      </c>
      <c r="FB195">
        <v>3</v>
      </c>
      <c r="FC195">
        <v>1</v>
      </c>
      <c r="FD195">
        <v>6</v>
      </c>
      <c r="FE195">
        <v>0</v>
      </c>
      <c r="FF195">
        <v>0</v>
      </c>
      <c r="FG195">
        <v>14</v>
      </c>
      <c r="FH195">
        <v>4</v>
      </c>
      <c r="FI195">
        <v>0</v>
      </c>
      <c r="FJ195">
        <v>0</v>
      </c>
      <c r="FK195">
        <v>1</v>
      </c>
      <c r="FL195">
        <v>1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312</v>
      </c>
      <c r="FX195">
        <v>213.6300048828125</v>
      </c>
      <c r="FY195">
        <v>214</v>
      </c>
      <c r="FZ195">
        <v>214.91999816894531</v>
      </c>
      <c r="GA195">
        <v>212.3999938964844</v>
      </c>
      <c r="GB195">
        <v>214.1000061035156</v>
      </c>
      <c r="GC195">
        <v>466</v>
      </c>
      <c r="GD195">
        <v>115</v>
      </c>
      <c r="GE195">
        <v>192</v>
      </c>
      <c r="GF195">
        <v>107</v>
      </c>
      <c r="GG195">
        <v>0</v>
      </c>
      <c r="GH195">
        <v>60</v>
      </c>
      <c r="GI195">
        <v>0</v>
      </c>
      <c r="GJ195">
        <v>0</v>
      </c>
      <c r="GK195">
        <v>0</v>
      </c>
      <c r="GL195">
        <v>4</v>
      </c>
      <c r="GM195">
        <v>0</v>
      </c>
      <c r="GN195">
        <v>4</v>
      </c>
      <c r="GO195">
        <v>1</v>
      </c>
      <c r="GP195">
        <v>1</v>
      </c>
      <c r="GQ195">
        <v>1</v>
      </c>
      <c r="GR195">
        <v>1</v>
      </c>
      <c r="GS195">
        <v>0</v>
      </c>
      <c r="GT195">
        <v>0</v>
      </c>
      <c r="GU195">
        <v>0</v>
      </c>
      <c r="GV195">
        <v>0</v>
      </c>
      <c r="GW195">
        <v>2.2000000000000002</v>
      </c>
      <c r="GX195" t="s">
        <v>218</v>
      </c>
      <c r="GY195">
        <v>288784</v>
      </c>
      <c r="GZ195">
        <v>195700</v>
      </c>
      <c r="HA195">
        <v>1.8939999999999999</v>
      </c>
      <c r="HB195">
        <v>2.859</v>
      </c>
      <c r="HC195">
        <v>2.4</v>
      </c>
      <c r="HD195">
        <v>1.42</v>
      </c>
      <c r="HE195">
        <v>0.32770001999999998</v>
      </c>
      <c r="HF195" s="2">
        <f t="shared" si="64"/>
        <v>1.7289491457359585E-3</v>
      </c>
      <c r="HG195" s="2">
        <f t="shared" si="65"/>
        <v>4.2806540888862266E-3</v>
      </c>
      <c r="HH195" s="2">
        <f t="shared" si="66"/>
        <v>7.4766640351195957E-3</v>
      </c>
      <c r="HI195" s="2">
        <f t="shared" si="67"/>
        <v>7.9402716420720054E-3</v>
      </c>
      <c r="HJ195" s="3">
        <f t="shared" si="68"/>
        <v>214.91605997502165</v>
      </c>
      <c r="HK195" t="str">
        <f t="shared" si="69"/>
        <v>NDSN</v>
      </c>
    </row>
    <row r="196" spans="1:219" x14ac:dyDescent="0.25">
      <c r="A196">
        <v>187</v>
      </c>
      <c r="B196" t="s">
        <v>797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22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36</v>
      </c>
      <c r="W196">
        <v>16</v>
      </c>
      <c r="X196">
        <v>6</v>
      </c>
      <c r="Y196">
        <v>3</v>
      </c>
      <c r="Z196">
        <v>121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28</v>
      </c>
      <c r="AP196">
        <v>0</v>
      </c>
      <c r="AQ196">
        <v>1</v>
      </c>
      <c r="AR196">
        <v>0</v>
      </c>
      <c r="AS196">
        <v>1</v>
      </c>
      <c r="AT196">
        <v>0</v>
      </c>
      <c r="AU196" t="s">
        <v>410</v>
      </c>
      <c r="AV196">
        <v>22.010000228881839</v>
      </c>
      <c r="AW196">
        <v>22.04999923706055</v>
      </c>
      <c r="AX196">
        <v>22.229999542236332</v>
      </c>
      <c r="AY196">
        <v>21.899999618530281</v>
      </c>
      <c r="AZ196">
        <v>22</v>
      </c>
      <c r="BA196" s="2">
        <f t="shared" si="52"/>
        <v>1.8140140391244008E-3</v>
      </c>
      <c r="BB196" s="2">
        <f t="shared" si="53"/>
        <v>8.0971798867465195E-3</v>
      </c>
      <c r="BC196" s="2">
        <f t="shared" si="54"/>
        <v>6.8027040235972835E-3</v>
      </c>
      <c r="BD196" s="2">
        <f t="shared" si="55"/>
        <v>4.5454718849872178E-3</v>
      </c>
      <c r="BE196">
        <v>87</v>
      </c>
      <c r="BF196">
        <v>37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26</v>
      </c>
      <c r="BO196">
        <v>21</v>
      </c>
      <c r="BP196">
        <v>19</v>
      </c>
      <c r="BQ196">
        <v>10</v>
      </c>
      <c r="BR196">
        <v>11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11</v>
      </c>
      <c r="BZ196">
        <v>0</v>
      </c>
      <c r="CA196">
        <v>1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493</v>
      </c>
      <c r="CN196">
        <v>22</v>
      </c>
      <c r="CO196">
        <v>22.10000038146973</v>
      </c>
      <c r="CP196">
        <v>22.29999923706055</v>
      </c>
      <c r="CQ196">
        <v>21.940000534057621</v>
      </c>
      <c r="CR196">
        <v>22.25</v>
      </c>
      <c r="CS196" s="2">
        <f t="shared" si="56"/>
        <v>4.5249040607970858E-3</v>
      </c>
      <c r="CT196" s="2">
        <f t="shared" si="57"/>
        <v>8.9685588535106664E-3</v>
      </c>
      <c r="CU196" s="2">
        <f t="shared" si="58"/>
        <v>7.2398119751284629E-3</v>
      </c>
      <c r="CV196" s="2">
        <f t="shared" si="59"/>
        <v>1.3932560267073235E-2</v>
      </c>
      <c r="CW196">
        <v>67</v>
      </c>
      <c r="CX196">
        <v>59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39</v>
      </c>
      <c r="DG196">
        <v>12</v>
      </c>
      <c r="DH196">
        <v>13</v>
      </c>
      <c r="DI196">
        <v>11</v>
      </c>
      <c r="DJ196">
        <v>11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11</v>
      </c>
      <c r="DR196">
        <v>0</v>
      </c>
      <c r="DS196">
        <v>0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798</v>
      </c>
      <c r="EF196">
        <v>22.25</v>
      </c>
      <c r="EG196">
        <v>22.340000152587891</v>
      </c>
      <c r="EH196">
        <v>22.690000534057621</v>
      </c>
      <c r="EI196">
        <v>22.229999542236332</v>
      </c>
      <c r="EJ196">
        <v>22.610000610351559</v>
      </c>
      <c r="EK196" s="2">
        <f t="shared" si="60"/>
        <v>4.0286549674649619E-3</v>
      </c>
      <c r="EL196" s="2">
        <f t="shared" si="61"/>
        <v>1.5425313937052598E-2</v>
      </c>
      <c r="EM196" s="2">
        <f t="shared" si="62"/>
        <v>4.9239305998310945E-3</v>
      </c>
      <c r="EN196" s="2">
        <f t="shared" si="63"/>
        <v>1.6806769476213623E-2</v>
      </c>
      <c r="EO196">
        <v>4</v>
      </c>
      <c r="EP196">
        <v>52</v>
      </c>
      <c r="EQ196">
        <v>136</v>
      </c>
      <c r="ER196">
        <v>3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1</v>
      </c>
      <c r="FB196">
        <v>0</v>
      </c>
      <c r="FC196">
        <v>1</v>
      </c>
      <c r="FD196">
        <v>1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225</v>
      </c>
      <c r="FX196">
        <v>22.610000610351559</v>
      </c>
      <c r="FY196">
        <v>22.60000038146973</v>
      </c>
      <c r="FZ196">
        <v>22.780000686645511</v>
      </c>
      <c r="GA196">
        <v>22.39999961853027</v>
      </c>
      <c r="GB196">
        <v>22.479999542236332</v>
      </c>
      <c r="GC196">
        <v>467</v>
      </c>
      <c r="GD196">
        <v>356</v>
      </c>
      <c r="GE196">
        <v>321</v>
      </c>
      <c r="GF196">
        <v>87</v>
      </c>
      <c r="GG196">
        <v>0</v>
      </c>
      <c r="GH196">
        <v>3</v>
      </c>
      <c r="GI196">
        <v>0</v>
      </c>
      <c r="GJ196">
        <v>3</v>
      </c>
      <c r="GK196">
        <v>0</v>
      </c>
      <c r="GL196">
        <v>143</v>
      </c>
      <c r="GM196">
        <v>0</v>
      </c>
      <c r="GN196">
        <v>11</v>
      </c>
      <c r="GO196">
        <v>2</v>
      </c>
      <c r="GP196">
        <v>1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2.2999999999999998</v>
      </c>
      <c r="GX196" t="s">
        <v>218</v>
      </c>
      <c r="GY196">
        <v>3241684</v>
      </c>
      <c r="GZ196">
        <v>3052733</v>
      </c>
      <c r="HA196">
        <v>0.80700000000000005</v>
      </c>
      <c r="HB196">
        <v>1.0149999999999999</v>
      </c>
      <c r="HC196">
        <v>0.68</v>
      </c>
      <c r="HD196">
        <v>3.1</v>
      </c>
      <c r="HE196">
        <v>0.48080002999999999</v>
      </c>
      <c r="HF196" s="2">
        <f t="shared" si="64"/>
        <v>-4.4248799615198564E-4</v>
      </c>
      <c r="HG196" s="2">
        <f t="shared" si="65"/>
        <v>7.9016812884165066E-3</v>
      </c>
      <c r="HH196" s="2">
        <f t="shared" si="66"/>
        <v>8.8495911311331499E-3</v>
      </c>
      <c r="HI196" s="2">
        <f t="shared" si="67"/>
        <v>3.5587155398181247E-3</v>
      </c>
      <c r="HJ196" s="3">
        <f t="shared" si="68"/>
        <v>22.778578381602195</v>
      </c>
      <c r="HK196" t="str">
        <f t="shared" si="69"/>
        <v>NLOK</v>
      </c>
    </row>
    <row r="197" spans="1:219" x14ac:dyDescent="0.25">
      <c r="A197">
        <v>188</v>
      </c>
      <c r="B197" t="s">
        <v>799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3</v>
      </c>
      <c r="N197">
        <v>4</v>
      </c>
      <c r="O197">
        <v>20</v>
      </c>
      <c r="P197">
        <v>48</v>
      </c>
      <c r="Q197">
        <v>120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v>1</v>
      </c>
      <c r="AB197">
        <v>3</v>
      </c>
      <c r="AC197">
        <v>1</v>
      </c>
      <c r="AD197">
        <v>3</v>
      </c>
      <c r="AE197">
        <v>0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298</v>
      </c>
      <c r="AV197">
        <v>80.180000305175781</v>
      </c>
      <c r="AW197">
        <v>78.650001525878906</v>
      </c>
      <c r="AX197">
        <v>79.010002136230469</v>
      </c>
      <c r="AY197">
        <v>75.69000244140625</v>
      </c>
      <c r="AZ197">
        <v>76.089996337890625</v>
      </c>
      <c r="BA197" s="2">
        <f t="shared" si="52"/>
        <v>-1.9453258100617488E-2</v>
      </c>
      <c r="BB197" s="2">
        <f t="shared" si="53"/>
        <v>4.5563928694856148E-3</v>
      </c>
      <c r="BC197" s="2">
        <f t="shared" si="54"/>
        <v>3.7635079809867578E-2</v>
      </c>
      <c r="BD197" s="2">
        <f t="shared" si="55"/>
        <v>5.2568526184195719E-3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195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 t="s">
        <v>800</v>
      </c>
      <c r="CN197">
        <v>76.089996337890625</v>
      </c>
      <c r="CO197">
        <v>76.889999389648438</v>
      </c>
      <c r="CP197">
        <v>77.870002746582031</v>
      </c>
      <c r="CQ197">
        <v>75.599998474121094</v>
      </c>
      <c r="CR197">
        <v>77.830001831054688</v>
      </c>
      <c r="CS197" s="2">
        <f t="shared" si="56"/>
        <v>1.0404513696296358E-2</v>
      </c>
      <c r="CT197" s="2">
        <f t="shared" si="57"/>
        <v>1.2585120359156599E-2</v>
      </c>
      <c r="CU197" s="2">
        <f t="shared" si="58"/>
        <v>1.6777226242259746E-2</v>
      </c>
      <c r="CV197" s="2">
        <f t="shared" si="59"/>
        <v>2.8652233129510263E-2</v>
      </c>
      <c r="CW197">
        <v>59</v>
      </c>
      <c r="CX197">
        <v>36</v>
      </c>
      <c r="CY197">
        <v>18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14</v>
      </c>
      <c r="DG197">
        <v>10</v>
      </c>
      <c r="DH197">
        <v>9</v>
      </c>
      <c r="DI197">
        <v>25</v>
      </c>
      <c r="DJ197">
        <v>38</v>
      </c>
      <c r="DK197">
        <v>1</v>
      </c>
      <c r="DL197">
        <v>96</v>
      </c>
      <c r="DM197">
        <v>0</v>
      </c>
      <c r="DN197">
        <v>0</v>
      </c>
      <c r="DO197">
        <v>0</v>
      </c>
      <c r="DP197">
        <v>0</v>
      </c>
      <c r="DQ197">
        <v>38</v>
      </c>
      <c r="DR197">
        <v>38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12</v>
      </c>
      <c r="DZ197">
        <v>12</v>
      </c>
      <c r="EA197">
        <v>0</v>
      </c>
      <c r="EB197">
        <v>0</v>
      </c>
      <c r="EC197">
        <v>1</v>
      </c>
      <c r="ED197">
        <v>1</v>
      </c>
      <c r="EE197" t="s">
        <v>624</v>
      </c>
      <c r="EF197">
        <v>77.830001831054688</v>
      </c>
      <c r="EG197">
        <v>78.30999755859375</v>
      </c>
      <c r="EH197">
        <v>80.650001525878906</v>
      </c>
      <c r="EI197">
        <v>78.040000915527344</v>
      </c>
      <c r="EJ197">
        <v>80.599998474121094</v>
      </c>
      <c r="EK197" s="2">
        <f t="shared" si="60"/>
        <v>6.129431011409725E-3</v>
      </c>
      <c r="EL197" s="2">
        <f t="shared" si="61"/>
        <v>2.9014307786891957E-2</v>
      </c>
      <c r="EM197" s="2">
        <f t="shared" si="62"/>
        <v>3.4477927657242669E-3</v>
      </c>
      <c r="EN197" s="2">
        <f t="shared" si="63"/>
        <v>3.1761756911393824E-2</v>
      </c>
      <c r="EO197">
        <v>3</v>
      </c>
      <c r="EP197">
        <v>5</v>
      </c>
      <c r="EQ197">
        <v>38</v>
      </c>
      <c r="ER197">
        <v>91</v>
      </c>
      <c r="ES197">
        <v>58</v>
      </c>
      <c r="ET197">
        <v>0</v>
      </c>
      <c r="EU197">
        <v>0</v>
      </c>
      <c r="EV197">
        <v>0</v>
      </c>
      <c r="EW197">
        <v>0</v>
      </c>
      <c r="EX197">
        <v>1</v>
      </c>
      <c r="EY197">
        <v>0</v>
      </c>
      <c r="EZ197">
        <v>2</v>
      </c>
      <c r="FA197">
        <v>0</v>
      </c>
      <c r="FB197">
        <v>0</v>
      </c>
      <c r="FC197">
        <v>1</v>
      </c>
      <c r="FD197">
        <v>3</v>
      </c>
      <c r="FE197">
        <v>1</v>
      </c>
      <c r="FF197">
        <v>3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801</v>
      </c>
      <c r="FX197">
        <v>80.599998474121094</v>
      </c>
      <c r="FY197">
        <v>80.279998779296875</v>
      </c>
      <c r="FZ197">
        <v>81.55999755859375</v>
      </c>
      <c r="GA197">
        <v>80.010002136230469</v>
      </c>
      <c r="GB197">
        <v>80.69000244140625</v>
      </c>
      <c r="GC197">
        <v>504</v>
      </c>
      <c r="GD197">
        <v>297</v>
      </c>
      <c r="GE197">
        <v>308</v>
      </c>
      <c r="GF197">
        <v>99</v>
      </c>
      <c r="GG197">
        <v>0</v>
      </c>
      <c r="GH197">
        <v>317</v>
      </c>
      <c r="GI197">
        <v>0</v>
      </c>
      <c r="GJ197">
        <v>149</v>
      </c>
      <c r="GK197">
        <v>6</v>
      </c>
      <c r="GL197">
        <v>234</v>
      </c>
      <c r="GM197">
        <v>3</v>
      </c>
      <c r="GN197">
        <v>38</v>
      </c>
      <c r="GO197">
        <v>2</v>
      </c>
      <c r="GP197">
        <v>1</v>
      </c>
      <c r="GQ197">
        <v>2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2.4</v>
      </c>
      <c r="GX197" t="s">
        <v>218</v>
      </c>
      <c r="GY197">
        <v>4503148</v>
      </c>
      <c r="GZ197">
        <v>3425033</v>
      </c>
      <c r="HA197">
        <v>1.9159999999999999</v>
      </c>
      <c r="HB197">
        <v>3.504</v>
      </c>
      <c r="HC197">
        <v>0.82</v>
      </c>
      <c r="HD197">
        <v>1.05</v>
      </c>
      <c r="HE197">
        <v>0.29959999999999998</v>
      </c>
      <c r="HF197" s="2">
        <f t="shared" si="64"/>
        <v>-3.9860450883157927E-3</v>
      </c>
      <c r="HG197" s="2">
        <f t="shared" si="65"/>
        <v>1.5693953134038652E-2</v>
      </c>
      <c r="HH197" s="2">
        <f t="shared" si="66"/>
        <v>3.363186935374407E-3</v>
      </c>
      <c r="HI197" s="2">
        <f t="shared" si="67"/>
        <v>8.4273179402809539E-3</v>
      </c>
      <c r="HJ197" s="3">
        <f t="shared" si="68"/>
        <v>81.539909317739841</v>
      </c>
      <c r="HK197" t="str">
        <f t="shared" si="69"/>
        <v>NUE</v>
      </c>
    </row>
    <row r="198" spans="1:219" x14ac:dyDescent="0.25">
      <c r="A198">
        <v>189</v>
      </c>
      <c r="B198" t="s">
        <v>802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143</v>
      </c>
      <c r="N198">
        <v>14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13</v>
      </c>
      <c r="W198">
        <v>1</v>
      </c>
      <c r="X198">
        <v>2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0</v>
      </c>
      <c r="AR198">
        <v>0</v>
      </c>
      <c r="AS198">
        <v>1</v>
      </c>
      <c r="AT198">
        <v>1</v>
      </c>
      <c r="AU198" t="s">
        <v>803</v>
      </c>
      <c r="AV198">
        <v>69.470001220703125</v>
      </c>
      <c r="AW198">
        <v>69.400001525878906</v>
      </c>
      <c r="AX198">
        <v>69.94000244140625</v>
      </c>
      <c r="AY198">
        <v>69</v>
      </c>
      <c r="AZ198">
        <v>69.550003051757813</v>
      </c>
      <c r="BA198" s="2">
        <f t="shared" si="52"/>
        <v>-1.0086411136189799E-3</v>
      </c>
      <c r="BB198" s="2">
        <f t="shared" si="53"/>
        <v>7.7209164523512896E-3</v>
      </c>
      <c r="BC198" s="2">
        <f t="shared" si="54"/>
        <v>5.7637106208094924E-3</v>
      </c>
      <c r="BD198" s="2">
        <f t="shared" si="55"/>
        <v>7.9080234022205209E-3</v>
      </c>
      <c r="BE198">
        <v>96</v>
      </c>
      <c r="BF198">
        <v>31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27</v>
      </c>
      <c r="BO198">
        <v>9</v>
      </c>
      <c r="BP198">
        <v>3</v>
      </c>
      <c r="BQ198">
        <v>3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611</v>
      </c>
      <c r="CN198">
        <v>69.550003051757813</v>
      </c>
      <c r="CO198">
        <v>69.910003662109375</v>
      </c>
      <c r="CP198">
        <v>71.239997863769531</v>
      </c>
      <c r="CQ198">
        <v>68.849998474121094</v>
      </c>
      <c r="CR198">
        <v>70.610000610351563</v>
      </c>
      <c r="CS198" s="2">
        <f t="shared" si="56"/>
        <v>5.1494863609438113E-3</v>
      </c>
      <c r="CT198" s="2">
        <f t="shared" si="57"/>
        <v>1.8669206085652479E-2</v>
      </c>
      <c r="CU198" s="2">
        <f t="shared" si="58"/>
        <v>1.5162425010181946E-2</v>
      </c>
      <c r="CV198" s="2">
        <f t="shared" si="59"/>
        <v>2.4925677963702597E-2</v>
      </c>
      <c r="CW198">
        <v>12</v>
      </c>
      <c r="CX198">
        <v>34</v>
      </c>
      <c r="CY198">
        <v>54</v>
      </c>
      <c r="CZ198">
        <v>77</v>
      </c>
      <c r="DA198">
        <v>0</v>
      </c>
      <c r="DB198">
        <v>1</v>
      </c>
      <c r="DC198">
        <v>1</v>
      </c>
      <c r="DD198">
        <v>0</v>
      </c>
      <c r="DE198">
        <v>0</v>
      </c>
      <c r="DF198">
        <v>2</v>
      </c>
      <c r="DG198">
        <v>0</v>
      </c>
      <c r="DH198">
        <v>0</v>
      </c>
      <c r="DI198">
        <v>0</v>
      </c>
      <c r="DJ198">
        <v>2</v>
      </c>
      <c r="DK198">
        <v>2</v>
      </c>
      <c r="DL198">
        <v>4</v>
      </c>
      <c r="DM198">
        <v>0</v>
      </c>
      <c r="DN198">
        <v>0</v>
      </c>
      <c r="DO198">
        <v>0</v>
      </c>
      <c r="DP198">
        <v>0</v>
      </c>
      <c r="DQ198">
        <v>2</v>
      </c>
      <c r="DR198">
        <v>2</v>
      </c>
      <c r="DS198">
        <v>0</v>
      </c>
      <c r="DT198">
        <v>0</v>
      </c>
      <c r="DU198">
        <v>1</v>
      </c>
      <c r="DV198">
        <v>1</v>
      </c>
      <c r="DW198">
        <v>0</v>
      </c>
      <c r="DX198">
        <v>0</v>
      </c>
      <c r="DY198">
        <v>1</v>
      </c>
      <c r="DZ198">
        <v>1</v>
      </c>
      <c r="EA198">
        <v>0</v>
      </c>
      <c r="EB198">
        <v>0</v>
      </c>
      <c r="EC198">
        <v>1</v>
      </c>
      <c r="ED198">
        <v>1</v>
      </c>
      <c r="EE198" t="s">
        <v>658</v>
      </c>
      <c r="EF198">
        <v>70.610000610351563</v>
      </c>
      <c r="EG198">
        <v>71.169998168945313</v>
      </c>
      <c r="EH198">
        <v>71.519996643066406</v>
      </c>
      <c r="EI198">
        <v>70.220001220703125</v>
      </c>
      <c r="EJ198">
        <v>70.430000305175781</v>
      </c>
      <c r="EK198" s="2">
        <f t="shared" si="60"/>
        <v>7.8684498103317457E-3</v>
      </c>
      <c r="EL198" s="2">
        <f t="shared" si="61"/>
        <v>4.893714912597491E-3</v>
      </c>
      <c r="EM198" s="2">
        <f t="shared" si="62"/>
        <v>1.3348278385325485E-2</v>
      </c>
      <c r="EN198" s="2">
        <f t="shared" si="63"/>
        <v>2.9816709294721022E-3</v>
      </c>
      <c r="EO198">
        <v>41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12</v>
      </c>
      <c r="EY198">
        <v>6</v>
      </c>
      <c r="EZ198">
        <v>4</v>
      </c>
      <c r="FA198">
        <v>14</v>
      </c>
      <c r="FB198">
        <v>117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42</v>
      </c>
      <c r="FP198">
        <v>1</v>
      </c>
      <c r="FQ198">
        <v>0</v>
      </c>
      <c r="FR198">
        <v>0</v>
      </c>
      <c r="FS198">
        <v>1</v>
      </c>
      <c r="FT198">
        <v>1</v>
      </c>
      <c r="FU198">
        <v>0</v>
      </c>
      <c r="FV198">
        <v>0</v>
      </c>
      <c r="FW198" t="s">
        <v>301</v>
      </c>
      <c r="FX198">
        <v>70.430000305175781</v>
      </c>
      <c r="FY198">
        <v>70.699996948242188</v>
      </c>
      <c r="FZ198">
        <v>71.459999084472656</v>
      </c>
      <c r="GA198">
        <v>70.449996948242188</v>
      </c>
      <c r="GB198">
        <v>70.480003356933594</v>
      </c>
      <c r="GC198">
        <v>502</v>
      </c>
      <c r="GD198">
        <v>217</v>
      </c>
      <c r="GE198">
        <v>218</v>
      </c>
      <c r="GF198">
        <v>157</v>
      </c>
      <c r="GG198">
        <v>0</v>
      </c>
      <c r="GH198">
        <v>77</v>
      </c>
      <c r="GI198">
        <v>0</v>
      </c>
      <c r="GJ198">
        <v>77</v>
      </c>
      <c r="GK198">
        <v>0</v>
      </c>
      <c r="GL198">
        <v>121</v>
      </c>
      <c r="GM198">
        <v>0</v>
      </c>
      <c r="GN198">
        <v>119</v>
      </c>
      <c r="GO198">
        <v>3</v>
      </c>
      <c r="GP198">
        <v>1</v>
      </c>
      <c r="GQ198">
        <v>1</v>
      </c>
      <c r="GR198">
        <v>1</v>
      </c>
      <c r="GS198">
        <v>2</v>
      </c>
      <c r="GT198">
        <v>1</v>
      </c>
      <c r="GU198">
        <v>2</v>
      </c>
      <c r="GV198">
        <v>1</v>
      </c>
      <c r="GW198">
        <v>2.6</v>
      </c>
      <c r="GX198" t="s">
        <v>223</v>
      </c>
      <c r="GY198">
        <v>459781</v>
      </c>
      <c r="GZ198">
        <v>375350</v>
      </c>
      <c r="HA198">
        <v>1.4790000000000001</v>
      </c>
      <c r="HB198">
        <v>1.8680000000000001</v>
      </c>
      <c r="HC198">
        <v>1.51</v>
      </c>
      <c r="HD198">
        <v>4.66</v>
      </c>
      <c r="HE198">
        <v>0</v>
      </c>
      <c r="HF198" s="2">
        <f t="shared" si="64"/>
        <v>3.8189060073661185E-3</v>
      </c>
      <c r="HG198" s="2">
        <f t="shared" si="65"/>
        <v>1.0635350489328621E-2</v>
      </c>
      <c r="HH198" s="2">
        <f t="shared" si="66"/>
        <v>3.5360680451375082E-3</v>
      </c>
      <c r="HI198" s="2">
        <f t="shared" si="67"/>
        <v>4.2574357636515625E-4</v>
      </c>
      <c r="HJ198" s="3">
        <f t="shared" si="68"/>
        <v>71.451916195381202</v>
      </c>
      <c r="HK198" t="str">
        <f t="shared" si="69"/>
        <v>NUVA</v>
      </c>
    </row>
    <row r="199" spans="1:219" x14ac:dyDescent="0.25">
      <c r="A199">
        <v>190</v>
      </c>
      <c r="B199" t="s">
        <v>804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172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 t="s">
        <v>546</v>
      </c>
      <c r="AV199">
        <v>4800</v>
      </c>
      <c r="AW199">
        <v>4787</v>
      </c>
      <c r="AX199">
        <v>4836.2099609375</v>
      </c>
      <c r="AY199">
        <v>4757.5</v>
      </c>
      <c r="AZ199">
        <v>4826.3701171875</v>
      </c>
      <c r="BA199" s="2">
        <f t="shared" si="52"/>
        <v>-2.7156883225403217E-3</v>
      </c>
      <c r="BB199" s="2">
        <f t="shared" si="53"/>
        <v>1.0175315243749372E-2</v>
      </c>
      <c r="BC199" s="2">
        <f t="shared" si="54"/>
        <v>6.1625235011489865E-3</v>
      </c>
      <c r="BD199" s="2">
        <f t="shared" si="55"/>
        <v>1.4269547406288274E-2</v>
      </c>
      <c r="BE199">
        <v>72</v>
      </c>
      <c r="BF199">
        <v>30</v>
      </c>
      <c r="BG199">
        <v>13</v>
      </c>
      <c r="BH199">
        <v>0</v>
      </c>
      <c r="BI199">
        <v>2</v>
      </c>
      <c r="BJ199">
        <v>4</v>
      </c>
      <c r="BK199">
        <v>15</v>
      </c>
      <c r="BL199">
        <v>2</v>
      </c>
      <c r="BM199">
        <v>2</v>
      </c>
      <c r="BN199">
        <v>24</v>
      </c>
      <c r="BO199">
        <v>1</v>
      </c>
      <c r="BP199">
        <v>8</v>
      </c>
      <c r="BQ199">
        <v>5</v>
      </c>
      <c r="BR199">
        <v>7</v>
      </c>
      <c r="BS199">
        <v>4</v>
      </c>
      <c r="BT199">
        <v>21</v>
      </c>
      <c r="BU199">
        <v>2</v>
      </c>
      <c r="BV199">
        <v>21</v>
      </c>
      <c r="BW199">
        <v>44</v>
      </c>
      <c r="BX199">
        <v>15</v>
      </c>
      <c r="BY199">
        <v>6</v>
      </c>
      <c r="BZ199">
        <v>6</v>
      </c>
      <c r="CA199">
        <v>3</v>
      </c>
      <c r="CB199">
        <v>2</v>
      </c>
      <c r="CC199">
        <v>4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805</v>
      </c>
      <c r="CN199">
        <v>4826.3701171875</v>
      </c>
      <c r="CO199">
        <v>4830</v>
      </c>
      <c r="CP199">
        <v>4916.81005859375</v>
      </c>
      <c r="CQ199">
        <v>4760.27001953125</v>
      </c>
      <c r="CR199">
        <v>4862.58984375</v>
      </c>
      <c r="CS199" s="2">
        <f t="shared" si="56"/>
        <v>7.515285326087362E-4</v>
      </c>
      <c r="CT199" s="2">
        <f t="shared" si="57"/>
        <v>1.7655768182873066E-2</v>
      </c>
      <c r="CU199" s="2">
        <f t="shared" si="58"/>
        <v>1.4436848958333304E-2</v>
      </c>
      <c r="CV199" s="2">
        <f t="shared" si="59"/>
        <v>2.1042248576705336E-2</v>
      </c>
      <c r="CW199">
        <v>20</v>
      </c>
      <c r="CX199">
        <v>31</v>
      </c>
      <c r="CY199">
        <v>19</v>
      </c>
      <c r="CZ199">
        <v>16</v>
      </c>
      <c r="DA199">
        <v>0</v>
      </c>
      <c r="DB199">
        <v>1</v>
      </c>
      <c r="DC199">
        <v>35</v>
      </c>
      <c r="DD199">
        <v>0</v>
      </c>
      <c r="DE199">
        <v>0</v>
      </c>
      <c r="DF199">
        <v>8</v>
      </c>
      <c r="DG199">
        <v>2</v>
      </c>
      <c r="DH199">
        <v>2</v>
      </c>
      <c r="DI199">
        <v>2</v>
      </c>
      <c r="DJ199">
        <v>12</v>
      </c>
      <c r="DK199">
        <v>1</v>
      </c>
      <c r="DL199">
        <v>25</v>
      </c>
      <c r="DM199">
        <v>0</v>
      </c>
      <c r="DN199">
        <v>0</v>
      </c>
      <c r="DO199">
        <v>0</v>
      </c>
      <c r="DP199">
        <v>0</v>
      </c>
      <c r="DQ199">
        <v>12</v>
      </c>
      <c r="DR199">
        <v>12</v>
      </c>
      <c r="DS199">
        <v>0</v>
      </c>
      <c r="DT199">
        <v>0</v>
      </c>
      <c r="DU199">
        <v>1</v>
      </c>
      <c r="DV199">
        <v>1</v>
      </c>
      <c r="DW199">
        <v>1</v>
      </c>
      <c r="DX199">
        <v>0</v>
      </c>
      <c r="DY199">
        <v>2</v>
      </c>
      <c r="DZ199">
        <v>2</v>
      </c>
      <c r="EA199">
        <v>1</v>
      </c>
      <c r="EB199">
        <v>0</v>
      </c>
      <c r="EC199">
        <v>1</v>
      </c>
      <c r="ED199">
        <v>1</v>
      </c>
      <c r="EE199" t="s">
        <v>703</v>
      </c>
      <c r="EF199">
        <v>4862.58984375</v>
      </c>
      <c r="EG199">
        <v>4859.33984375</v>
      </c>
      <c r="EH199">
        <v>4938.9599609375</v>
      </c>
      <c r="EI199">
        <v>4825.33984375</v>
      </c>
      <c r="EJ199">
        <v>4929.52978515625</v>
      </c>
      <c r="EK199" s="2">
        <f t="shared" si="60"/>
        <v>-6.6881512808381061E-4</v>
      </c>
      <c r="EL199" s="2">
        <f t="shared" si="61"/>
        <v>1.6120826614756889E-2</v>
      </c>
      <c r="EM199" s="2">
        <f t="shared" si="62"/>
        <v>6.9968351861066092E-3</v>
      </c>
      <c r="EN199" s="2">
        <f t="shared" si="63"/>
        <v>2.1135878257594776E-2</v>
      </c>
      <c r="EO199">
        <v>43</v>
      </c>
      <c r="EP199">
        <v>68</v>
      </c>
      <c r="EQ199">
        <v>13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3</v>
      </c>
      <c r="EY199">
        <v>2</v>
      </c>
      <c r="EZ199">
        <v>3</v>
      </c>
      <c r="FA199">
        <v>0</v>
      </c>
      <c r="FB199">
        <v>1</v>
      </c>
      <c r="FC199">
        <v>1</v>
      </c>
      <c r="FD199">
        <v>9</v>
      </c>
      <c r="FE199">
        <v>0</v>
      </c>
      <c r="FF199">
        <v>0</v>
      </c>
      <c r="FG199">
        <v>2</v>
      </c>
      <c r="FH199">
        <v>0</v>
      </c>
      <c r="FI199">
        <v>1</v>
      </c>
      <c r="FJ199">
        <v>1</v>
      </c>
      <c r="FK199">
        <v>1</v>
      </c>
      <c r="FL199">
        <v>0</v>
      </c>
      <c r="FM199">
        <v>1</v>
      </c>
      <c r="FN199">
        <v>1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288</v>
      </c>
      <c r="FX199">
        <v>4929.52978515625</v>
      </c>
      <c r="FY199">
        <v>4938.5</v>
      </c>
      <c r="FZ199">
        <v>5023</v>
      </c>
      <c r="GA199">
        <v>4863.39990234375</v>
      </c>
      <c r="GB199">
        <v>4978.81005859375</v>
      </c>
      <c r="GC199">
        <v>330</v>
      </c>
      <c r="GD199">
        <v>252</v>
      </c>
      <c r="GE199">
        <v>211</v>
      </c>
      <c r="GF199">
        <v>35</v>
      </c>
      <c r="GG199">
        <v>2</v>
      </c>
      <c r="GH199">
        <v>19</v>
      </c>
      <c r="GI199">
        <v>0</v>
      </c>
      <c r="GJ199">
        <v>17</v>
      </c>
      <c r="GK199">
        <v>21</v>
      </c>
      <c r="GL199">
        <v>192</v>
      </c>
      <c r="GM199">
        <v>0</v>
      </c>
      <c r="GN199">
        <v>13</v>
      </c>
      <c r="GO199">
        <v>6</v>
      </c>
      <c r="GP199">
        <v>2</v>
      </c>
      <c r="GQ199">
        <v>4</v>
      </c>
      <c r="GR199">
        <v>2</v>
      </c>
      <c r="GS199">
        <v>1</v>
      </c>
      <c r="GT199">
        <v>1</v>
      </c>
      <c r="GU199">
        <v>1</v>
      </c>
      <c r="GV199">
        <v>1</v>
      </c>
      <c r="GW199">
        <v>2.7</v>
      </c>
      <c r="GX199" t="s">
        <v>223</v>
      </c>
      <c r="GY199">
        <v>17933</v>
      </c>
      <c r="GZ199">
        <v>23016</v>
      </c>
      <c r="HA199">
        <v>3.2029999999999998</v>
      </c>
      <c r="HB199">
        <v>5.7279999999999998</v>
      </c>
      <c r="HC199">
        <v>3.2</v>
      </c>
      <c r="HD199">
        <v>1.41</v>
      </c>
      <c r="HE199">
        <v>0</v>
      </c>
      <c r="HF199" s="2">
        <f t="shared" si="64"/>
        <v>1.8163844980763066E-3</v>
      </c>
      <c r="HG199" s="2">
        <f t="shared" si="65"/>
        <v>1.6822615966553878E-2</v>
      </c>
      <c r="HH199" s="2">
        <f t="shared" si="66"/>
        <v>1.5207066448567397E-2</v>
      </c>
      <c r="HI199" s="2">
        <f t="shared" si="67"/>
        <v>2.3180268958201133E-2</v>
      </c>
      <c r="HJ199" s="3">
        <f t="shared" si="68"/>
        <v>5021.5784889508259</v>
      </c>
      <c r="HK199" t="str">
        <f t="shared" si="69"/>
        <v>NVR</v>
      </c>
    </row>
    <row r="200" spans="1:219" x14ac:dyDescent="0.25">
      <c r="A200">
        <v>191</v>
      </c>
      <c r="B200" t="s">
        <v>806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2</v>
      </c>
      <c r="N200">
        <v>0</v>
      </c>
      <c r="O200">
        <v>7</v>
      </c>
      <c r="P200">
        <v>2</v>
      </c>
      <c r="Q200">
        <v>184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0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807</v>
      </c>
      <c r="AV200">
        <v>274.54000854492188</v>
      </c>
      <c r="AW200">
        <v>275.60000610351563</v>
      </c>
      <c r="AX200">
        <v>287.44000244140619</v>
      </c>
      <c r="AY200">
        <v>274.239990234375</v>
      </c>
      <c r="AZ200">
        <v>274.95999145507813</v>
      </c>
      <c r="BA200" s="2">
        <f t="shared" si="52"/>
        <v>3.8461449024628225E-3</v>
      </c>
      <c r="BB200" s="2">
        <f t="shared" si="53"/>
        <v>4.1191192030775592E-2</v>
      </c>
      <c r="BC200" s="2">
        <f t="shared" si="54"/>
        <v>4.9347454246057021E-3</v>
      </c>
      <c r="BD200" s="2">
        <f t="shared" si="55"/>
        <v>2.6185672209724231E-3</v>
      </c>
      <c r="BE200">
        <v>15</v>
      </c>
      <c r="BF200">
        <v>15</v>
      </c>
      <c r="BG200">
        <v>30</v>
      </c>
      <c r="BH200">
        <v>19</v>
      </c>
      <c r="BI200">
        <v>106</v>
      </c>
      <c r="BJ200">
        <v>1</v>
      </c>
      <c r="BK200">
        <v>155</v>
      </c>
      <c r="BL200">
        <v>1</v>
      </c>
      <c r="BM200">
        <v>106</v>
      </c>
      <c r="BN200">
        <v>8</v>
      </c>
      <c r="BO200">
        <v>3</v>
      </c>
      <c r="BP200">
        <v>4</v>
      </c>
      <c r="BQ200">
        <v>4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436</v>
      </c>
      <c r="CN200">
        <v>274.95999145507813</v>
      </c>
      <c r="CO200">
        <v>276.48001098632813</v>
      </c>
      <c r="CP200">
        <v>282.73001098632813</v>
      </c>
      <c r="CQ200">
        <v>276.3800048828125</v>
      </c>
      <c r="CR200">
        <v>279.29998779296881</v>
      </c>
      <c r="CS200" s="2">
        <f t="shared" si="56"/>
        <v>5.4977556092659086E-3</v>
      </c>
      <c r="CT200" s="2">
        <f t="shared" si="57"/>
        <v>2.2105895225612349E-2</v>
      </c>
      <c r="CU200" s="2">
        <f t="shared" si="58"/>
        <v>3.6171187623601497E-4</v>
      </c>
      <c r="CV200" s="2">
        <f t="shared" si="59"/>
        <v>1.0454647467871503E-2</v>
      </c>
      <c r="CW200">
        <v>16</v>
      </c>
      <c r="CX200">
        <v>21</v>
      </c>
      <c r="CY200">
        <v>88</v>
      </c>
      <c r="CZ200">
        <v>65</v>
      </c>
      <c r="DA200">
        <v>3</v>
      </c>
      <c r="DB200">
        <v>1</v>
      </c>
      <c r="DC200">
        <v>27</v>
      </c>
      <c r="DD200">
        <v>1</v>
      </c>
      <c r="DE200">
        <v>3</v>
      </c>
      <c r="DF200">
        <v>2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2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432</v>
      </c>
      <c r="EF200">
        <v>279.29998779296881</v>
      </c>
      <c r="EG200">
        <v>278.1300048828125</v>
      </c>
      <c r="EH200">
        <v>285.7349853515625</v>
      </c>
      <c r="EI200">
        <v>277.89199829101563</v>
      </c>
      <c r="EJ200">
        <v>285.35000610351563</v>
      </c>
      <c r="EK200" s="2">
        <f t="shared" si="60"/>
        <v>-4.2066044282034198E-3</v>
      </c>
      <c r="EL200" s="2">
        <f t="shared" si="61"/>
        <v>2.6615503381194228E-2</v>
      </c>
      <c r="EM200" s="2">
        <f t="shared" si="62"/>
        <v>8.5573863883248169E-4</v>
      </c>
      <c r="EN200" s="2">
        <f t="shared" si="63"/>
        <v>2.613635063247377E-2</v>
      </c>
      <c r="EO200">
        <v>8</v>
      </c>
      <c r="EP200">
        <v>9</v>
      </c>
      <c r="EQ200">
        <v>13</v>
      </c>
      <c r="ER200">
        <v>13</v>
      </c>
      <c r="ES200">
        <v>149</v>
      </c>
      <c r="ET200">
        <v>0</v>
      </c>
      <c r="EU200">
        <v>0</v>
      </c>
      <c r="EV200">
        <v>0</v>
      </c>
      <c r="EW200">
        <v>0</v>
      </c>
      <c r="EX200">
        <v>4</v>
      </c>
      <c r="EY200">
        <v>0</v>
      </c>
      <c r="EZ200">
        <v>0</v>
      </c>
      <c r="FA200">
        <v>0</v>
      </c>
      <c r="FB200">
        <v>0</v>
      </c>
      <c r="FC200">
        <v>1</v>
      </c>
      <c r="FD200">
        <v>4</v>
      </c>
      <c r="FE200">
        <v>1</v>
      </c>
      <c r="FF200">
        <v>4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808</v>
      </c>
      <c r="FX200">
        <v>285.35000610351563</v>
      </c>
      <c r="FY200">
        <v>284</v>
      </c>
      <c r="FZ200">
        <v>286.260009765625</v>
      </c>
      <c r="GA200">
        <v>279.57000732421881</v>
      </c>
      <c r="GB200">
        <v>283</v>
      </c>
      <c r="GC200">
        <v>765</v>
      </c>
      <c r="GD200">
        <v>26</v>
      </c>
      <c r="GE200">
        <v>385</v>
      </c>
      <c r="GF200">
        <v>6</v>
      </c>
      <c r="GG200">
        <v>109</v>
      </c>
      <c r="GH200">
        <v>541</v>
      </c>
      <c r="GI200">
        <v>3</v>
      </c>
      <c r="GJ200">
        <v>230</v>
      </c>
      <c r="GK200">
        <v>5</v>
      </c>
      <c r="GL200">
        <v>1</v>
      </c>
      <c r="GM200">
        <v>4</v>
      </c>
      <c r="GN200">
        <v>0</v>
      </c>
      <c r="GO200">
        <v>1</v>
      </c>
      <c r="GP200">
        <v>0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2.1</v>
      </c>
      <c r="GX200" t="s">
        <v>218</v>
      </c>
      <c r="GY200">
        <v>875526</v>
      </c>
      <c r="GZ200">
        <v>1438566</v>
      </c>
      <c r="HA200">
        <v>1.8069999999999999</v>
      </c>
      <c r="HB200">
        <v>1.8620000000000001</v>
      </c>
      <c r="HC200">
        <v>23754.5</v>
      </c>
      <c r="HD200">
        <v>3.09</v>
      </c>
      <c r="HE200">
        <v>0</v>
      </c>
      <c r="HF200" s="2">
        <f t="shared" si="64"/>
        <v>-4.7535426180127516E-3</v>
      </c>
      <c r="HG200" s="2">
        <f t="shared" si="65"/>
        <v>7.8949545466563409E-3</v>
      </c>
      <c r="HH200" s="2">
        <f t="shared" si="66"/>
        <v>1.5598565759792904E-2</v>
      </c>
      <c r="HI200" s="2">
        <f t="shared" si="67"/>
        <v>1.2120115462124326E-2</v>
      </c>
      <c r="HJ200" s="3">
        <f t="shared" si="68"/>
        <v>286.24216709125039</v>
      </c>
      <c r="HK200" t="str">
        <f t="shared" si="69"/>
        <v>OKTA</v>
      </c>
    </row>
    <row r="201" spans="1:219" x14ac:dyDescent="0.25">
      <c r="A201">
        <v>192</v>
      </c>
      <c r="B201" t="s">
        <v>809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14</v>
      </c>
      <c r="N201">
        <v>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</v>
      </c>
      <c r="W201">
        <v>5</v>
      </c>
      <c r="X201">
        <v>8</v>
      </c>
      <c r="Y201">
        <v>19</v>
      </c>
      <c r="Z201">
        <v>110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1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18</v>
      </c>
      <c r="AN201">
        <v>3</v>
      </c>
      <c r="AO201">
        <v>0</v>
      </c>
      <c r="AP201">
        <v>0</v>
      </c>
      <c r="AQ201">
        <v>2</v>
      </c>
      <c r="AR201">
        <v>1</v>
      </c>
      <c r="AS201">
        <v>1</v>
      </c>
      <c r="AT201">
        <v>0</v>
      </c>
      <c r="AU201" t="s">
        <v>240</v>
      </c>
      <c r="AV201">
        <v>136.03999328613281</v>
      </c>
      <c r="AW201">
        <v>136.8500061035156</v>
      </c>
      <c r="AX201">
        <v>139.77000427246091</v>
      </c>
      <c r="AY201">
        <v>134.80999755859381</v>
      </c>
      <c r="AZ201">
        <v>137.72999572753909</v>
      </c>
      <c r="BA201" s="2">
        <f t="shared" si="52"/>
        <v>5.918982690947594E-3</v>
      </c>
      <c r="BB201" s="2">
        <f t="shared" si="53"/>
        <v>2.0891450809811918E-2</v>
      </c>
      <c r="BC201" s="2">
        <f t="shared" si="54"/>
        <v>1.4906894073345445E-2</v>
      </c>
      <c r="BD201" s="2">
        <f t="shared" si="55"/>
        <v>2.1200887675344893E-2</v>
      </c>
      <c r="BE201">
        <v>27</v>
      </c>
      <c r="BF201">
        <v>49</v>
      </c>
      <c r="BG201">
        <v>46</v>
      </c>
      <c r="BH201">
        <v>20</v>
      </c>
      <c r="BI201">
        <v>5</v>
      </c>
      <c r="BJ201">
        <v>1</v>
      </c>
      <c r="BK201">
        <v>55</v>
      </c>
      <c r="BL201">
        <v>1</v>
      </c>
      <c r="BM201">
        <v>5</v>
      </c>
      <c r="BN201">
        <v>9</v>
      </c>
      <c r="BO201">
        <v>9</v>
      </c>
      <c r="BP201">
        <v>3</v>
      </c>
      <c r="BQ201">
        <v>0</v>
      </c>
      <c r="BR201">
        <v>11</v>
      </c>
      <c r="BS201">
        <v>2</v>
      </c>
      <c r="BT201">
        <v>32</v>
      </c>
      <c r="BU201">
        <v>1</v>
      </c>
      <c r="BV201">
        <v>2</v>
      </c>
      <c r="BW201">
        <v>79</v>
      </c>
      <c r="BX201">
        <v>55</v>
      </c>
      <c r="BY201">
        <v>11</v>
      </c>
      <c r="BZ201">
        <v>11</v>
      </c>
      <c r="CA201">
        <v>1</v>
      </c>
      <c r="CB201">
        <v>1</v>
      </c>
      <c r="CC201">
        <v>2</v>
      </c>
      <c r="CD201">
        <v>2</v>
      </c>
      <c r="CE201">
        <v>97</v>
      </c>
      <c r="CF201">
        <v>79</v>
      </c>
      <c r="CG201">
        <v>6</v>
      </c>
      <c r="CH201">
        <v>6</v>
      </c>
      <c r="CI201">
        <v>1</v>
      </c>
      <c r="CJ201">
        <v>1</v>
      </c>
      <c r="CK201">
        <v>2</v>
      </c>
      <c r="CL201">
        <v>2</v>
      </c>
      <c r="CM201" t="s">
        <v>810</v>
      </c>
      <c r="CN201">
        <v>137.72999572753909</v>
      </c>
      <c r="CO201">
        <v>137.69999694824219</v>
      </c>
      <c r="CP201">
        <v>140.67999267578119</v>
      </c>
      <c r="CQ201">
        <v>137.69999694824219</v>
      </c>
      <c r="CR201">
        <v>139.6199951171875</v>
      </c>
      <c r="CS201" s="2">
        <f t="shared" si="56"/>
        <v>-2.1785606362922927E-4</v>
      </c>
      <c r="CT201" s="2">
        <f t="shared" si="57"/>
        <v>2.1182797005163789E-2</v>
      </c>
      <c r="CU201" s="2">
        <f t="shared" si="58"/>
        <v>0</v>
      </c>
      <c r="CV201" s="2">
        <f t="shared" si="59"/>
        <v>1.3751598883338989E-2</v>
      </c>
      <c r="CW201">
        <v>6</v>
      </c>
      <c r="CX201">
        <v>44</v>
      </c>
      <c r="CY201">
        <v>39</v>
      </c>
      <c r="CZ201">
        <v>47</v>
      </c>
      <c r="DA201">
        <v>10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626</v>
      </c>
      <c r="EF201">
        <v>139.6199951171875</v>
      </c>
      <c r="EG201">
        <v>140.08000183105469</v>
      </c>
      <c r="EH201">
        <v>140.55000305175781</v>
      </c>
      <c r="EI201">
        <v>138.25</v>
      </c>
      <c r="EJ201">
        <v>139.96000671386719</v>
      </c>
      <c r="EK201" s="2">
        <f t="shared" si="60"/>
        <v>3.2838856928484317E-3</v>
      </c>
      <c r="EL201" s="2">
        <f t="shared" si="61"/>
        <v>3.3440143045037063E-3</v>
      </c>
      <c r="EM201" s="2">
        <f t="shared" si="62"/>
        <v>1.3063976350184414E-2</v>
      </c>
      <c r="EN201" s="2">
        <f t="shared" si="63"/>
        <v>1.2217823891385704E-2</v>
      </c>
      <c r="EO201">
        <v>38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26</v>
      </c>
      <c r="EY201">
        <v>13</v>
      </c>
      <c r="EZ201">
        <v>14</v>
      </c>
      <c r="FA201">
        <v>5</v>
      </c>
      <c r="FB201">
        <v>57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19</v>
      </c>
      <c r="FP201">
        <v>0</v>
      </c>
      <c r="FQ201">
        <v>20</v>
      </c>
      <c r="FR201">
        <v>0</v>
      </c>
      <c r="FS201">
        <v>1</v>
      </c>
      <c r="FT201">
        <v>0</v>
      </c>
      <c r="FU201">
        <v>1</v>
      </c>
      <c r="FV201">
        <v>0</v>
      </c>
      <c r="FW201" t="s">
        <v>489</v>
      </c>
      <c r="FX201">
        <v>139.96000671386719</v>
      </c>
      <c r="FY201">
        <v>138.9700012207031</v>
      </c>
      <c r="FZ201">
        <v>142.8500061035156</v>
      </c>
      <c r="GA201">
        <v>138.50999450683591</v>
      </c>
      <c r="GB201">
        <v>142.19999694824219</v>
      </c>
      <c r="GC201">
        <v>348</v>
      </c>
      <c r="GD201">
        <v>296</v>
      </c>
      <c r="GE201">
        <v>184</v>
      </c>
      <c r="GF201">
        <v>115</v>
      </c>
      <c r="GG201">
        <v>5</v>
      </c>
      <c r="GH201">
        <v>82</v>
      </c>
      <c r="GI201">
        <v>0</v>
      </c>
      <c r="GJ201">
        <v>57</v>
      </c>
      <c r="GK201">
        <v>2</v>
      </c>
      <c r="GL201">
        <v>178</v>
      </c>
      <c r="GM201">
        <v>0</v>
      </c>
      <c r="GN201">
        <v>57</v>
      </c>
      <c r="GO201">
        <v>2</v>
      </c>
      <c r="GP201">
        <v>0</v>
      </c>
      <c r="GQ201">
        <v>2</v>
      </c>
      <c r="GR201">
        <v>0</v>
      </c>
      <c r="GS201">
        <v>4</v>
      </c>
      <c r="GT201">
        <v>1</v>
      </c>
      <c r="GU201">
        <v>2</v>
      </c>
      <c r="GV201">
        <v>0</v>
      </c>
      <c r="GW201">
        <v>2</v>
      </c>
      <c r="GX201" t="s">
        <v>218</v>
      </c>
      <c r="GY201">
        <v>184789</v>
      </c>
      <c r="GZ201">
        <v>268366</v>
      </c>
      <c r="HA201">
        <v>2.4830000000000001</v>
      </c>
      <c r="HB201">
        <v>3.0009999999999999</v>
      </c>
      <c r="HC201">
        <v>2.6</v>
      </c>
      <c r="HD201">
        <v>3.95</v>
      </c>
      <c r="HE201">
        <v>0</v>
      </c>
      <c r="HF201" s="2">
        <f t="shared" si="64"/>
        <v>-7.1238791427499226E-3</v>
      </c>
      <c r="HG201" s="2">
        <f t="shared" si="65"/>
        <v>2.7161391088782127E-2</v>
      </c>
      <c r="HH201" s="2">
        <f t="shared" si="66"/>
        <v>3.3101152034721304E-3</v>
      </c>
      <c r="HI201" s="2">
        <f t="shared" si="67"/>
        <v>2.5949384814328513E-2</v>
      </c>
      <c r="HJ201" s="3">
        <f t="shared" si="68"/>
        <v>142.74461977346715</v>
      </c>
      <c r="HK201" t="str">
        <f t="shared" si="69"/>
        <v>OMCL</v>
      </c>
    </row>
    <row r="202" spans="1:219" x14ac:dyDescent="0.25">
      <c r="A202">
        <v>193</v>
      </c>
      <c r="B202" t="s">
        <v>811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0</v>
      </c>
      <c r="N202">
        <v>8</v>
      </c>
      <c r="O202">
        <v>35</v>
      </c>
      <c r="P202">
        <v>27</v>
      </c>
      <c r="Q202">
        <v>125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1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812</v>
      </c>
      <c r="AV202">
        <v>80.589996337890625</v>
      </c>
      <c r="AW202">
        <v>80.30999755859375</v>
      </c>
      <c r="AX202">
        <v>81.040000915527344</v>
      </c>
      <c r="AY202">
        <v>79.519996643066406</v>
      </c>
      <c r="AZ202">
        <v>80.639999389648438</v>
      </c>
      <c r="BA202" s="2">
        <f t="shared" ref="BA202:BA265" si="70">100%-(AV202/AW202)</f>
        <v>-3.4864747579228528E-3</v>
      </c>
      <c r="BB202" s="2">
        <f t="shared" ref="BB202:BB265" si="71">100%-(AW202/AX202)</f>
        <v>9.0079386560535379E-3</v>
      </c>
      <c r="BC202" s="2">
        <f t="shared" ref="BC202:BC265" si="72">100%-(AY202/AW202)</f>
        <v>9.8368937808890333E-3</v>
      </c>
      <c r="BD202" s="2">
        <f t="shared" ref="BD202:BD265" si="73">100%-(AY202/AZ202)</f>
        <v>1.3888923053808955E-2</v>
      </c>
      <c r="BE202">
        <v>87</v>
      </c>
      <c r="BF202">
        <v>44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25</v>
      </c>
      <c r="BO202">
        <v>12</v>
      </c>
      <c r="BP202">
        <v>8</v>
      </c>
      <c r="BQ202">
        <v>10</v>
      </c>
      <c r="BR202">
        <v>24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24</v>
      </c>
      <c r="BZ202">
        <v>0</v>
      </c>
      <c r="CA202">
        <v>0</v>
      </c>
      <c r="CB202">
        <v>0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813</v>
      </c>
      <c r="CN202">
        <v>80.639999389648438</v>
      </c>
      <c r="CO202">
        <v>81.040000915527344</v>
      </c>
      <c r="CP202">
        <v>81.540000915527344</v>
      </c>
      <c r="CQ202">
        <v>80.470001220703125</v>
      </c>
      <c r="CR202">
        <v>81.230003356933594</v>
      </c>
      <c r="CS202" s="2">
        <f t="shared" ref="CS202:CS265" si="74">100%-(CN202/CO202)</f>
        <v>4.9358529289239561E-3</v>
      </c>
      <c r="CT202" s="2">
        <f t="shared" ref="CT202:CT265" si="75">100%-(CO202/CP202)</f>
        <v>6.1319597054945163E-3</v>
      </c>
      <c r="CU202" s="2">
        <f t="shared" ref="CU202:CU265" si="76">100%-(CQ202/CO202)</f>
        <v>7.0335598270582222E-3</v>
      </c>
      <c r="CV202" s="2">
        <f t="shared" ref="CV202:CV265" si="77">100%-(CQ202/CR202)</f>
        <v>9.3561751178432573E-3</v>
      </c>
      <c r="CW202">
        <v>72</v>
      </c>
      <c r="CX202">
        <v>9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54</v>
      </c>
      <c r="DG202">
        <v>31</v>
      </c>
      <c r="DH202">
        <v>19</v>
      </c>
      <c r="DI202">
        <v>16</v>
      </c>
      <c r="DJ202">
        <v>10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10</v>
      </c>
      <c r="DR202">
        <v>0</v>
      </c>
      <c r="DS202">
        <v>0</v>
      </c>
      <c r="DT202">
        <v>0</v>
      </c>
      <c r="DU202">
        <v>1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229</v>
      </c>
      <c r="EF202">
        <v>81.230003356933594</v>
      </c>
      <c r="EG202">
        <v>81.599998474121094</v>
      </c>
      <c r="EH202">
        <v>81.849998474121094</v>
      </c>
      <c r="EI202">
        <v>80.430000305175781</v>
      </c>
      <c r="EJ202">
        <v>80.739997863769531</v>
      </c>
      <c r="EK202" s="2">
        <f t="shared" ref="EK202:EK265" si="78">100%-(EF202/EG202)</f>
        <v>4.534253971890001E-3</v>
      </c>
      <c r="EL202" s="2">
        <f t="shared" ref="EL202:EL265" si="79">100%-(EG202/EH202)</f>
        <v>3.0543678028173149E-3</v>
      </c>
      <c r="EM202" s="2">
        <f t="shared" ref="EM202:EM265" si="80">100%-(EI202/EG202)</f>
        <v>1.4338213122839338E-2</v>
      </c>
      <c r="EN202" s="2">
        <f t="shared" ref="EN202:EN265" si="81">100%-(EI202/EJ202)</f>
        <v>3.8394546296223186E-3</v>
      </c>
      <c r="EO202">
        <v>7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18</v>
      </c>
      <c r="EY202">
        <v>7</v>
      </c>
      <c r="EZ202">
        <v>9</v>
      </c>
      <c r="FA202">
        <v>2</v>
      </c>
      <c r="FB202">
        <v>157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7</v>
      </c>
      <c r="FP202">
        <v>0</v>
      </c>
      <c r="FQ202">
        <v>0</v>
      </c>
      <c r="FR202">
        <v>0</v>
      </c>
      <c r="FS202">
        <v>1</v>
      </c>
      <c r="FT202">
        <v>0</v>
      </c>
      <c r="FU202">
        <v>0</v>
      </c>
      <c r="FV202">
        <v>0</v>
      </c>
      <c r="FW202" t="s">
        <v>589</v>
      </c>
      <c r="FX202">
        <v>80.739997863769531</v>
      </c>
      <c r="FY202">
        <v>80.230003356933594</v>
      </c>
      <c r="FZ202">
        <v>81.370002746582031</v>
      </c>
      <c r="GA202">
        <v>79.790000915527344</v>
      </c>
      <c r="GB202">
        <v>81.25</v>
      </c>
      <c r="GC202">
        <v>414</v>
      </c>
      <c r="GD202">
        <v>403</v>
      </c>
      <c r="GE202">
        <v>88</v>
      </c>
      <c r="GF202">
        <v>323</v>
      </c>
      <c r="GG202">
        <v>0</v>
      </c>
      <c r="GH202">
        <v>152</v>
      </c>
      <c r="GI202">
        <v>0</v>
      </c>
      <c r="GJ202">
        <v>0</v>
      </c>
      <c r="GK202">
        <v>1</v>
      </c>
      <c r="GL202">
        <v>191</v>
      </c>
      <c r="GM202">
        <v>0</v>
      </c>
      <c r="GN202">
        <v>167</v>
      </c>
      <c r="GO202">
        <v>2</v>
      </c>
      <c r="GP202">
        <v>1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2.8</v>
      </c>
      <c r="GX202" t="s">
        <v>223</v>
      </c>
      <c r="GY202">
        <v>1506283</v>
      </c>
      <c r="GZ202">
        <v>2530866</v>
      </c>
      <c r="HA202">
        <v>0.85599999999999998</v>
      </c>
      <c r="HB202">
        <v>1.0189999999999999</v>
      </c>
      <c r="HC202">
        <v>1.4</v>
      </c>
      <c r="HD202">
        <v>4.97</v>
      </c>
      <c r="HE202">
        <v>0.58760000000000001</v>
      </c>
      <c r="HF202" s="2">
        <f t="shared" ref="HF202:HF265" si="82">100%-(FX202/FY202)</f>
        <v>-6.3566556836229804E-3</v>
      </c>
      <c r="HG202" s="2">
        <f t="shared" ref="HG202:HG265" si="83">100%-(FY202/FZ202)</f>
        <v>1.4010069450271945E-2</v>
      </c>
      <c r="HH202" s="2">
        <f t="shared" ref="HH202:HH265" si="84">100%-(GA202/FY202)</f>
        <v>5.4842630312345042E-3</v>
      </c>
      <c r="HI202" s="2">
        <f t="shared" ref="HI202:HI265" si="85">100%-(GA202/GB202)</f>
        <v>1.7969219501201894E-2</v>
      </c>
      <c r="HJ202" s="3">
        <f t="shared" ref="HJ202:HJ265" si="86">(FY202*HG202)+FY202</f>
        <v>81.354031275959784</v>
      </c>
      <c r="HK202" t="str">
        <f t="shared" ref="HK202:HK265" si="87">B202</f>
        <v>OMC</v>
      </c>
    </row>
    <row r="203" spans="1:219" x14ac:dyDescent="0.25">
      <c r="A203">
        <v>194</v>
      </c>
      <c r="B203" t="s">
        <v>814</v>
      </c>
      <c r="C203">
        <v>10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2</v>
      </c>
      <c r="N203">
        <v>1</v>
      </c>
      <c r="O203">
        <v>16</v>
      </c>
      <c r="P203">
        <v>56</v>
      </c>
      <c r="Q203">
        <v>94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2</v>
      </c>
      <c r="AC203">
        <v>1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815</v>
      </c>
      <c r="AV203">
        <v>122.75</v>
      </c>
      <c r="AW203">
        <v>123.5500030517578</v>
      </c>
      <c r="AX203">
        <v>123.5500030517578</v>
      </c>
      <c r="AY203">
        <v>120.86000061035161</v>
      </c>
      <c r="AZ203">
        <v>121.629997253418</v>
      </c>
      <c r="BA203" s="2">
        <f t="shared" si="70"/>
        <v>6.4751358316248453E-3</v>
      </c>
      <c r="BB203" s="2">
        <f t="shared" si="71"/>
        <v>0</v>
      </c>
      <c r="BC203" s="2">
        <f t="shared" si="72"/>
        <v>2.1772580938579922E-2</v>
      </c>
      <c r="BD203" s="2">
        <f t="shared" si="73"/>
        <v>6.3306475413470453E-3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181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 t="s">
        <v>456</v>
      </c>
      <c r="CN203">
        <v>121.629997253418</v>
      </c>
      <c r="CO203">
        <v>122.2900009155273</v>
      </c>
      <c r="CP203">
        <v>125.4100036621094</v>
      </c>
      <c r="CQ203">
        <v>122.0699996948242</v>
      </c>
      <c r="CR203">
        <v>124.51999664306641</v>
      </c>
      <c r="CS203" s="2">
        <f t="shared" si="74"/>
        <v>5.3970370199376561E-3</v>
      </c>
      <c r="CT203" s="2">
        <f t="shared" si="75"/>
        <v>2.4878420026111181E-2</v>
      </c>
      <c r="CU203" s="2">
        <f t="shared" si="76"/>
        <v>1.7990123399791447E-3</v>
      </c>
      <c r="CV203" s="2">
        <f t="shared" si="77"/>
        <v>1.9675530150109588E-2</v>
      </c>
      <c r="CW203">
        <v>3</v>
      </c>
      <c r="CX203">
        <v>12</v>
      </c>
      <c r="CY203">
        <v>70</v>
      </c>
      <c r="CZ203">
        <v>39</v>
      </c>
      <c r="DA203">
        <v>58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v>1</v>
      </c>
      <c r="DM203">
        <v>1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645</v>
      </c>
      <c r="EF203">
        <v>124.51999664306641</v>
      </c>
      <c r="EG203">
        <v>125.4499969482422</v>
      </c>
      <c r="EH203">
        <v>126.1600036621094</v>
      </c>
      <c r="EI203">
        <v>123.3000030517578</v>
      </c>
      <c r="EJ203">
        <v>123.5899963378906</v>
      </c>
      <c r="EK203" s="2">
        <f t="shared" si="78"/>
        <v>7.4133146895132285E-3</v>
      </c>
      <c r="EL203" s="2">
        <f t="shared" si="79"/>
        <v>5.6278273086357578E-3</v>
      </c>
      <c r="EM203" s="2">
        <f t="shared" si="80"/>
        <v>1.713825387633483E-2</v>
      </c>
      <c r="EN203" s="2">
        <f t="shared" si="81"/>
        <v>2.3464139066722289E-3</v>
      </c>
      <c r="EO203">
        <v>5</v>
      </c>
      <c r="EP203">
        <v>3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2</v>
      </c>
      <c r="EY203">
        <v>1</v>
      </c>
      <c r="EZ203">
        <v>5</v>
      </c>
      <c r="FA203">
        <v>3</v>
      </c>
      <c r="FB203">
        <v>155</v>
      </c>
      <c r="FC203">
        <v>0</v>
      </c>
      <c r="FD203">
        <v>0</v>
      </c>
      <c r="FE203">
        <v>0</v>
      </c>
      <c r="FF203">
        <v>0</v>
      </c>
      <c r="FG203">
        <v>3</v>
      </c>
      <c r="FH203">
        <v>0</v>
      </c>
      <c r="FI203">
        <v>0</v>
      </c>
      <c r="FJ203">
        <v>0</v>
      </c>
      <c r="FK203">
        <v>1</v>
      </c>
      <c r="FL203">
        <v>0</v>
      </c>
      <c r="FM203">
        <v>0</v>
      </c>
      <c r="FN203">
        <v>0</v>
      </c>
      <c r="FO203">
        <v>9</v>
      </c>
      <c r="FP203">
        <v>3</v>
      </c>
      <c r="FQ203">
        <v>0</v>
      </c>
      <c r="FR203">
        <v>0</v>
      </c>
      <c r="FS203">
        <v>1</v>
      </c>
      <c r="FT203">
        <v>1</v>
      </c>
      <c r="FU203">
        <v>0</v>
      </c>
      <c r="FV203">
        <v>0</v>
      </c>
      <c r="FW203" t="s">
        <v>286</v>
      </c>
      <c r="FX203">
        <v>123.5899963378906</v>
      </c>
      <c r="FY203">
        <v>123.38999938964839</v>
      </c>
      <c r="FZ203">
        <v>125.36000061035161</v>
      </c>
      <c r="GA203">
        <v>122.620002746582</v>
      </c>
      <c r="GB203">
        <v>123.38999938964839</v>
      </c>
      <c r="GC203">
        <v>359</v>
      </c>
      <c r="GD203">
        <v>352</v>
      </c>
      <c r="GE203">
        <v>190</v>
      </c>
      <c r="GF203">
        <v>167</v>
      </c>
      <c r="GG203">
        <v>0</v>
      </c>
      <c r="GH203">
        <v>247</v>
      </c>
      <c r="GI203">
        <v>0</v>
      </c>
      <c r="GJ203">
        <v>97</v>
      </c>
      <c r="GK203">
        <v>3</v>
      </c>
      <c r="GL203">
        <v>336</v>
      </c>
      <c r="GM203">
        <v>1</v>
      </c>
      <c r="GN203">
        <v>155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1.7</v>
      </c>
      <c r="GX203" t="s">
        <v>218</v>
      </c>
      <c r="GY203">
        <v>340497</v>
      </c>
      <c r="GZ203">
        <v>504233</v>
      </c>
      <c r="HA203">
        <v>1.244</v>
      </c>
      <c r="HB203">
        <v>2.1909999999999998</v>
      </c>
      <c r="HC203">
        <v>1.02</v>
      </c>
      <c r="HD203">
        <v>2.2999999999999998</v>
      </c>
      <c r="HE203">
        <v>0.26569998</v>
      </c>
      <c r="HF203" s="2">
        <f t="shared" si="82"/>
        <v>-1.6208521697989031E-3</v>
      </c>
      <c r="HG203" s="2">
        <f t="shared" si="83"/>
        <v>1.5714751205421873E-2</v>
      </c>
      <c r="HH203" s="2">
        <f t="shared" si="84"/>
        <v>6.2403488684269481E-3</v>
      </c>
      <c r="HI203" s="2">
        <f t="shared" si="85"/>
        <v>6.2403488684269481E-3</v>
      </c>
      <c r="HJ203" s="3">
        <f t="shared" si="86"/>
        <v>125.32904253129388</v>
      </c>
      <c r="HK203" t="str">
        <f t="shared" si="87"/>
        <v>OSK</v>
      </c>
    </row>
    <row r="204" spans="1:219" x14ac:dyDescent="0.25">
      <c r="A204">
        <v>195</v>
      </c>
      <c r="B204" t="s">
        <v>816</v>
      </c>
      <c r="C204">
        <v>9</v>
      </c>
      <c r="D204">
        <v>1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2</v>
      </c>
      <c r="N204">
        <v>5</v>
      </c>
      <c r="O204">
        <v>73</v>
      </c>
      <c r="P204">
        <v>109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562</v>
      </c>
      <c r="AV204">
        <v>95.790000915527344</v>
      </c>
      <c r="AW204">
        <v>95.860000610351563</v>
      </c>
      <c r="AX204">
        <v>96.160003662109375</v>
      </c>
      <c r="AY204">
        <v>94.379997253417955</v>
      </c>
      <c r="AZ204">
        <v>94.790000915527344</v>
      </c>
      <c r="BA204" s="2">
        <f t="shared" si="70"/>
        <v>7.3022839952563423E-4</v>
      </c>
      <c r="BB204" s="2">
        <f t="shared" si="71"/>
        <v>3.1198319502147021E-3</v>
      </c>
      <c r="BC204" s="2">
        <f t="shared" si="72"/>
        <v>1.5439217061446464E-2</v>
      </c>
      <c r="BD204" s="2">
        <f t="shared" si="73"/>
        <v>4.3253893675427868E-3</v>
      </c>
      <c r="BE204">
        <v>50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32</v>
      </c>
      <c r="BO204">
        <v>14</v>
      </c>
      <c r="BP204">
        <v>5</v>
      </c>
      <c r="BQ204">
        <v>12</v>
      </c>
      <c r="BR204">
        <v>97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52</v>
      </c>
      <c r="CF204">
        <v>0</v>
      </c>
      <c r="CG204">
        <v>0</v>
      </c>
      <c r="CH204">
        <v>0</v>
      </c>
      <c r="CI204">
        <v>1</v>
      </c>
      <c r="CJ204">
        <v>0</v>
      </c>
      <c r="CK204">
        <v>0</v>
      </c>
      <c r="CL204">
        <v>0</v>
      </c>
      <c r="CM204" t="s">
        <v>817</v>
      </c>
      <c r="CN204">
        <v>94.790000915527344</v>
      </c>
      <c r="CO204">
        <v>95.349998474121094</v>
      </c>
      <c r="CP204">
        <v>96.199996948242202</v>
      </c>
      <c r="CQ204">
        <v>94.830001831054673</v>
      </c>
      <c r="CR204">
        <v>95.849998474121094</v>
      </c>
      <c r="CS204" s="2">
        <f t="shared" si="74"/>
        <v>5.8730735978537174E-3</v>
      </c>
      <c r="CT204" s="2">
        <f t="shared" si="75"/>
        <v>8.8357432545286274E-3</v>
      </c>
      <c r="CU204" s="2">
        <f t="shared" si="76"/>
        <v>5.4535569102033277E-3</v>
      </c>
      <c r="CV204" s="2">
        <f t="shared" si="77"/>
        <v>1.0641592689663026E-2</v>
      </c>
      <c r="CW204">
        <v>122</v>
      </c>
      <c r="CX204">
        <v>67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5</v>
      </c>
      <c r="DG204">
        <v>1</v>
      </c>
      <c r="DH204">
        <v>0</v>
      </c>
      <c r="DI204">
        <v>2</v>
      </c>
      <c r="DJ204">
        <v>1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1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239</v>
      </c>
      <c r="EF204">
        <v>95.849998474121094</v>
      </c>
      <c r="EG204">
        <v>96.730003356933594</v>
      </c>
      <c r="EH204">
        <v>97.279998779296875</v>
      </c>
      <c r="EI204">
        <v>95.959999084472656</v>
      </c>
      <c r="EJ204">
        <v>96.800003051757798</v>
      </c>
      <c r="EK204" s="2">
        <f t="shared" si="78"/>
        <v>9.0975380158447861E-3</v>
      </c>
      <c r="EL204" s="2">
        <f t="shared" si="79"/>
        <v>5.6537359093833395E-3</v>
      </c>
      <c r="EM204" s="2">
        <f t="shared" si="80"/>
        <v>7.9603457638641739E-3</v>
      </c>
      <c r="EN204" s="2">
        <f t="shared" si="81"/>
        <v>8.6777266611861581E-3</v>
      </c>
      <c r="EO204">
        <v>86</v>
      </c>
      <c r="EP204">
        <v>5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85</v>
      </c>
      <c r="EY204">
        <v>46</v>
      </c>
      <c r="EZ204">
        <v>8</v>
      </c>
      <c r="FA204">
        <v>0</v>
      </c>
      <c r="FB204">
        <v>1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1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271</v>
      </c>
      <c r="FX204">
        <v>96.800003051757798</v>
      </c>
      <c r="FY204">
        <v>97.300003051757813</v>
      </c>
      <c r="FZ204">
        <v>97.699996948242188</v>
      </c>
      <c r="GA204">
        <v>96.139999389648438</v>
      </c>
      <c r="GB204">
        <v>97.160003662109375</v>
      </c>
      <c r="GC204">
        <v>519</v>
      </c>
      <c r="GD204">
        <v>310</v>
      </c>
      <c r="GE204">
        <v>280</v>
      </c>
      <c r="GF204">
        <v>149</v>
      </c>
      <c r="GG204">
        <v>0</v>
      </c>
      <c r="GH204">
        <v>109</v>
      </c>
      <c r="GI204">
        <v>0</v>
      </c>
      <c r="GJ204">
        <v>0</v>
      </c>
      <c r="GK204">
        <v>0</v>
      </c>
      <c r="GL204">
        <v>99</v>
      </c>
      <c r="GM204">
        <v>0</v>
      </c>
      <c r="GN204">
        <v>2</v>
      </c>
      <c r="GO204">
        <v>2</v>
      </c>
      <c r="GP204">
        <v>2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2.5</v>
      </c>
      <c r="GX204" t="s">
        <v>218</v>
      </c>
      <c r="GY204">
        <v>515814</v>
      </c>
      <c r="GZ204">
        <v>659266</v>
      </c>
      <c r="HA204">
        <v>1.1359999999999999</v>
      </c>
      <c r="HB204">
        <v>1.81</v>
      </c>
      <c r="HC204">
        <v>1.71</v>
      </c>
      <c r="HD204">
        <v>2.19</v>
      </c>
      <c r="HF204" s="2">
        <f t="shared" si="82"/>
        <v>5.1387459847667127E-3</v>
      </c>
      <c r="HG204" s="2">
        <f t="shared" si="83"/>
        <v>4.0941034695863854E-3</v>
      </c>
      <c r="HH204" s="2">
        <f t="shared" si="84"/>
        <v>1.1921928321958264E-2</v>
      </c>
      <c r="HI204" s="2">
        <f t="shared" si="85"/>
        <v>1.0498190963518006E-2</v>
      </c>
      <c r="HJ204" s="3">
        <f t="shared" si="86"/>
        <v>97.698359331842781</v>
      </c>
      <c r="HK204" t="str">
        <f t="shared" si="87"/>
        <v>OC</v>
      </c>
    </row>
    <row r="205" spans="1:219" x14ac:dyDescent="0.25">
      <c r="A205">
        <v>196</v>
      </c>
      <c r="B205" t="s">
        <v>818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15</v>
      </c>
      <c r="N205">
        <v>138</v>
      </c>
      <c r="O205">
        <v>14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412</v>
      </c>
      <c r="AV205">
        <v>142.25</v>
      </c>
      <c r="AW205">
        <v>142.6499938964844</v>
      </c>
      <c r="AX205">
        <v>142.86000061035159</v>
      </c>
      <c r="AY205">
        <v>140.55000305175781</v>
      </c>
      <c r="AZ205">
        <v>140.69000244140619</v>
      </c>
      <c r="BA205" s="2">
        <f t="shared" si="70"/>
        <v>2.8040232288735201E-3</v>
      </c>
      <c r="BB205" s="2">
        <f t="shared" si="71"/>
        <v>1.4700175904378554E-3</v>
      </c>
      <c r="BC205" s="2">
        <f t="shared" si="72"/>
        <v>1.4721282401529368E-2</v>
      </c>
      <c r="BD205" s="2">
        <f t="shared" si="73"/>
        <v>9.9509124471508503E-4</v>
      </c>
      <c r="BE205">
        <v>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2</v>
      </c>
      <c r="BQ205">
        <v>9</v>
      </c>
      <c r="BR205">
        <v>166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1</v>
      </c>
      <c r="CJ205">
        <v>0</v>
      </c>
      <c r="CK205">
        <v>0</v>
      </c>
      <c r="CL205">
        <v>0</v>
      </c>
      <c r="CM205" t="s">
        <v>337</v>
      </c>
      <c r="CN205">
        <v>140.69000244140619</v>
      </c>
      <c r="CO205">
        <v>141.28999328613281</v>
      </c>
      <c r="CP205">
        <v>142.69000244140619</v>
      </c>
      <c r="CQ205">
        <v>140.69000244140619</v>
      </c>
      <c r="CR205">
        <v>142.33000183105469</v>
      </c>
      <c r="CS205" s="2">
        <f t="shared" si="74"/>
        <v>4.2465204419080971E-3</v>
      </c>
      <c r="CT205" s="2">
        <f t="shared" si="75"/>
        <v>9.811543425043201E-3</v>
      </c>
      <c r="CU205" s="2">
        <f t="shared" si="76"/>
        <v>4.2465204419080971E-3</v>
      </c>
      <c r="CV205" s="2">
        <f t="shared" si="77"/>
        <v>1.152251365523882E-2</v>
      </c>
      <c r="CW205">
        <v>74</v>
      </c>
      <c r="CX205">
        <v>81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3</v>
      </c>
      <c r="DG205">
        <v>0</v>
      </c>
      <c r="DH205">
        <v>0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819</v>
      </c>
      <c r="EF205">
        <v>142.33000183105469</v>
      </c>
      <c r="EG205">
        <v>143.02000427246091</v>
      </c>
      <c r="EH205">
        <v>143.6000061035156</v>
      </c>
      <c r="EI205">
        <v>141.8800048828125</v>
      </c>
      <c r="EJ205">
        <v>143.1499938964844</v>
      </c>
      <c r="EK205" s="2">
        <f t="shared" si="78"/>
        <v>4.8245169961800283E-3</v>
      </c>
      <c r="EL205" s="2">
        <f t="shared" si="79"/>
        <v>4.039009793889492E-3</v>
      </c>
      <c r="EM205" s="2">
        <f t="shared" si="80"/>
        <v>7.9709086532863127E-3</v>
      </c>
      <c r="EN205" s="2">
        <f t="shared" si="81"/>
        <v>8.8717364150938671E-3</v>
      </c>
      <c r="EO205">
        <v>12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63</v>
      </c>
      <c r="EY205">
        <v>45</v>
      </c>
      <c r="EZ205">
        <v>38</v>
      </c>
      <c r="FA205">
        <v>17</v>
      </c>
      <c r="FB205">
        <v>18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287</v>
      </c>
      <c r="FX205">
        <v>143.1499938964844</v>
      </c>
      <c r="FY205">
        <v>142</v>
      </c>
      <c r="FZ205">
        <v>147.16999816894531</v>
      </c>
      <c r="GA205">
        <v>141.19999694824219</v>
      </c>
      <c r="GB205">
        <v>144.77000427246091</v>
      </c>
      <c r="GC205">
        <v>335</v>
      </c>
      <c r="GD205">
        <v>363</v>
      </c>
      <c r="GE205">
        <v>167</v>
      </c>
      <c r="GF205">
        <v>185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184</v>
      </c>
      <c r="GM205">
        <v>0</v>
      </c>
      <c r="GN205">
        <v>18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2.8</v>
      </c>
      <c r="GX205" t="s">
        <v>223</v>
      </c>
      <c r="GY205">
        <v>460535</v>
      </c>
      <c r="GZ205">
        <v>426333</v>
      </c>
      <c r="HC205">
        <v>1.69</v>
      </c>
      <c r="HD205">
        <v>2.0499999999999998</v>
      </c>
      <c r="HE205">
        <v>0.69629996999999999</v>
      </c>
      <c r="HF205" s="2">
        <f t="shared" si="82"/>
        <v>-8.0985485667914858E-3</v>
      </c>
      <c r="HG205" s="2">
        <f t="shared" si="83"/>
        <v>3.5129430137047057E-2</v>
      </c>
      <c r="HH205" s="2">
        <f t="shared" si="84"/>
        <v>5.6338243081536232E-3</v>
      </c>
      <c r="HI205" s="2">
        <f t="shared" si="85"/>
        <v>2.4659855072601045E-2</v>
      </c>
      <c r="HJ205" s="3">
        <f t="shared" si="86"/>
        <v>146.98837907946069</v>
      </c>
      <c r="HK205" t="str">
        <f t="shared" si="87"/>
        <v>PKG</v>
      </c>
    </row>
    <row r="206" spans="1:219" x14ac:dyDescent="0.25">
      <c r="A206">
        <v>197</v>
      </c>
      <c r="B206" t="s">
        <v>820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1</v>
      </c>
      <c r="N206">
        <v>4</v>
      </c>
      <c r="O206">
        <v>7</v>
      </c>
      <c r="P206">
        <v>56</v>
      </c>
      <c r="Q206">
        <v>87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821</v>
      </c>
      <c r="AV206">
        <v>32.680000305175781</v>
      </c>
      <c r="AW206">
        <v>32.740001678466797</v>
      </c>
      <c r="AX206">
        <v>33.159999847412109</v>
      </c>
      <c r="AY206">
        <v>32.470001220703118</v>
      </c>
      <c r="AZ206">
        <v>32.689998626708977</v>
      </c>
      <c r="BA206" s="2">
        <f t="shared" si="70"/>
        <v>1.8326624989295492E-3</v>
      </c>
      <c r="BB206" s="2">
        <f t="shared" si="71"/>
        <v>1.2665807324425904E-2</v>
      </c>
      <c r="BC206" s="2">
        <f t="shared" si="72"/>
        <v>8.2468064728676849E-3</v>
      </c>
      <c r="BD206" s="2">
        <f t="shared" si="73"/>
        <v>6.7298077469515327E-3</v>
      </c>
      <c r="BE206">
        <v>76</v>
      </c>
      <c r="BF206">
        <v>22</v>
      </c>
      <c r="BG206">
        <v>8</v>
      </c>
      <c r="BH206">
        <v>0</v>
      </c>
      <c r="BI206">
        <v>0</v>
      </c>
      <c r="BJ206">
        <v>1</v>
      </c>
      <c r="BK206">
        <v>8</v>
      </c>
      <c r="BL206">
        <v>0</v>
      </c>
      <c r="BM206">
        <v>0</v>
      </c>
      <c r="BN206">
        <v>20</v>
      </c>
      <c r="BO206">
        <v>15</v>
      </c>
      <c r="BP206">
        <v>13</v>
      </c>
      <c r="BQ206">
        <v>6</v>
      </c>
      <c r="BR206">
        <v>11</v>
      </c>
      <c r="BS206">
        <v>1</v>
      </c>
      <c r="BT206">
        <v>32</v>
      </c>
      <c r="BU206">
        <v>0</v>
      </c>
      <c r="BV206">
        <v>0</v>
      </c>
      <c r="BW206">
        <v>19</v>
      </c>
      <c r="BX206">
        <v>8</v>
      </c>
      <c r="BY206">
        <v>11</v>
      </c>
      <c r="BZ206">
        <v>7</v>
      </c>
      <c r="CA206">
        <v>1</v>
      </c>
      <c r="CB206">
        <v>1</v>
      </c>
      <c r="CC206">
        <v>2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760</v>
      </c>
      <c r="CN206">
        <v>32.689998626708977</v>
      </c>
      <c r="CO206">
        <v>32.889999389648438</v>
      </c>
      <c r="CP206">
        <v>33.549999237060547</v>
      </c>
      <c r="CQ206">
        <v>32.840000152587891</v>
      </c>
      <c r="CR206">
        <v>33.459999084472663</v>
      </c>
      <c r="CS206" s="2">
        <f t="shared" si="74"/>
        <v>6.0808989556383475E-3</v>
      </c>
      <c r="CT206" s="2">
        <f t="shared" si="75"/>
        <v>1.96721270468182E-2</v>
      </c>
      <c r="CU206" s="2">
        <f t="shared" si="76"/>
        <v>1.5201957430344137E-3</v>
      </c>
      <c r="CV206" s="2">
        <f t="shared" si="77"/>
        <v>1.8529556152094728E-2</v>
      </c>
      <c r="CW206">
        <v>54</v>
      </c>
      <c r="CX206">
        <v>46</v>
      </c>
      <c r="CY206">
        <v>32</v>
      </c>
      <c r="CZ206">
        <v>41</v>
      </c>
      <c r="DA206">
        <v>3</v>
      </c>
      <c r="DB206">
        <v>1</v>
      </c>
      <c r="DC206">
        <v>12</v>
      </c>
      <c r="DD206">
        <v>0</v>
      </c>
      <c r="DE206">
        <v>0</v>
      </c>
      <c r="DF206">
        <v>6</v>
      </c>
      <c r="DG206">
        <v>0</v>
      </c>
      <c r="DH206">
        <v>0</v>
      </c>
      <c r="DI206">
        <v>0</v>
      </c>
      <c r="DJ206">
        <v>0</v>
      </c>
      <c r="DK206">
        <v>2</v>
      </c>
      <c r="DL206">
        <v>6</v>
      </c>
      <c r="DM206">
        <v>1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249</v>
      </c>
      <c r="EF206">
        <v>33.459999084472663</v>
      </c>
      <c r="EG206">
        <v>33.650001525878913</v>
      </c>
      <c r="EH206">
        <v>33.840000152587891</v>
      </c>
      <c r="EI206">
        <v>32.950000762939453</v>
      </c>
      <c r="EJ206">
        <v>33.029998779296882</v>
      </c>
      <c r="EK206" s="2">
        <f t="shared" si="78"/>
        <v>5.6464318808463476E-3</v>
      </c>
      <c r="EL206" s="2">
        <f t="shared" si="79"/>
        <v>5.614616603199063E-3</v>
      </c>
      <c r="EM206" s="2">
        <f t="shared" si="80"/>
        <v>2.0802399144057016E-2</v>
      </c>
      <c r="EN206" s="2">
        <f t="shared" si="81"/>
        <v>2.4219806029048829E-3</v>
      </c>
      <c r="EO206">
        <v>7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1</v>
      </c>
      <c r="EY206">
        <v>3</v>
      </c>
      <c r="EZ206">
        <v>2</v>
      </c>
      <c r="FA206">
        <v>2</v>
      </c>
      <c r="FB206">
        <v>168</v>
      </c>
      <c r="FC206">
        <v>0</v>
      </c>
      <c r="FD206">
        <v>0</v>
      </c>
      <c r="FE206">
        <v>0</v>
      </c>
      <c r="FF206">
        <v>0</v>
      </c>
      <c r="FG206">
        <v>1</v>
      </c>
      <c r="FH206">
        <v>0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8</v>
      </c>
      <c r="FP206">
        <v>1</v>
      </c>
      <c r="FQ206">
        <v>0</v>
      </c>
      <c r="FR206">
        <v>0</v>
      </c>
      <c r="FS206">
        <v>1</v>
      </c>
      <c r="FT206">
        <v>1</v>
      </c>
      <c r="FU206">
        <v>0</v>
      </c>
      <c r="FV206">
        <v>0</v>
      </c>
      <c r="FW206" t="s">
        <v>822</v>
      </c>
      <c r="FX206">
        <v>33.029998779296882</v>
      </c>
      <c r="FY206">
        <v>32.830001831054688</v>
      </c>
      <c r="FZ206">
        <v>33.540000915527337</v>
      </c>
      <c r="GA206">
        <v>32.610000610351563</v>
      </c>
      <c r="GB206">
        <v>32.889999389648438</v>
      </c>
      <c r="GC206">
        <v>445</v>
      </c>
      <c r="GD206">
        <v>247</v>
      </c>
      <c r="GE206">
        <v>184</v>
      </c>
      <c r="GF206">
        <v>182</v>
      </c>
      <c r="GG206">
        <v>0</v>
      </c>
      <c r="GH206">
        <v>187</v>
      </c>
      <c r="GI206">
        <v>0</v>
      </c>
      <c r="GJ206">
        <v>44</v>
      </c>
      <c r="GK206">
        <v>0</v>
      </c>
      <c r="GL206">
        <v>179</v>
      </c>
      <c r="GM206">
        <v>0</v>
      </c>
      <c r="GN206">
        <v>168</v>
      </c>
      <c r="GO206">
        <v>2</v>
      </c>
      <c r="GP206">
        <v>0</v>
      </c>
      <c r="GQ206">
        <v>1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2.8</v>
      </c>
      <c r="GX206" t="s">
        <v>223</v>
      </c>
      <c r="GY206">
        <v>635880</v>
      </c>
      <c r="GZ206">
        <v>522183</v>
      </c>
      <c r="HA206">
        <v>0.64600000000000002</v>
      </c>
      <c r="HB206">
        <v>1.4350000000000001</v>
      </c>
      <c r="HC206">
        <v>1.36</v>
      </c>
      <c r="HD206">
        <v>12.09</v>
      </c>
      <c r="HF206" s="2">
        <f t="shared" si="82"/>
        <v>-6.0918957382760652E-3</v>
      </c>
      <c r="HG206" s="2">
        <f t="shared" si="83"/>
        <v>2.1168725852477643E-2</v>
      </c>
      <c r="HH206" s="2">
        <f t="shared" si="84"/>
        <v>6.701224746659018E-3</v>
      </c>
      <c r="HI206" s="2">
        <f t="shared" si="85"/>
        <v>8.5131889477930711E-3</v>
      </c>
      <c r="HJ206" s="3">
        <f t="shared" si="86"/>
        <v>33.524971139552626</v>
      </c>
      <c r="HK206" t="str">
        <f t="shared" si="87"/>
        <v>PDCO</v>
      </c>
    </row>
    <row r="207" spans="1:219" x14ac:dyDescent="0.25">
      <c r="A207">
        <v>198</v>
      </c>
      <c r="B207" t="s">
        <v>823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6</v>
      </c>
      <c r="N207">
        <v>20</v>
      </c>
      <c r="O207">
        <v>50</v>
      </c>
      <c r="P207">
        <v>47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3</v>
      </c>
      <c r="W207">
        <v>1</v>
      </c>
      <c r="X207">
        <v>1</v>
      </c>
      <c r="Y207">
        <v>0</v>
      </c>
      <c r="Z207">
        <v>2</v>
      </c>
      <c r="AA207">
        <v>1</v>
      </c>
      <c r="AB207">
        <v>7</v>
      </c>
      <c r="AC207">
        <v>0</v>
      </c>
      <c r="AD207">
        <v>0</v>
      </c>
      <c r="AE207">
        <v>5</v>
      </c>
      <c r="AF207">
        <v>0</v>
      </c>
      <c r="AG207">
        <v>2</v>
      </c>
      <c r="AH207">
        <v>2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485</v>
      </c>
      <c r="AV207">
        <v>192.3500061035156</v>
      </c>
      <c r="AW207">
        <v>192.80999755859369</v>
      </c>
      <c r="AX207">
        <v>197.19999694824219</v>
      </c>
      <c r="AY207">
        <v>191.3500061035156</v>
      </c>
      <c r="AZ207">
        <v>194.05999755859369</v>
      </c>
      <c r="BA207" s="2">
        <f t="shared" si="70"/>
        <v>2.3857240853826234E-3</v>
      </c>
      <c r="BB207" s="2">
        <f t="shared" si="71"/>
        <v>2.2261660535424443E-2</v>
      </c>
      <c r="BC207" s="2">
        <f t="shared" si="72"/>
        <v>7.5721771358584489E-3</v>
      </c>
      <c r="BD207" s="2">
        <f t="shared" si="73"/>
        <v>1.396470931243754E-2</v>
      </c>
      <c r="BE207">
        <v>29</v>
      </c>
      <c r="BF207">
        <v>30</v>
      </c>
      <c r="BG207">
        <v>20</v>
      </c>
      <c r="BH207">
        <v>21</v>
      </c>
      <c r="BI207">
        <v>8</v>
      </c>
      <c r="BJ207">
        <v>1</v>
      </c>
      <c r="BK207">
        <v>49</v>
      </c>
      <c r="BL207">
        <v>1</v>
      </c>
      <c r="BM207">
        <v>8</v>
      </c>
      <c r="BN207">
        <v>8</v>
      </c>
      <c r="BO207">
        <v>3</v>
      </c>
      <c r="BP207">
        <v>5</v>
      </c>
      <c r="BQ207">
        <v>0</v>
      </c>
      <c r="BR207">
        <v>5</v>
      </c>
      <c r="BS207">
        <v>1</v>
      </c>
      <c r="BT207">
        <v>15</v>
      </c>
      <c r="BU207">
        <v>1</v>
      </c>
      <c r="BV207">
        <v>15</v>
      </c>
      <c r="BW207">
        <v>0</v>
      </c>
      <c r="BX207">
        <v>0</v>
      </c>
      <c r="BY207">
        <v>5</v>
      </c>
      <c r="BZ207">
        <v>5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424</v>
      </c>
      <c r="CN207">
        <v>194.05999755859369</v>
      </c>
      <c r="CO207">
        <v>195.19999694824219</v>
      </c>
      <c r="CP207">
        <v>198.50999450683599</v>
      </c>
      <c r="CQ207">
        <v>195.19999694824219</v>
      </c>
      <c r="CR207">
        <v>195.3999938964844</v>
      </c>
      <c r="CS207" s="2">
        <f t="shared" si="74"/>
        <v>5.8401608989305798E-3</v>
      </c>
      <c r="CT207" s="2">
        <f t="shared" si="75"/>
        <v>1.6674211123812288E-2</v>
      </c>
      <c r="CU207" s="2">
        <f t="shared" si="76"/>
        <v>0</v>
      </c>
      <c r="CV207" s="2">
        <f t="shared" si="77"/>
        <v>1.0235258673967351E-3</v>
      </c>
      <c r="CW207">
        <v>12</v>
      </c>
      <c r="CX207">
        <v>34</v>
      </c>
      <c r="CY207">
        <v>66</v>
      </c>
      <c r="CZ207">
        <v>17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824</v>
      </c>
      <c r="EF207">
        <v>195.3999938964844</v>
      </c>
      <c r="EG207">
        <v>195.63999938964841</v>
      </c>
      <c r="EH207">
        <v>200.41999816894531</v>
      </c>
      <c r="EI207">
        <v>193.58999633789071</v>
      </c>
      <c r="EJ207">
        <v>199.8800048828125</v>
      </c>
      <c r="EK207" s="2">
        <f t="shared" si="78"/>
        <v>1.2267710790879738E-3</v>
      </c>
      <c r="EL207" s="2">
        <f t="shared" si="79"/>
        <v>2.3849909305295847E-2</v>
      </c>
      <c r="EM207" s="2">
        <f t="shared" si="80"/>
        <v>1.0478445400497027E-2</v>
      </c>
      <c r="EN207" s="2">
        <f t="shared" si="81"/>
        <v>3.1468923310310926E-2</v>
      </c>
      <c r="EO207">
        <v>8</v>
      </c>
      <c r="EP207">
        <v>3</v>
      </c>
      <c r="EQ207">
        <v>9</v>
      </c>
      <c r="ER207">
        <v>33</v>
      </c>
      <c r="ES207">
        <v>32</v>
      </c>
      <c r="ET207">
        <v>0</v>
      </c>
      <c r="EU207">
        <v>0</v>
      </c>
      <c r="EV207">
        <v>0</v>
      </c>
      <c r="EW207">
        <v>0</v>
      </c>
      <c r="EX207">
        <v>6</v>
      </c>
      <c r="EY207">
        <v>0</v>
      </c>
      <c r="EZ207">
        <v>2</v>
      </c>
      <c r="FA207">
        <v>0</v>
      </c>
      <c r="FB207">
        <v>3</v>
      </c>
      <c r="FC207">
        <v>1</v>
      </c>
      <c r="FD207">
        <v>11</v>
      </c>
      <c r="FE207">
        <v>1</v>
      </c>
      <c r="FF207">
        <v>11</v>
      </c>
      <c r="FG207">
        <v>0</v>
      </c>
      <c r="FH207">
        <v>0</v>
      </c>
      <c r="FI207">
        <v>3</v>
      </c>
      <c r="FJ207">
        <v>3</v>
      </c>
      <c r="FK207">
        <v>0</v>
      </c>
      <c r="FL207">
        <v>0</v>
      </c>
      <c r="FM207">
        <v>1</v>
      </c>
      <c r="FN207">
        <v>1</v>
      </c>
      <c r="FO207">
        <v>1</v>
      </c>
      <c r="FP207">
        <v>0</v>
      </c>
      <c r="FQ207">
        <v>1</v>
      </c>
      <c r="FR207">
        <v>1</v>
      </c>
      <c r="FS207">
        <v>1</v>
      </c>
      <c r="FT207">
        <v>0</v>
      </c>
      <c r="FU207">
        <v>1</v>
      </c>
      <c r="FV207">
        <v>1</v>
      </c>
      <c r="FW207" t="s">
        <v>624</v>
      </c>
      <c r="FX207">
        <v>199.8800048828125</v>
      </c>
      <c r="FY207">
        <v>201.42999267578119</v>
      </c>
      <c r="FZ207">
        <v>201.42999267578119</v>
      </c>
      <c r="GA207">
        <v>198.0050048828125</v>
      </c>
      <c r="GB207">
        <v>199.58000183105469</v>
      </c>
      <c r="GC207">
        <v>445</v>
      </c>
      <c r="GD207">
        <v>39</v>
      </c>
      <c r="GE207">
        <v>214</v>
      </c>
      <c r="GF207">
        <v>11</v>
      </c>
      <c r="GG207">
        <v>8</v>
      </c>
      <c r="GH207">
        <v>158</v>
      </c>
      <c r="GI207">
        <v>0</v>
      </c>
      <c r="GJ207">
        <v>82</v>
      </c>
      <c r="GK207">
        <v>26</v>
      </c>
      <c r="GL207">
        <v>10</v>
      </c>
      <c r="GM207">
        <v>11</v>
      </c>
      <c r="GN207">
        <v>3</v>
      </c>
      <c r="GO207">
        <v>3</v>
      </c>
      <c r="GP207">
        <v>1</v>
      </c>
      <c r="GQ207">
        <v>3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2.2000000000000002</v>
      </c>
      <c r="GX207" t="s">
        <v>218</v>
      </c>
      <c r="GY207">
        <v>112060</v>
      </c>
      <c r="GZ207">
        <v>183100</v>
      </c>
      <c r="HA207">
        <v>0.105</v>
      </c>
      <c r="HB207">
        <v>1.099</v>
      </c>
      <c r="HC207">
        <v>4.71</v>
      </c>
      <c r="HD207">
        <v>2.5299999999999998</v>
      </c>
      <c r="HE207">
        <v>0</v>
      </c>
      <c r="HF207" s="2">
        <f t="shared" si="82"/>
        <v>7.6949205646029695E-3</v>
      </c>
      <c r="HG207" s="2">
        <f t="shared" si="83"/>
        <v>0</v>
      </c>
      <c r="HH207" s="2">
        <f t="shared" si="84"/>
        <v>1.700336552402848E-2</v>
      </c>
      <c r="HI207" s="2">
        <f t="shared" si="85"/>
        <v>7.8915569385324957E-3</v>
      </c>
      <c r="HJ207" s="3">
        <f t="shared" si="86"/>
        <v>201.42999267578119</v>
      </c>
      <c r="HK207" t="str">
        <f t="shared" si="87"/>
        <v>PCTY</v>
      </c>
    </row>
    <row r="208" spans="1:219" x14ac:dyDescent="0.25">
      <c r="A208">
        <v>199</v>
      </c>
      <c r="B208" t="s">
        <v>825</v>
      </c>
      <c r="C208">
        <v>9</v>
      </c>
      <c r="D208">
        <v>1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4</v>
      </c>
      <c r="N208">
        <v>65</v>
      </c>
      <c r="O208">
        <v>97</v>
      </c>
      <c r="P208">
        <v>25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</v>
      </c>
      <c r="W208">
        <v>1</v>
      </c>
      <c r="X208">
        <v>3</v>
      </c>
      <c r="Y208">
        <v>0</v>
      </c>
      <c r="Z208">
        <v>3</v>
      </c>
      <c r="AA208">
        <v>1</v>
      </c>
      <c r="AB208">
        <v>9</v>
      </c>
      <c r="AC208">
        <v>0</v>
      </c>
      <c r="AD208">
        <v>0</v>
      </c>
      <c r="AE208">
        <v>0</v>
      </c>
      <c r="AF208">
        <v>0</v>
      </c>
      <c r="AG208">
        <v>3</v>
      </c>
      <c r="AH208">
        <v>3</v>
      </c>
      <c r="AI208">
        <v>0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529</v>
      </c>
      <c r="AV208">
        <v>264.8900146484375</v>
      </c>
      <c r="AW208">
        <v>265.1300048828125</v>
      </c>
      <c r="AX208">
        <v>268.16000366210938</v>
      </c>
      <c r="AY208">
        <v>259.39999389648438</v>
      </c>
      <c r="AZ208">
        <v>262.26998901367188</v>
      </c>
      <c r="BA208" s="2">
        <f t="shared" si="70"/>
        <v>9.0517945896417817E-4</v>
      </c>
      <c r="BB208" s="2">
        <f t="shared" si="71"/>
        <v>1.129921963722369E-2</v>
      </c>
      <c r="BC208" s="2">
        <f t="shared" si="72"/>
        <v>2.1612080416400947E-2</v>
      </c>
      <c r="BD208" s="2">
        <f t="shared" si="73"/>
        <v>1.0942903257748937E-2</v>
      </c>
      <c r="BE208">
        <v>60</v>
      </c>
      <c r="BF208">
        <v>44</v>
      </c>
      <c r="BG208">
        <v>3</v>
      </c>
      <c r="BH208">
        <v>0</v>
      </c>
      <c r="BI208">
        <v>0</v>
      </c>
      <c r="BJ208">
        <v>1</v>
      </c>
      <c r="BK208">
        <v>3</v>
      </c>
      <c r="BL208">
        <v>0</v>
      </c>
      <c r="BM208">
        <v>0</v>
      </c>
      <c r="BN208">
        <v>17</v>
      </c>
      <c r="BO208">
        <v>4</v>
      </c>
      <c r="BP208">
        <v>4</v>
      </c>
      <c r="BQ208">
        <v>1</v>
      </c>
      <c r="BR208">
        <v>82</v>
      </c>
      <c r="BS208">
        <v>1</v>
      </c>
      <c r="BT208">
        <v>0</v>
      </c>
      <c r="BU208">
        <v>0</v>
      </c>
      <c r="BV208">
        <v>0</v>
      </c>
      <c r="BW208">
        <v>48</v>
      </c>
      <c r="BX208">
        <v>3</v>
      </c>
      <c r="BY208">
        <v>0</v>
      </c>
      <c r="BZ208">
        <v>0</v>
      </c>
      <c r="CA208">
        <v>1</v>
      </c>
      <c r="CB208">
        <v>1</v>
      </c>
      <c r="CC208">
        <v>0</v>
      </c>
      <c r="CD208">
        <v>0</v>
      </c>
      <c r="CE208">
        <v>108</v>
      </c>
      <c r="CF208">
        <v>48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 t="s">
        <v>408</v>
      </c>
      <c r="CN208">
        <v>262.26998901367188</v>
      </c>
      <c r="CO208">
        <v>260.97000122070313</v>
      </c>
      <c r="CP208">
        <v>267.79000854492188</v>
      </c>
      <c r="CQ208">
        <v>260.97000122070313</v>
      </c>
      <c r="CR208">
        <v>266.02999877929688</v>
      </c>
      <c r="CS208" s="2">
        <f t="shared" si="74"/>
        <v>-4.9813686894584208E-3</v>
      </c>
      <c r="CT208" s="2">
        <f t="shared" si="75"/>
        <v>2.5467743779076346E-2</v>
      </c>
      <c r="CU208" s="2">
        <f t="shared" si="76"/>
        <v>0</v>
      </c>
      <c r="CV208" s="2">
        <f t="shared" si="77"/>
        <v>1.902040214190881E-2</v>
      </c>
      <c r="CW208">
        <v>0</v>
      </c>
      <c r="CX208">
        <v>2</v>
      </c>
      <c r="CY208">
        <v>26</v>
      </c>
      <c r="CZ208">
        <v>55</v>
      </c>
      <c r="DA208">
        <v>112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285</v>
      </c>
      <c r="EF208">
        <v>266.02999877929688</v>
      </c>
      <c r="EG208">
        <v>266.66000366210938</v>
      </c>
      <c r="EH208">
        <v>271.75</v>
      </c>
      <c r="EI208">
        <v>265.92001342773438</v>
      </c>
      <c r="EJ208">
        <v>271.72000122070313</v>
      </c>
      <c r="EK208" s="2">
        <f t="shared" si="78"/>
        <v>2.3625773425354213E-3</v>
      </c>
      <c r="EL208" s="2">
        <f t="shared" si="79"/>
        <v>1.8730437305945258E-2</v>
      </c>
      <c r="EM208" s="2">
        <f t="shared" si="80"/>
        <v>2.7750327166149447E-3</v>
      </c>
      <c r="EN208" s="2">
        <f t="shared" si="81"/>
        <v>2.1345457702459436E-2</v>
      </c>
      <c r="EO208">
        <v>1</v>
      </c>
      <c r="EP208">
        <v>56</v>
      </c>
      <c r="EQ208">
        <v>112</v>
      </c>
      <c r="ER208">
        <v>26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1</v>
      </c>
      <c r="EZ208">
        <v>0</v>
      </c>
      <c r="FA208">
        <v>0</v>
      </c>
      <c r="FB208">
        <v>0</v>
      </c>
      <c r="FC208">
        <v>1</v>
      </c>
      <c r="FD208">
        <v>1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734</v>
      </c>
      <c r="FX208">
        <v>271.72000122070313</v>
      </c>
      <c r="FY208">
        <v>272.04998779296881</v>
      </c>
      <c r="FZ208">
        <v>273.82000732421881</v>
      </c>
      <c r="GA208">
        <v>268.02999877929688</v>
      </c>
      <c r="GB208">
        <v>268.82000732421881</v>
      </c>
      <c r="GC208">
        <v>688</v>
      </c>
      <c r="GD208">
        <v>118</v>
      </c>
      <c r="GE208">
        <v>390</v>
      </c>
      <c r="GF208">
        <v>1</v>
      </c>
      <c r="GG208">
        <v>0</v>
      </c>
      <c r="GH208">
        <v>218</v>
      </c>
      <c r="GI208">
        <v>0</v>
      </c>
      <c r="GJ208">
        <v>193</v>
      </c>
      <c r="GK208">
        <v>0</v>
      </c>
      <c r="GL208">
        <v>85</v>
      </c>
      <c r="GM208">
        <v>0</v>
      </c>
      <c r="GN208">
        <v>0</v>
      </c>
      <c r="GO208">
        <v>1</v>
      </c>
      <c r="GP208">
        <v>0</v>
      </c>
      <c r="GQ208">
        <v>1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1.8</v>
      </c>
      <c r="GX208" t="s">
        <v>218</v>
      </c>
      <c r="GY208">
        <v>5327779</v>
      </c>
      <c r="GZ208">
        <v>5622850</v>
      </c>
      <c r="HA208">
        <v>0.35599999999999998</v>
      </c>
      <c r="HB208">
        <v>1.3260000000000001</v>
      </c>
      <c r="HC208">
        <v>2.59</v>
      </c>
      <c r="HD208">
        <v>1.98</v>
      </c>
      <c r="HE208">
        <v>0</v>
      </c>
      <c r="HF208" s="2">
        <f t="shared" si="82"/>
        <v>1.2129630107420297E-3</v>
      </c>
      <c r="HG208" s="2">
        <f t="shared" si="83"/>
        <v>6.4641716598677901E-3</v>
      </c>
      <c r="HH208" s="2">
        <f t="shared" si="84"/>
        <v>1.4776655739941247E-2</v>
      </c>
      <c r="HI208" s="2">
        <f t="shared" si="85"/>
        <v>2.9388011435068639E-3</v>
      </c>
      <c r="HJ208" s="3">
        <f t="shared" si="86"/>
        <v>273.80856561412747</v>
      </c>
      <c r="HK208" t="str">
        <f t="shared" si="87"/>
        <v>PYPL</v>
      </c>
    </row>
    <row r="209" spans="1:219" x14ac:dyDescent="0.25">
      <c r="A209">
        <v>200</v>
      </c>
      <c r="B209" t="s">
        <v>826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32</v>
      </c>
      <c r="N209">
        <v>49</v>
      </c>
      <c r="O209">
        <v>26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2</v>
      </c>
      <c r="Y209">
        <v>1</v>
      </c>
      <c r="Z209">
        <v>0</v>
      </c>
      <c r="AA209">
        <v>1</v>
      </c>
      <c r="AB209">
        <v>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446</v>
      </c>
      <c r="AV209">
        <v>127.73000335693359</v>
      </c>
      <c r="AW209">
        <v>128.1300048828125</v>
      </c>
      <c r="AX209">
        <v>131.3800048828125</v>
      </c>
      <c r="AY209">
        <v>127.51999664306641</v>
      </c>
      <c r="AZ209">
        <v>129.33000183105469</v>
      </c>
      <c r="BA209" s="2">
        <f t="shared" si="70"/>
        <v>3.1218411818898506E-3</v>
      </c>
      <c r="BB209" s="2">
        <f t="shared" si="71"/>
        <v>2.4737402033885747E-2</v>
      </c>
      <c r="BC209" s="2">
        <f t="shared" si="72"/>
        <v>4.760853949112076E-3</v>
      </c>
      <c r="BD209" s="2">
        <f t="shared" si="73"/>
        <v>1.3995245978212445E-2</v>
      </c>
      <c r="BE209">
        <v>4</v>
      </c>
      <c r="BF209">
        <v>5</v>
      </c>
      <c r="BG209">
        <v>31</v>
      </c>
      <c r="BH209">
        <v>44</v>
      </c>
      <c r="BI209">
        <v>44</v>
      </c>
      <c r="BJ209">
        <v>0</v>
      </c>
      <c r="BK209">
        <v>0</v>
      </c>
      <c r="BL209">
        <v>0</v>
      </c>
      <c r="BM209">
        <v>0</v>
      </c>
      <c r="BN209">
        <v>2</v>
      </c>
      <c r="BO209">
        <v>0</v>
      </c>
      <c r="BP209">
        <v>0</v>
      </c>
      <c r="BQ209">
        <v>1</v>
      </c>
      <c r="BR209">
        <v>0</v>
      </c>
      <c r="BS209">
        <v>1</v>
      </c>
      <c r="BT209">
        <v>3</v>
      </c>
      <c r="BU209">
        <v>1</v>
      </c>
      <c r="BV209">
        <v>3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572</v>
      </c>
      <c r="CN209">
        <v>129.33000183105469</v>
      </c>
      <c r="CO209">
        <v>129.1600036621094</v>
      </c>
      <c r="CP209">
        <v>131.6499938964844</v>
      </c>
      <c r="CQ209">
        <v>129.1499938964844</v>
      </c>
      <c r="CR209">
        <v>130.78999328613281</v>
      </c>
      <c r="CS209" s="2">
        <f t="shared" si="74"/>
        <v>-1.316182751047279E-3</v>
      </c>
      <c r="CT209" s="2">
        <f t="shared" si="75"/>
        <v>1.8913713253438269E-2</v>
      </c>
      <c r="CU209" s="2">
        <f t="shared" si="76"/>
        <v>7.7498957426369586E-5</v>
      </c>
      <c r="CV209" s="2">
        <f t="shared" si="77"/>
        <v>1.2539180930000837E-2</v>
      </c>
      <c r="CW209">
        <v>3</v>
      </c>
      <c r="CX209">
        <v>12</v>
      </c>
      <c r="CY209">
        <v>58</v>
      </c>
      <c r="CZ209">
        <v>26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v>1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444</v>
      </c>
      <c r="EF209">
        <v>130.78999328613281</v>
      </c>
      <c r="EG209">
        <v>131</v>
      </c>
      <c r="EH209">
        <v>131.57000732421881</v>
      </c>
      <c r="EI209">
        <v>130</v>
      </c>
      <c r="EJ209">
        <v>131.00999450683591</v>
      </c>
      <c r="EK209" s="2">
        <f t="shared" si="78"/>
        <v>1.6031046860091047E-3</v>
      </c>
      <c r="EL209" s="2">
        <f t="shared" si="79"/>
        <v>4.3323500227082645E-3</v>
      </c>
      <c r="EM209" s="2">
        <f t="shared" si="80"/>
        <v>7.6335877862595547E-3</v>
      </c>
      <c r="EN209" s="2">
        <f t="shared" si="81"/>
        <v>7.7092935591506206E-3</v>
      </c>
      <c r="EO209">
        <v>78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38</v>
      </c>
      <c r="EY209">
        <v>3</v>
      </c>
      <c r="EZ209">
        <v>7</v>
      </c>
      <c r="FA209">
        <v>11</v>
      </c>
      <c r="FB209">
        <v>12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529</v>
      </c>
      <c r="FX209">
        <v>131.00999450683591</v>
      </c>
      <c r="FY209">
        <v>131.22999572753909</v>
      </c>
      <c r="FZ209">
        <v>131.58000183105469</v>
      </c>
      <c r="GA209">
        <v>128.22999572753909</v>
      </c>
      <c r="GB209">
        <v>129.30000305175781</v>
      </c>
      <c r="GC209">
        <v>412</v>
      </c>
      <c r="GD209">
        <v>79</v>
      </c>
      <c r="GE209">
        <v>177</v>
      </c>
      <c r="GF209">
        <v>72</v>
      </c>
      <c r="GG209">
        <v>0</v>
      </c>
      <c r="GH209">
        <v>114</v>
      </c>
      <c r="GI209">
        <v>0</v>
      </c>
      <c r="GJ209">
        <v>26</v>
      </c>
      <c r="GK209">
        <v>3</v>
      </c>
      <c r="GL209">
        <v>12</v>
      </c>
      <c r="GM209">
        <v>0</v>
      </c>
      <c r="GN209">
        <v>12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2</v>
      </c>
      <c r="GX209" t="s">
        <v>218</v>
      </c>
      <c r="GY209">
        <v>216778</v>
      </c>
      <c r="GZ209">
        <v>285500</v>
      </c>
      <c r="HA209">
        <v>1.9630000000000001</v>
      </c>
      <c r="HB209">
        <v>2.1230000000000002</v>
      </c>
      <c r="HC209">
        <v>81.180000000000007</v>
      </c>
      <c r="HD209">
        <v>4.79</v>
      </c>
      <c r="HF209" s="2">
        <f t="shared" si="82"/>
        <v>1.6764552912121866E-3</v>
      </c>
      <c r="HG209" s="2">
        <f t="shared" si="83"/>
        <v>2.6600250695010264E-3</v>
      </c>
      <c r="HH209" s="2">
        <f t="shared" si="84"/>
        <v>2.2860627125437238E-2</v>
      </c>
      <c r="HI209" s="2">
        <f t="shared" si="85"/>
        <v>8.2753851428015723E-3</v>
      </c>
      <c r="HJ209" s="3">
        <f t="shared" si="86"/>
        <v>131.57907080604485</v>
      </c>
      <c r="HK209" t="str">
        <f t="shared" si="87"/>
        <v>PEGA</v>
      </c>
    </row>
    <row r="210" spans="1:219" x14ac:dyDescent="0.25">
      <c r="A210">
        <v>201</v>
      </c>
      <c r="B210" t="s">
        <v>827</v>
      </c>
      <c r="C210">
        <v>9</v>
      </c>
      <c r="D210">
        <v>1</v>
      </c>
      <c r="E210">
        <v>5</v>
      </c>
      <c r="F210">
        <v>1</v>
      </c>
      <c r="G210" t="s">
        <v>218</v>
      </c>
      <c r="H210" t="s">
        <v>377</v>
      </c>
      <c r="I210">
        <v>6</v>
      </c>
      <c r="J210">
        <v>0</v>
      </c>
      <c r="K210" t="s">
        <v>218</v>
      </c>
      <c r="L210" t="s">
        <v>218</v>
      </c>
      <c r="M210">
        <v>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16</v>
      </c>
      <c r="W210">
        <v>17</v>
      </c>
      <c r="X210">
        <v>33</v>
      </c>
      <c r="Y210">
        <v>10</v>
      </c>
      <c r="Z210">
        <v>105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6</v>
      </c>
      <c r="AP210">
        <v>0</v>
      </c>
      <c r="AQ210">
        <v>1</v>
      </c>
      <c r="AR210">
        <v>0</v>
      </c>
      <c r="AS210">
        <v>1</v>
      </c>
      <c r="AT210">
        <v>0</v>
      </c>
      <c r="AU210" t="s">
        <v>458</v>
      </c>
      <c r="AV210">
        <v>133.94000244140619</v>
      </c>
      <c r="AW210">
        <v>133.94000244140619</v>
      </c>
      <c r="AX210">
        <v>135.19999694824219</v>
      </c>
      <c r="AY210">
        <v>132.78999328613281</v>
      </c>
      <c r="AZ210">
        <v>133.38999938964841</v>
      </c>
      <c r="BA210" s="2">
        <f t="shared" si="70"/>
        <v>0</v>
      </c>
      <c r="BB210" s="2">
        <f t="shared" si="71"/>
        <v>9.319486207668759E-3</v>
      </c>
      <c r="BC210" s="2">
        <f t="shared" si="72"/>
        <v>8.5860021973380718E-3</v>
      </c>
      <c r="BD210" s="2">
        <f t="shared" si="73"/>
        <v>4.4981340899695743E-3</v>
      </c>
      <c r="BE210">
        <v>81</v>
      </c>
      <c r="BF210">
        <v>35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23</v>
      </c>
      <c r="BO210">
        <v>2</v>
      </c>
      <c r="BP210">
        <v>5</v>
      </c>
      <c r="BQ210">
        <v>16</v>
      </c>
      <c r="BR210">
        <v>44</v>
      </c>
      <c r="BS210">
        <v>0</v>
      </c>
      <c r="BT210">
        <v>0</v>
      </c>
      <c r="BU210">
        <v>0</v>
      </c>
      <c r="BV210">
        <v>0</v>
      </c>
      <c r="BW210">
        <v>35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302</v>
      </c>
      <c r="CN210">
        <v>133.38999938964841</v>
      </c>
      <c r="CO210">
        <v>133.2200012207031</v>
      </c>
      <c r="CP210">
        <v>135.1000061035156</v>
      </c>
      <c r="CQ210">
        <v>132.78999328613281</v>
      </c>
      <c r="CR210">
        <v>134.9700012207031</v>
      </c>
      <c r="CS210" s="2">
        <f t="shared" si="74"/>
        <v>-1.2760709156853789E-3</v>
      </c>
      <c r="CT210" s="2">
        <f t="shared" si="75"/>
        <v>1.3915653574227194E-2</v>
      </c>
      <c r="CU210" s="2">
        <f t="shared" si="76"/>
        <v>3.2278031123712525E-3</v>
      </c>
      <c r="CV210" s="2">
        <f t="shared" si="77"/>
        <v>1.6151796064708734E-2</v>
      </c>
      <c r="CW210">
        <v>28</v>
      </c>
      <c r="CX210">
        <v>57</v>
      </c>
      <c r="CY210">
        <v>90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3</v>
      </c>
      <c r="DG210">
        <v>0</v>
      </c>
      <c r="DH210">
        <v>1</v>
      </c>
      <c r="DI210">
        <v>0</v>
      </c>
      <c r="DJ210">
        <v>0</v>
      </c>
      <c r="DK210">
        <v>1</v>
      </c>
      <c r="DL210">
        <v>4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386</v>
      </c>
      <c r="EF210">
        <v>134.9700012207031</v>
      </c>
      <c r="EG210">
        <v>135.50999450683591</v>
      </c>
      <c r="EH210">
        <v>135.61000061035159</v>
      </c>
      <c r="EI210">
        <v>134.52000427246091</v>
      </c>
      <c r="EJ210">
        <v>134.97999572753909</v>
      </c>
      <c r="EK210" s="2">
        <f t="shared" si="78"/>
        <v>3.9848963768172041E-3</v>
      </c>
      <c r="EL210" s="2">
        <f t="shared" si="79"/>
        <v>7.3745375020706216E-4</v>
      </c>
      <c r="EM210" s="2">
        <f t="shared" si="80"/>
        <v>7.3056621246122555E-3</v>
      </c>
      <c r="EN210" s="2">
        <f t="shared" si="81"/>
        <v>3.4078490860726118E-3</v>
      </c>
      <c r="EO210">
        <v>1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39</v>
      </c>
      <c r="EY210">
        <v>49</v>
      </c>
      <c r="EZ210">
        <v>44</v>
      </c>
      <c r="FA210">
        <v>27</v>
      </c>
      <c r="FB210">
        <v>29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220</v>
      </c>
      <c r="FX210">
        <v>134.97999572753909</v>
      </c>
      <c r="FY210">
        <v>135.44000244140619</v>
      </c>
      <c r="FZ210">
        <v>135.8699951171875</v>
      </c>
      <c r="GA210">
        <v>134.63999938964841</v>
      </c>
      <c r="GB210">
        <v>135.00999450683591</v>
      </c>
      <c r="GC210">
        <v>296</v>
      </c>
      <c r="GD210">
        <v>463</v>
      </c>
      <c r="GE210">
        <v>176</v>
      </c>
      <c r="GF210">
        <v>192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178</v>
      </c>
      <c r="GM210">
        <v>0</v>
      </c>
      <c r="GN210">
        <v>29</v>
      </c>
      <c r="GO210">
        <v>0</v>
      </c>
      <c r="GP210">
        <v>0</v>
      </c>
      <c r="GQ210">
        <v>0</v>
      </c>
      <c r="GR210">
        <v>0</v>
      </c>
      <c r="GS210">
        <v>1</v>
      </c>
      <c r="GT210">
        <v>0</v>
      </c>
      <c r="GU210">
        <v>0</v>
      </c>
      <c r="GV210">
        <v>0</v>
      </c>
      <c r="GW210">
        <v>2.2000000000000002</v>
      </c>
      <c r="GX210" t="s">
        <v>218</v>
      </c>
      <c r="GY210">
        <v>747308</v>
      </c>
      <c r="GZ210">
        <v>640100</v>
      </c>
      <c r="HA210">
        <v>0.94199999999999995</v>
      </c>
      <c r="HB210">
        <v>1.355</v>
      </c>
      <c r="HC210">
        <v>0.85</v>
      </c>
      <c r="HD210">
        <v>4.63</v>
      </c>
      <c r="HE210">
        <v>4.3099999999999999E-2</v>
      </c>
      <c r="HF210" s="2">
        <f t="shared" si="82"/>
        <v>3.3963873713462878E-3</v>
      </c>
      <c r="HG210" s="2">
        <f t="shared" si="83"/>
        <v>3.1647360803276348E-3</v>
      </c>
      <c r="HH210" s="2">
        <f t="shared" si="84"/>
        <v>5.90669696793511E-3</v>
      </c>
      <c r="HI210" s="2">
        <f t="shared" si="85"/>
        <v>2.7405016831458795E-3</v>
      </c>
      <c r="HJ210" s="3">
        <f t="shared" si="86"/>
        <v>135.86863430385216</v>
      </c>
      <c r="HK210" t="str">
        <f t="shared" si="87"/>
        <v>PKI</v>
      </c>
    </row>
    <row r="211" spans="1:219" x14ac:dyDescent="0.25">
      <c r="A211">
        <v>202</v>
      </c>
      <c r="B211" t="s">
        <v>828</v>
      </c>
      <c r="C211">
        <v>10</v>
      </c>
      <c r="D211">
        <v>0</v>
      </c>
      <c r="E211">
        <v>5</v>
      </c>
      <c r="F211">
        <v>1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3</v>
      </c>
      <c r="N211">
        <v>80</v>
      </c>
      <c r="O211">
        <v>112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661</v>
      </c>
      <c r="AV211">
        <v>39.529998779296882</v>
      </c>
      <c r="AW211">
        <v>39.479999542236328</v>
      </c>
      <c r="AX211">
        <v>39.5</v>
      </c>
      <c r="AY211">
        <v>38.520000457763672</v>
      </c>
      <c r="AZ211">
        <v>38.639999389648438</v>
      </c>
      <c r="BA211" s="2">
        <f t="shared" si="70"/>
        <v>-1.26644472239823E-3</v>
      </c>
      <c r="BB211" s="2">
        <f t="shared" si="71"/>
        <v>5.0634070287780553E-4</v>
      </c>
      <c r="BC211" s="2">
        <f t="shared" si="72"/>
        <v>2.4316086514784119E-2</v>
      </c>
      <c r="BD211" s="2">
        <f t="shared" si="73"/>
        <v>3.1055624684329652E-3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</v>
      </c>
      <c r="BR211">
        <v>193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829</v>
      </c>
      <c r="CN211">
        <v>38.639999389648438</v>
      </c>
      <c r="CO211">
        <v>38.630001068115227</v>
      </c>
      <c r="CP211">
        <v>38.830001831054688</v>
      </c>
      <c r="CQ211">
        <v>38.430000305175781</v>
      </c>
      <c r="CR211">
        <v>38.659999847412109</v>
      </c>
      <c r="CS211" s="2">
        <f t="shared" si="74"/>
        <v>-2.5882270920929429E-4</v>
      </c>
      <c r="CT211" s="2">
        <f t="shared" si="75"/>
        <v>5.1506761140430735E-3</v>
      </c>
      <c r="CU211" s="2">
        <f t="shared" si="76"/>
        <v>5.1773429306095631E-3</v>
      </c>
      <c r="CV211" s="2">
        <f t="shared" si="77"/>
        <v>5.9492897864489303E-3</v>
      </c>
      <c r="CW211">
        <v>161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20</v>
      </c>
      <c r="DG211">
        <v>10</v>
      </c>
      <c r="DH211">
        <v>7</v>
      </c>
      <c r="DI211">
        <v>8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1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396</v>
      </c>
      <c r="EF211">
        <v>38.659999847412109</v>
      </c>
      <c r="EG211">
        <v>38.729999542236328</v>
      </c>
      <c r="EH211">
        <v>38.740001678466797</v>
      </c>
      <c r="EI211">
        <v>38.490001678466797</v>
      </c>
      <c r="EJ211">
        <v>38.680000305175781</v>
      </c>
      <c r="EK211" s="2">
        <f t="shared" si="78"/>
        <v>1.8073765982847823E-3</v>
      </c>
      <c r="EL211" s="2">
        <f t="shared" si="79"/>
        <v>2.5818626218665486E-4</v>
      </c>
      <c r="EM211" s="2">
        <f t="shared" si="80"/>
        <v>6.196691624222872E-3</v>
      </c>
      <c r="EN211" s="2">
        <f t="shared" si="81"/>
        <v>4.912063733452432E-3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57</v>
      </c>
      <c r="EY211">
        <v>86</v>
      </c>
      <c r="EZ211">
        <v>27</v>
      </c>
      <c r="FA211">
        <v>16</v>
      </c>
      <c r="FB211">
        <v>9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396</v>
      </c>
      <c r="FX211">
        <v>38.680000305175781</v>
      </c>
      <c r="FY211">
        <v>38.509998321533203</v>
      </c>
      <c r="FZ211">
        <v>38.610000610351563</v>
      </c>
      <c r="GA211">
        <v>38.349998474121087</v>
      </c>
      <c r="GB211">
        <v>38.450000762939453</v>
      </c>
      <c r="GC211">
        <v>359</v>
      </c>
      <c r="GD211">
        <v>437</v>
      </c>
      <c r="GE211">
        <v>163</v>
      </c>
      <c r="GF211">
        <v>241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203</v>
      </c>
      <c r="GM211">
        <v>0</v>
      </c>
      <c r="GN211">
        <v>10</v>
      </c>
      <c r="GO211">
        <v>1</v>
      </c>
      <c r="GP211">
        <v>1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2.6</v>
      </c>
      <c r="GX211" t="s">
        <v>223</v>
      </c>
      <c r="GY211">
        <v>19740505</v>
      </c>
      <c r="GZ211">
        <v>25297625</v>
      </c>
      <c r="HA211">
        <v>0.90400000000000003</v>
      </c>
      <c r="HB211">
        <v>1.353</v>
      </c>
      <c r="HC211">
        <v>1.1299999999999999</v>
      </c>
      <c r="HD211">
        <v>2.2599999999999998</v>
      </c>
      <c r="HE211">
        <v>1.2258</v>
      </c>
      <c r="HF211" s="2">
        <f t="shared" si="82"/>
        <v>-4.4144895105726611E-3</v>
      </c>
      <c r="HG211" s="2">
        <f t="shared" si="83"/>
        <v>2.5900618295133793E-3</v>
      </c>
      <c r="HH211" s="2">
        <f t="shared" si="84"/>
        <v>4.1547612148985502E-3</v>
      </c>
      <c r="HI211" s="2">
        <f t="shared" si="85"/>
        <v>2.6008397095990121E-3</v>
      </c>
      <c r="HJ211" s="3">
        <f t="shared" si="86"/>
        <v>38.609741598240433</v>
      </c>
      <c r="HK211" t="str">
        <f t="shared" si="87"/>
        <v>PFE</v>
      </c>
    </row>
    <row r="212" spans="1:219" x14ac:dyDescent="0.25">
      <c r="A212">
        <v>203</v>
      </c>
      <c r="B212" t="s">
        <v>830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0</v>
      </c>
      <c r="N212">
        <v>3</v>
      </c>
      <c r="O212">
        <v>6</v>
      </c>
      <c r="P212">
        <v>28</v>
      </c>
      <c r="Q212">
        <v>122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831</v>
      </c>
      <c r="AV212">
        <v>26.079999923706051</v>
      </c>
      <c r="AW212">
        <v>26.260000228881839</v>
      </c>
      <c r="AX212">
        <v>26.360000610351559</v>
      </c>
      <c r="AY212">
        <v>25.620000839233398</v>
      </c>
      <c r="AZ212">
        <v>25.870000839233398</v>
      </c>
      <c r="BA212" s="2">
        <f t="shared" si="70"/>
        <v>6.8545431685799185E-3</v>
      </c>
      <c r="BB212" s="2">
        <f t="shared" si="71"/>
        <v>3.7936410908294693E-3</v>
      </c>
      <c r="BC212" s="2">
        <f t="shared" si="72"/>
        <v>2.4371644480967847E-2</v>
      </c>
      <c r="BD212" s="2">
        <f t="shared" si="73"/>
        <v>9.663702817545361E-3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125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0</v>
      </c>
      <c r="CM212" t="s">
        <v>832</v>
      </c>
      <c r="CN212">
        <v>25.870000839233398</v>
      </c>
      <c r="CO212">
        <v>25.989999771118161</v>
      </c>
      <c r="CP212">
        <v>26.739999771118161</v>
      </c>
      <c r="CQ212">
        <v>25.899999618530281</v>
      </c>
      <c r="CR212">
        <v>26.440000534057621</v>
      </c>
      <c r="CS212" s="2">
        <f t="shared" si="74"/>
        <v>4.6171193898244534E-3</v>
      </c>
      <c r="CT212" s="2">
        <f t="shared" si="75"/>
        <v>2.8047868602081083E-2</v>
      </c>
      <c r="CU212" s="2">
        <f t="shared" si="76"/>
        <v>3.4628762362627352E-3</v>
      </c>
      <c r="CV212" s="2">
        <f t="shared" si="77"/>
        <v>2.0423634819211167E-2</v>
      </c>
      <c r="CW212">
        <v>0</v>
      </c>
      <c r="CX212">
        <v>6</v>
      </c>
      <c r="CY212">
        <v>21</v>
      </c>
      <c r="CZ212">
        <v>41</v>
      </c>
      <c r="DA212">
        <v>54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1</v>
      </c>
      <c r="DH212">
        <v>1</v>
      </c>
      <c r="DI212">
        <v>0</v>
      </c>
      <c r="DJ212">
        <v>0</v>
      </c>
      <c r="DK212">
        <v>1</v>
      </c>
      <c r="DL212">
        <v>4</v>
      </c>
      <c r="DM212">
        <v>1</v>
      </c>
      <c r="DN212">
        <v>4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833</v>
      </c>
      <c r="EF212">
        <v>26.440000534057621</v>
      </c>
      <c r="EG212">
        <v>26.649999618530281</v>
      </c>
      <c r="EH212">
        <v>26.829999923706051</v>
      </c>
      <c r="EI212">
        <v>26.440000534057621</v>
      </c>
      <c r="EJ212">
        <v>26.569999694824219</v>
      </c>
      <c r="EK212" s="2">
        <f t="shared" si="78"/>
        <v>7.8798907121425676E-3</v>
      </c>
      <c r="EL212" s="2">
        <f t="shared" si="79"/>
        <v>6.7089193323749408E-3</v>
      </c>
      <c r="EM212" s="2">
        <f t="shared" si="80"/>
        <v>7.8798907121425676E-3</v>
      </c>
      <c r="EN212" s="2">
        <f t="shared" si="81"/>
        <v>4.8927046390565554E-3</v>
      </c>
      <c r="EO212">
        <v>24</v>
      </c>
      <c r="EP212">
        <v>1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23</v>
      </c>
      <c r="EY212">
        <v>10</v>
      </c>
      <c r="EZ212">
        <v>23</v>
      </c>
      <c r="FA212">
        <v>15</v>
      </c>
      <c r="FB212">
        <v>20</v>
      </c>
      <c r="FC212">
        <v>0</v>
      </c>
      <c r="FD212">
        <v>0</v>
      </c>
      <c r="FE212">
        <v>0</v>
      </c>
      <c r="FF212">
        <v>0</v>
      </c>
      <c r="FG212">
        <v>1</v>
      </c>
      <c r="FH212">
        <v>0</v>
      </c>
      <c r="FI212">
        <v>0</v>
      </c>
      <c r="FJ212">
        <v>0</v>
      </c>
      <c r="FK212">
        <v>1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282</v>
      </c>
      <c r="FX212">
        <v>26.569999694824219</v>
      </c>
      <c r="FY212">
        <v>26.620000839233398</v>
      </c>
      <c r="FZ212">
        <v>27.729999542236332</v>
      </c>
      <c r="GA212">
        <v>26.409999847412109</v>
      </c>
      <c r="GB212">
        <v>27.170000076293949</v>
      </c>
      <c r="GC212">
        <v>307</v>
      </c>
      <c r="GD212">
        <v>220</v>
      </c>
      <c r="GE212">
        <v>147</v>
      </c>
      <c r="GF212">
        <v>95</v>
      </c>
      <c r="GG212">
        <v>0</v>
      </c>
      <c r="GH212">
        <v>245</v>
      </c>
      <c r="GI212">
        <v>0</v>
      </c>
      <c r="GJ212">
        <v>95</v>
      </c>
      <c r="GK212">
        <v>4</v>
      </c>
      <c r="GL212">
        <v>145</v>
      </c>
      <c r="GM212">
        <v>4</v>
      </c>
      <c r="GN212">
        <v>20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2.4</v>
      </c>
      <c r="GX212" t="s">
        <v>218</v>
      </c>
      <c r="GY212">
        <v>114177</v>
      </c>
      <c r="GZ212">
        <v>306125</v>
      </c>
      <c r="HA212">
        <v>2.452</v>
      </c>
      <c r="HB212">
        <v>3.3340000000000001</v>
      </c>
      <c r="HC212">
        <v>6.34</v>
      </c>
      <c r="HD212">
        <v>3.27</v>
      </c>
      <c r="HE212">
        <v>0</v>
      </c>
      <c r="HF212" s="2">
        <f t="shared" si="82"/>
        <v>1.8783299336146975E-3</v>
      </c>
      <c r="HG212" s="2">
        <f t="shared" si="83"/>
        <v>4.0028803509796762E-2</v>
      </c>
      <c r="HH212" s="2">
        <f t="shared" si="84"/>
        <v>7.8888424192602447E-3</v>
      </c>
      <c r="HI212" s="2">
        <f t="shared" si="85"/>
        <v>2.7972036317546634E-2</v>
      </c>
      <c r="HJ212" s="3">
        <f t="shared" si="86"/>
        <v>27.685567622257697</v>
      </c>
      <c r="HK212" t="str">
        <f t="shared" si="87"/>
        <v>PGTI</v>
      </c>
    </row>
    <row r="213" spans="1:219" x14ac:dyDescent="0.25">
      <c r="A213">
        <v>204</v>
      </c>
      <c r="B213" t="s">
        <v>834</v>
      </c>
      <c r="C213">
        <v>9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52</v>
      </c>
      <c r="N213">
        <v>99</v>
      </c>
      <c r="O213">
        <v>40</v>
      </c>
      <c r="P213">
        <v>4</v>
      </c>
      <c r="Q213">
        <v>0</v>
      </c>
      <c r="R213">
        <v>1</v>
      </c>
      <c r="S213">
        <v>44</v>
      </c>
      <c r="T213">
        <v>0</v>
      </c>
      <c r="U213">
        <v>0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793</v>
      </c>
      <c r="AV213">
        <v>94.190002441406236</v>
      </c>
      <c r="AW213">
        <v>94</v>
      </c>
      <c r="AX213">
        <v>94.730003356933594</v>
      </c>
      <c r="AY213">
        <v>93.760002136230483</v>
      </c>
      <c r="AZ213">
        <v>94.010002136230483</v>
      </c>
      <c r="BA213" s="2">
        <f t="shared" si="70"/>
        <v>-2.0213025681514729E-3</v>
      </c>
      <c r="BB213" s="2">
        <f t="shared" si="71"/>
        <v>7.7061472718734647E-3</v>
      </c>
      <c r="BC213" s="2">
        <f t="shared" si="72"/>
        <v>2.5531687635055311E-3</v>
      </c>
      <c r="BD213" s="2">
        <f t="shared" si="73"/>
        <v>2.6592915042988885E-3</v>
      </c>
      <c r="BE213">
        <v>116</v>
      </c>
      <c r="BF213">
        <v>57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48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230</v>
      </c>
      <c r="CN213">
        <v>94.010002136230483</v>
      </c>
      <c r="CO213">
        <v>93.470001220703125</v>
      </c>
      <c r="CP213">
        <v>94.709999084472656</v>
      </c>
      <c r="CQ213">
        <v>93.379997253417955</v>
      </c>
      <c r="CR213">
        <v>94.610000610351563</v>
      </c>
      <c r="CS213" s="2">
        <f t="shared" si="74"/>
        <v>-5.7772644535682982E-3</v>
      </c>
      <c r="CT213" s="2">
        <f t="shared" si="75"/>
        <v>1.3092576029523184E-2</v>
      </c>
      <c r="CU213" s="2">
        <f t="shared" si="76"/>
        <v>9.6291822092364754E-4</v>
      </c>
      <c r="CV213" s="2">
        <f t="shared" si="77"/>
        <v>1.3000775277439591E-2</v>
      </c>
      <c r="CW213">
        <v>11</v>
      </c>
      <c r="CX213">
        <v>143</v>
      </c>
      <c r="CY213">
        <v>41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1</v>
      </c>
      <c r="DL213">
        <v>1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835</v>
      </c>
      <c r="EF213">
        <v>94.610000610351563</v>
      </c>
      <c r="EG213">
        <v>94.589996337890625</v>
      </c>
      <c r="EH213">
        <v>94.830001831054673</v>
      </c>
      <c r="EI213">
        <v>94.010002136230483</v>
      </c>
      <c r="EJ213">
        <v>94.389999389648438</v>
      </c>
      <c r="EK213" s="2">
        <f t="shared" si="78"/>
        <v>-2.1148401771231562E-4</v>
      </c>
      <c r="EL213" s="2">
        <f t="shared" si="79"/>
        <v>2.5309025469769653E-3</v>
      </c>
      <c r="EM213" s="2">
        <f t="shared" si="80"/>
        <v>6.1316653358174378E-3</v>
      </c>
      <c r="EN213" s="2">
        <f t="shared" si="81"/>
        <v>4.025821123796125E-3</v>
      </c>
      <c r="EO213">
        <v>17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28</v>
      </c>
      <c r="EY213">
        <v>27</v>
      </c>
      <c r="EZ213">
        <v>33</v>
      </c>
      <c r="FA213">
        <v>67</v>
      </c>
      <c r="FB213">
        <v>33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364</v>
      </c>
      <c r="FX213">
        <v>94.389999389648438</v>
      </c>
      <c r="FY213">
        <v>94.470001220703125</v>
      </c>
      <c r="FZ213">
        <v>94.800003051757813</v>
      </c>
      <c r="GA213">
        <v>94.150001525878906</v>
      </c>
      <c r="GB213">
        <v>94.510002136230469</v>
      </c>
      <c r="GC213">
        <v>580</v>
      </c>
      <c r="GD213">
        <v>241</v>
      </c>
      <c r="GE213">
        <v>212</v>
      </c>
      <c r="GF213">
        <v>189</v>
      </c>
      <c r="GG213">
        <v>0</v>
      </c>
      <c r="GH213">
        <v>4</v>
      </c>
      <c r="GI213">
        <v>0</v>
      </c>
      <c r="GJ213">
        <v>0</v>
      </c>
      <c r="GK213">
        <v>0</v>
      </c>
      <c r="GL213">
        <v>33</v>
      </c>
      <c r="GM213">
        <v>0</v>
      </c>
      <c r="GN213">
        <v>33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2</v>
      </c>
      <c r="GX213" t="s">
        <v>218</v>
      </c>
      <c r="GY213">
        <v>3157646</v>
      </c>
      <c r="GZ213">
        <v>4414125</v>
      </c>
      <c r="HA213">
        <v>0.25600000000000001</v>
      </c>
      <c r="HB213">
        <v>1.177</v>
      </c>
      <c r="HC213">
        <v>1.36</v>
      </c>
      <c r="HD213">
        <v>1.68</v>
      </c>
      <c r="HE213">
        <v>0.86099999999999999</v>
      </c>
      <c r="HF213" s="2">
        <f t="shared" si="82"/>
        <v>8.4684905283094469E-4</v>
      </c>
      <c r="HG213" s="2">
        <f t="shared" si="83"/>
        <v>3.4810318610909441E-3</v>
      </c>
      <c r="HH213" s="2">
        <f t="shared" si="84"/>
        <v>3.3873154513529569E-3</v>
      </c>
      <c r="HI213" s="2">
        <f t="shared" si="85"/>
        <v>3.8091270999300875E-3</v>
      </c>
      <c r="HJ213" s="3">
        <f t="shared" si="86"/>
        <v>94.798854304869693</v>
      </c>
      <c r="HK213" t="str">
        <f t="shared" si="87"/>
        <v>PM</v>
      </c>
    </row>
    <row r="214" spans="1:219" x14ac:dyDescent="0.25">
      <c r="A214">
        <v>205</v>
      </c>
      <c r="B214" t="s">
        <v>836</v>
      </c>
      <c r="C214">
        <v>10</v>
      </c>
      <c r="D214">
        <v>1</v>
      </c>
      <c r="E214">
        <v>6</v>
      </c>
      <c r="F214">
        <v>0</v>
      </c>
      <c r="G214" t="s">
        <v>218</v>
      </c>
      <c r="H214" t="s">
        <v>218</v>
      </c>
      <c r="I214">
        <v>5</v>
      </c>
      <c r="J214">
        <v>1</v>
      </c>
      <c r="K214" t="s">
        <v>218</v>
      </c>
      <c r="L214" t="s">
        <v>218</v>
      </c>
      <c r="M214">
        <v>30</v>
      </c>
      <c r="N214">
        <v>80</v>
      </c>
      <c r="O214">
        <v>74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</v>
      </c>
      <c r="AA214">
        <v>1</v>
      </c>
      <c r="AB214">
        <v>2</v>
      </c>
      <c r="AC214">
        <v>0</v>
      </c>
      <c r="AD214">
        <v>0</v>
      </c>
      <c r="AE214">
        <v>0</v>
      </c>
      <c r="AF214">
        <v>0</v>
      </c>
      <c r="AG214">
        <v>2</v>
      </c>
      <c r="AH214">
        <v>2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500</v>
      </c>
      <c r="AV214">
        <v>144.69999694824219</v>
      </c>
      <c r="AW214">
        <v>145.41999816894531</v>
      </c>
      <c r="AX214">
        <v>147.55999755859381</v>
      </c>
      <c r="AY214">
        <v>142.8999938964844</v>
      </c>
      <c r="AZ214">
        <v>145.0899963378906</v>
      </c>
      <c r="BA214" s="2">
        <f t="shared" si="70"/>
        <v>4.951184360947658E-3</v>
      </c>
      <c r="BB214" s="2">
        <f t="shared" si="71"/>
        <v>1.4502571327291713E-2</v>
      </c>
      <c r="BC214" s="2">
        <f t="shared" si="72"/>
        <v>1.7329145263316748E-2</v>
      </c>
      <c r="BD214" s="2">
        <f t="shared" si="73"/>
        <v>1.5094096744658003E-2</v>
      </c>
      <c r="BE214">
        <v>51</v>
      </c>
      <c r="BF214">
        <v>43</v>
      </c>
      <c r="BG214">
        <v>17</v>
      </c>
      <c r="BH214">
        <v>0</v>
      </c>
      <c r="BI214">
        <v>0</v>
      </c>
      <c r="BJ214">
        <v>1</v>
      </c>
      <c r="BK214">
        <v>17</v>
      </c>
      <c r="BL214">
        <v>0</v>
      </c>
      <c r="BM214">
        <v>0</v>
      </c>
      <c r="BN214">
        <v>21</v>
      </c>
      <c r="BO214">
        <v>19</v>
      </c>
      <c r="BP214">
        <v>6</v>
      </c>
      <c r="BQ214">
        <v>7</v>
      </c>
      <c r="BR214">
        <v>42</v>
      </c>
      <c r="BS214">
        <v>1</v>
      </c>
      <c r="BT214">
        <v>50</v>
      </c>
      <c r="BU214">
        <v>0</v>
      </c>
      <c r="BV214">
        <v>0</v>
      </c>
      <c r="BW214">
        <v>58</v>
      </c>
      <c r="BX214">
        <v>20</v>
      </c>
      <c r="BY214">
        <v>35</v>
      </c>
      <c r="BZ214">
        <v>35</v>
      </c>
      <c r="CA214">
        <v>1</v>
      </c>
      <c r="CB214">
        <v>1</v>
      </c>
      <c r="CC214">
        <v>2</v>
      </c>
      <c r="CD214">
        <v>1</v>
      </c>
      <c r="CE214">
        <v>5</v>
      </c>
      <c r="CF214">
        <v>0</v>
      </c>
      <c r="CG214">
        <v>20</v>
      </c>
      <c r="CH214">
        <v>20</v>
      </c>
      <c r="CI214">
        <v>1</v>
      </c>
      <c r="CJ214">
        <v>0</v>
      </c>
      <c r="CK214">
        <v>1</v>
      </c>
      <c r="CL214">
        <v>1</v>
      </c>
      <c r="CM214" t="s">
        <v>351</v>
      </c>
      <c r="CN214">
        <v>145.0899963378906</v>
      </c>
      <c r="CO214">
        <v>146.55000305175781</v>
      </c>
      <c r="CP214">
        <v>147.72999572753909</v>
      </c>
      <c r="CQ214">
        <v>145.1000061035156</v>
      </c>
      <c r="CR214">
        <v>146.44999694824219</v>
      </c>
      <c r="CS214" s="2">
        <f t="shared" si="74"/>
        <v>9.9625157520575325E-3</v>
      </c>
      <c r="CT214" s="2">
        <f t="shared" si="75"/>
        <v>7.9874954979187729E-3</v>
      </c>
      <c r="CU214" s="2">
        <f t="shared" si="76"/>
        <v>9.8942130197712252E-3</v>
      </c>
      <c r="CV214" s="2">
        <f t="shared" si="77"/>
        <v>9.2181008730488623E-3</v>
      </c>
      <c r="CW214">
        <v>60</v>
      </c>
      <c r="CX214">
        <v>23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15</v>
      </c>
      <c r="DG214">
        <v>3</v>
      </c>
      <c r="DH214">
        <v>5</v>
      </c>
      <c r="DI214">
        <v>15</v>
      </c>
      <c r="DJ214">
        <v>75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75</v>
      </c>
      <c r="DR214">
        <v>0</v>
      </c>
      <c r="DS214">
        <v>0</v>
      </c>
      <c r="DT214">
        <v>0</v>
      </c>
      <c r="DU214">
        <v>1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477</v>
      </c>
      <c r="EF214">
        <v>146.44999694824219</v>
      </c>
      <c r="EG214">
        <v>146.69999694824219</v>
      </c>
      <c r="EH214">
        <v>147.2200012207031</v>
      </c>
      <c r="EI214">
        <v>143.61000061035159</v>
      </c>
      <c r="EJ214">
        <v>144.91999816894531</v>
      </c>
      <c r="EK214" s="2">
        <f t="shared" si="78"/>
        <v>1.7041581813270756E-3</v>
      </c>
      <c r="EL214" s="2">
        <f t="shared" si="79"/>
        <v>3.5321577784892533E-3</v>
      </c>
      <c r="EM214" s="2">
        <f t="shared" si="80"/>
        <v>2.106337015794757E-2</v>
      </c>
      <c r="EN214" s="2">
        <f t="shared" si="81"/>
        <v>9.0394533200762739E-3</v>
      </c>
      <c r="EO214">
        <v>2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</v>
      </c>
      <c r="EY214">
        <v>0</v>
      </c>
      <c r="EZ214">
        <v>0</v>
      </c>
      <c r="FA214">
        <v>2</v>
      </c>
      <c r="FB214">
        <v>191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2</v>
      </c>
      <c r="FP214">
        <v>0</v>
      </c>
      <c r="FQ214">
        <v>0</v>
      </c>
      <c r="FR214">
        <v>0</v>
      </c>
      <c r="FS214">
        <v>1</v>
      </c>
      <c r="FT214">
        <v>0</v>
      </c>
      <c r="FU214">
        <v>0</v>
      </c>
      <c r="FV214">
        <v>0</v>
      </c>
      <c r="FW214" t="s">
        <v>817</v>
      </c>
      <c r="FX214">
        <v>144.91999816894531</v>
      </c>
      <c r="FY214">
        <v>139.5</v>
      </c>
      <c r="FZ214">
        <v>145.13999938964841</v>
      </c>
      <c r="GA214">
        <v>136.94999694824219</v>
      </c>
      <c r="GB214">
        <v>143.25</v>
      </c>
      <c r="GC214">
        <v>381</v>
      </c>
      <c r="GD214">
        <v>404</v>
      </c>
      <c r="GE214">
        <v>85</v>
      </c>
      <c r="GF214">
        <v>307</v>
      </c>
      <c r="GG214">
        <v>0</v>
      </c>
      <c r="GH214">
        <v>1</v>
      </c>
      <c r="GI214">
        <v>0</v>
      </c>
      <c r="GJ214">
        <v>0</v>
      </c>
      <c r="GK214">
        <v>0</v>
      </c>
      <c r="GL214">
        <v>310</v>
      </c>
      <c r="GM214">
        <v>0</v>
      </c>
      <c r="GN214">
        <v>266</v>
      </c>
      <c r="GO214">
        <v>4</v>
      </c>
      <c r="GP214">
        <v>1</v>
      </c>
      <c r="GQ214">
        <v>2</v>
      </c>
      <c r="GR214">
        <v>0</v>
      </c>
      <c r="GS214">
        <v>1</v>
      </c>
      <c r="GT214">
        <v>0</v>
      </c>
      <c r="GU214">
        <v>1</v>
      </c>
      <c r="GV214">
        <v>0</v>
      </c>
      <c r="GW214">
        <v>2.1</v>
      </c>
      <c r="GX214" t="s">
        <v>218</v>
      </c>
      <c r="GY214">
        <v>861111</v>
      </c>
      <c r="GZ214">
        <v>538000</v>
      </c>
      <c r="HA214">
        <v>0.47399999999999998</v>
      </c>
      <c r="HB214">
        <v>1.1679999999999999</v>
      </c>
      <c r="HC214">
        <v>1</v>
      </c>
      <c r="HD214">
        <v>2.2200000000000002</v>
      </c>
      <c r="HE214">
        <v>1.2462001</v>
      </c>
      <c r="HF214" s="2">
        <f t="shared" si="82"/>
        <v>-3.8853033469141929E-2</v>
      </c>
      <c r="HG214" s="2">
        <f t="shared" si="83"/>
        <v>3.8859028616274438E-2</v>
      </c>
      <c r="HH214" s="2">
        <f t="shared" si="84"/>
        <v>1.8279591768873171E-2</v>
      </c>
      <c r="HI214" s="2">
        <f t="shared" si="85"/>
        <v>4.3979078895342472E-2</v>
      </c>
      <c r="HJ214" s="3">
        <f t="shared" si="86"/>
        <v>144.92083449197028</v>
      </c>
      <c r="HK214" t="str">
        <f t="shared" si="87"/>
        <v>PII</v>
      </c>
    </row>
    <row r="215" spans="1:219" x14ac:dyDescent="0.25">
      <c r="A215">
        <v>206</v>
      </c>
      <c r="B215" t="s">
        <v>837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1</v>
      </c>
      <c r="N215">
        <v>34</v>
      </c>
      <c r="O215">
        <v>64</v>
      </c>
      <c r="P215">
        <v>50</v>
      </c>
      <c r="Q215">
        <v>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488</v>
      </c>
      <c r="AV215">
        <v>385.67001342773438</v>
      </c>
      <c r="AW215">
        <v>413.08999633789063</v>
      </c>
      <c r="AX215">
        <v>426.70001220703131</v>
      </c>
      <c r="AY215">
        <v>409.3800048828125</v>
      </c>
      <c r="AZ215">
        <v>410.45999145507813</v>
      </c>
      <c r="BA215" s="2">
        <f t="shared" si="70"/>
        <v>6.63777461406444E-2</v>
      </c>
      <c r="BB215" s="2">
        <f t="shared" si="71"/>
        <v>3.1895981907160587E-2</v>
      </c>
      <c r="BC215" s="2">
        <f t="shared" si="72"/>
        <v>8.9810731026357393E-3</v>
      </c>
      <c r="BD215" s="2">
        <f t="shared" si="73"/>
        <v>2.6311616107506097E-3</v>
      </c>
      <c r="BE215">
        <v>33</v>
      </c>
      <c r="BF215">
        <v>56</v>
      </c>
      <c r="BG215">
        <v>36</v>
      </c>
      <c r="BH215">
        <v>10</v>
      </c>
      <c r="BI215">
        <v>20</v>
      </c>
      <c r="BJ215">
        <v>2</v>
      </c>
      <c r="BK215">
        <v>66</v>
      </c>
      <c r="BL215">
        <v>2</v>
      </c>
      <c r="BM215">
        <v>20</v>
      </c>
      <c r="BN215">
        <v>16</v>
      </c>
      <c r="BO215">
        <v>3</v>
      </c>
      <c r="BP215">
        <v>4</v>
      </c>
      <c r="BQ215">
        <v>2</v>
      </c>
      <c r="BR215">
        <v>17</v>
      </c>
      <c r="BS215">
        <v>2</v>
      </c>
      <c r="BT215">
        <v>2</v>
      </c>
      <c r="BU215">
        <v>2</v>
      </c>
      <c r="BV215">
        <v>2</v>
      </c>
      <c r="BW215">
        <v>122</v>
      </c>
      <c r="BX215">
        <v>66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838</v>
      </c>
      <c r="CN215">
        <v>410.45999145507813</v>
      </c>
      <c r="CO215">
        <v>411.27999877929688</v>
      </c>
      <c r="CP215">
        <v>424.55999755859381</v>
      </c>
      <c r="CQ215">
        <v>411.27999877929688</v>
      </c>
      <c r="CR215">
        <v>419.52999877929688</v>
      </c>
      <c r="CS215" s="2">
        <f t="shared" si="74"/>
        <v>1.9937933443215927E-3</v>
      </c>
      <c r="CT215" s="2">
        <f t="shared" si="75"/>
        <v>3.1279439550741306E-2</v>
      </c>
      <c r="CU215" s="2">
        <f t="shared" si="76"/>
        <v>0</v>
      </c>
      <c r="CV215" s="2">
        <f t="shared" si="77"/>
        <v>1.9664863118263209E-2</v>
      </c>
      <c r="CW215">
        <v>0</v>
      </c>
      <c r="CX215">
        <v>1</v>
      </c>
      <c r="CY215">
        <v>24</v>
      </c>
      <c r="CZ215">
        <v>18</v>
      </c>
      <c r="DA215">
        <v>131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642</v>
      </c>
      <c r="EF215">
        <v>419.52999877929688</v>
      </c>
      <c r="EG215">
        <v>419.57998657226563</v>
      </c>
      <c r="EH215">
        <v>419.57998657226563</v>
      </c>
      <c r="EI215">
        <v>409</v>
      </c>
      <c r="EJ215">
        <v>413.25</v>
      </c>
      <c r="EK215" s="2">
        <f t="shared" si="78"/>
        <v>1.1913769619265047E-4</v>
      </c>
      <c r="EL215" s="2">
        <f t="shared" si="79"/>
        <v>0</v>
      </c>
      <c r="EM215" s="2">
        <f t="shared" si="80"/>
        <v>2.521566068653136E-2</v>
      </c>
      <c r="EN215" s="2">
        <f t="shared" si="81"/>
        <v>1.0284331518451317E-2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2</v>
      </c>
      <c r="FA215">
        <v>1</v>
      </c>
      <c r="FB215">
        <v>159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1</v>
      </c>
      <c r="FP215">
        <v>0</v>
      </c>
      <c r="FQ215">
        <v>0</v>
      </c>
      <c r="FR215">
        <v>0</v>
      </c>
      <c r="FS215">
        <v>1</v>
      </c>
      <c r="FT215">
        <v>0</v>
      </c>
      <c r="FU215">
        <v>0</v>
      </c>
      <c r="FV215">
        <v>0</v>
      </c>
      <c r="FW215" t="s">
        <v>781</v>
      </c>
      <c r="FX215">
        <v>413.25</v>
      </c>
      <c r="FY215">
        <v>416.35000610351563</v>
      </c>
      <c r="FZ215">
        <v>425</v>
      </c>
      <c r="GA215">
        <v>413.55999755859381</v>
      </c>
      <c r="GB215">
        <v>421.69000244140619</v>
      </c>
      <c r="GC215">
        <v>484</v>
      </c>
      <c r="GD215">
        <v>204</v>
      </c>
      <c r="GE215">
        <v>174</v>
      </c>
      <c r="GF215">
        <v>162</v>
      </c>
      <c r="GG215">
        <v>20</v>
      </c>
      <c r="GH215">
        <v>235</v>
      </c>
      <c r="GI215">
        <v>0</v>
      </c>
      <c r="GJ215">
        <v>149</v>
      </c>
      <c r="GK215">
        <v>2</v>
      </c>
      <c r="GL215">
        <v>176</v>
      </c>
      <c r="GM215">
        <v>0</v>
      </c>
      <c r="GN215">
        <v>159</v>
      </c>
      <c r="GO215">
        <v>1</v>
      </c>
      <c r="GP215">
        <v>0</v>
      </c>
      <c r="GQ215">
        <v>1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2.2999999999999998</v>
      </c>
      <c r="GX215" t="s">
        <v>218</v>
      </c>
      <c r="GY215">
        <v>310569</v>
      </c>
      <c r="GZ215">
        <v>248400</v>
      </c>
      <c r="HA215">
        <v>0.61</v>
      </c>
      <c r="HB215">
        <v>1.7989999999999999</v>
      </c>
      <c r="HC215">
        <v>1.67</v>
      </c>
      <c r="HD215">
        <v>2.41</v>
      </c>
      <c r="HE215">
        <v>0.218</v>
      </c>
      <c r="HF215" s="2">
        <f t="shared" si="82"/>
        <v>7.4456732510408408E-3</v>
      </c>
      <c r="HG215" s="2">
        <f t="shared" si="83"/>
        <v>2.0352926815257355E-2</v>
      </c>
      <c r="HH215" s="2">
        <f t="shared" si="84"/>
        <v>6.7011132557258657E-3</v>
      </c>
      <c r="HI215" s="2">
        <f t="shared" si="85"/>
        <v>1.9279577025168027E-2</v>
      </c>
      <c r="HJ215" s="3">
        <f t="shared" si="86"/>
        <v>424.82394730727242</v>
      </c>
      <c r="HK215" t="str">
        <f t="shared" si="87"/>
        <v>POOL</v>
      </c>
    </row>
    <row r="216" spans="1:219" x14ac:dyDescent="0.25">
      <c r="A216">
        <v>207</v>
      </c>
      <c r="B216" t="s">
        <v>839</v>
      </c>
      <c r="C216">
        <v>10</v>
      </c>
      <c r="D216">
        <v>1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0</v>
      </c>
      <c r="N216">
        <v>17</v>
      </c>
      <c r="O216">
        <v>132</v>
      </c>
      <c r="P216">
        <v>46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587</v>
      </c>
      <c r="AV216">
        <v>29.45999908447266</v>
      </c>
      <c r="AW216">
        <v>29.54000091552734</v>
      </c>
      <c r="AX216">
        <v>29.54000091552734</v>
      </c>
      <c r="AY216">
        <v>28.940000534057621</v>
      </c>
      <c r="AZ216">
        <v>28.95000076293945</v>
      </c>
      <c r="BA216" s="2">
        <f t="shared" si="70"/>
        <v>2.7082541833175489E-3</v>
      </c>
      <c r="BB216" s="2">
        <f t="shared" si="71"/>
        <v>0</v>
      </c>
      <c r="BC216" s="2">
        <f t="shared" si="72"/>
        <v>2.0311454396548023E-2</v>
      </c>
      <c r="BD216" s="2">
        <f t="shared" si="73"/>
        <v>3.4543104035533734E-4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4</v>
      </c>
      <c r="BP216">
        <v>8</v>
      </c>
      <c r="BQ216">
        <v>21</v>
      </c>
      <c r="BR216">
        <v>162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1</v>
      </c>
      <c r="CJ216">
        <v>0</v>
      </c>
      <c r="CK216">
        <v>0</v>
      </c>
      <c r="CL216">
        <v>0</v>
      </c>
      <c r="CM216" t="s">
        <v>840</v>
      </c>
      <c r="CN216">
        <v>28.95000076293945</v>
      </c>
      <c r="CO216">
        <v>29.020000457763668</v>
      </c>
      <c r="CP216">
        <v>29.190000534057621</v>
      </c>
      <c r="CQ216">
        <v>28.860000610351559</v>
      </c>
      <c r="CR216">
        <v>29.159999847412109</v>
      </c>
      <c r="CS216" s="2">
        <f t="shared" si="74"/>
        <v>2.4121190117173397E-3</v>
      </c>
      <c r="CT216" s="2">
        <f t="shared" si="75"/>
        <v>5.8239148058802925E-3</v>
      </c>
      <c r="CU216" s="2">
        <f t="shared" si="76"/>
        <v>5.5134336625864977E-3</v>
      </c>
      <c r="CV216" s="2">
        <f t="shared" si="77"/>
        <v>1.028803973355219E-2</v>
      </c>
      <c r="CW216">
        <v>68</v>
      </c>
      <c r="CX216">
        <v>7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55</v>
      </c>
      <c r="DG216">
        <v>22</v>
      </c>
      <c r="DH216">
        <v>20</v>
      </c>
      <c r="DI216">
        <v>28</v>
      </c>
      <c r="DJ216">
        <v>4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1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229</v>
      </c>
      <c r="EF216">
        <v>29.159999847412109</v>
      </c>
      <c r="EG216">
        <v>29.20999908447266</v>
      </c>
      <c r="EH216">
        <v>29.29000091552734</v>
      </c>
      <c r="EI216">
        <v>29.090000152587891</v>
      </c>
      <c r="EJ216">
        <v>29.180000305175781</v>
      </c>
      <c r="EK216" s="2">
        <f t="shared" si="78"/>
        <v>1.7117164884516978E-3</v>
      </c>
      <c r="EL216" s="2">
        <f t="shared" si="79"/>
        <v>2.7313700428145404E-3</v>
      </c>
      <c r="EM216" s="2">
        <f t="shared" si="80"/>
        <v>4.1081456914032755E-3</v>
      </c>
      <c r="EN216" s="2">
        <f t="shared" si="81"/>
        <v>3.0843095149635236E-3</v>
      </c>
      <c r="EO216">
        <v>51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115</v>
      </c>
      <c r="EY216">
        <v>42</v>
      </c>
      <c r="EZ216">
        <v>7</v>
      </c>
      <c r="FA216">
        <v>1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447</v>
      </c>
      <c r="FX216">
        <v>29.180000305175781</v>
      </c>
      <c r="FY216">
        <v>29.120000839233398</v>
      </c>
      <c r="FZ216">
        <v>29.180000305175781</v>
      </c>
      <c r="GA216">
        <v>28.860000610351559</v>
      </c>
      <c r="GB216">
        <v>28.889999389648441</v>
      </c>
      <c r="GC216">
        <v>321</v>
      </c>
      <c r="GD216">
        <v>490</v>
      </c>
      <c r="GE216">
        <v>126</v>
      </c>
      <c r="GF216">
        <v>294</v>
      </c>
      <c r="GG216">
        <v>0</v>
      </c>
      <c r="GH216">
        <v>46</v>
      </c>
      <c r="GI216">
        <v>0</v>
      </c>
      <c r="GJ216">
        <v>0</v>
      </c>
      <c r="GK216">
        <v>0</v>
      </c>
      <c r="GL216">
        <v>166</v>
      </c>
      <c r="GM216">
        <v>0</v>
      </c>
      <c r="GN216">
        <v>4</v>
      </c>
      <c r="GO216">
        <v>1</v>
      </c>
      <c r="GP216">
        <v>1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2.5</v>
      </c>
      <c r="GX216" t="s">
        <v>218</v>
      </c>
      <c r="GY216">
        <v>5839938</v>
      </c>
      <c r="GZ216">
        <v>5624450</v>
      </c>
      <c r="HA216">
        <v>0.34899999999999998</v>
      </c>
      <c r="HB216">
        <v>0.46300000000000002</v>
      </c>
      <c r="HC216">
        <v>-0.73</v>
      </c>
      <c r="HD216">
        <v>1.71</v>
      </c>
      <c r="HE216">
        <v>0.86910003000000002</v>
      </c>
      <c r="HF216" s="2">
        <f t="shared" si="82"/>
        <v>-2.0604211611678913E-3</v>
      </c>
      <c r="HG216" s="2">
        <f t="shared" si="83"/>
        <v>2.0561845549994517E-3</v>
      </c>
      <c r="HH216" s="2">
        <f t="shared" si="84"/>
        <v>8.9285790312045865E-3</v>
      </c>
      <c r="HI216" s="2">
        <f t="shared" si="85"/>
        <v>1.038379367624076E-3</v>
      </c>
      <c r="HJ216" s="3">
        <f t="shared" si="86"/>
        <v>29.1798769352006</v>
      </c>
      <c r="HK216" t="str">
        <f t="shared" si="87"/>
        <v>PPL</v>
      </c>
    </row>
    <row r="217" spans="1:219" x14ac:dyDescent="0.25">
      <c r="A217">
        <v>208</v>
      </c>
      <c r="B217" t="s">
        <v>841</v>
      </c>
      <c r="C217">
        <v>11</v>
      </c>
      <c r="D217">
        <v>0</v>
      </c>
      <c r="E217">
        <v>5</v>
      </c>
      <c r="F217">
        <v>1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3</v>
      </c>
      <c r="N217">
        <v>9</v>
      </c>
      <c r="O217">
        <v>24</v>
      </c>
      <c r="P217">
        <v>31</v>
      </c>
      <c r="Q217">
        <v>58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0</v>
      </c>
      <c r="Z217">
        <v>2</v>
      </c>
      <c r="AA217">
        <v>1</v>
      </c>
      <c r="AB217">
        <v>4</v>
      </c>
      <c r="AC217">
        <v>1</v>
      </c>
      <c r="AD217">
        <v>4</v>
      </c>
      <c r="AE217">
        <v>0</v>
      </c>
      <c r="AF217">
        <v>0</v>
      </c>
      <c r="AG217">
        <v>2</v>
      </c>
      <c r="AH217">
        <v>2</v>
      </c>
      <c r="AI217">
        <v>0</v>
      </c>
      <c r="AJ217">
        <v>0</v>
      </c>
      <c r="AK217">
        <v>1</v>
      </c>
      <c r="AL217">
        <v>1</v>
      </c>
      <c r="AM217">
        <v>1</v>
      </c>
      <c r="AN217">
        <v>0</v>
      </c>
      <c r="AO217">
        <v>1</v>
      </c>
      <c r="AP217">
        <v>1</v>
      </c>
      <c r="AQ217">
        <v>1</v>
      </c>
      <c r="AR217">
        <v>0</v>
      </c>
      <c r="AS217">
        <v>1</v>
      </c>
      <c r="AT217">
        <v>1</v>
      </c>
      <c r="AU217" t="s">
        <v>842</v>
      </c>
      <c r="AV217">
        <v>38.099998474121087</v>
      </c>
      <c r="AW217">
        <v>37.959999084472663</v>
      </c>
      <c r="AX217">
        <v>38.020000457763672</v>
      </c>
      <c r="AY217">
        <v>37</v>
      </c>
      <c r="AZ217">
        <v>37.200000762939453</v>
      </c>
      <c r="BA217" s="2">
        <f t="shared" si="70"/>
        <v>-3.6880767393296932E-3</v>
      </c>
      <c r="BB217" s="2">
        <f t="shared" si="71"/>
        <v>1.5781528818671342E-3</v>
      </c>
      <c r="BC217" s="2">
        <f t="shared" si="72"/>
        <v>2.5289755206167719E-2</v>
      </c>
      <c r="BD217" s="2">
        <f t="shared" si="73"/>
        <v>5.3763644848821013E-3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</v>
      </c>
      <c r="BQ217">
        <v>2</v>
      </c>
      <c r="BR217">
        <v>146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2</v>
      </c>
      <c r="CF217">
        <v>0</v>
      </c>
      <c r="CG217">
        <v>1</v>
      </c>
      <c r="CH217">
        <v>0</v>
      </c>
      <c r="CI217">
        <v>2</v>
      </c>
      <c r="CJ217">
        <v>0</v>
      </c>
      <c r="CK217">
        <v>1</v>
      </c>
      <c r="CL217">
        <v>0</v>
      </c>
      <c r="CM217" t="s">
        <v>843</v>
      </c>
      <c r="CN217">
        <v>37.200000762939453</v>
      </c>
      <c r="CO217">
        <v>37.090000152587891</v>
      </c>
      <c r="CP217">
        <v>37.650001525878913</v>
      </c>
      <c r="CQ217">
        <v>36.810001373291023</v>
      </c>
      <c r="CR217">
        <v>37.369998931884773</v>
      </c>
      <c r="CS217" s="2">
        <f t="shared" si="74"/>
        <v>-2.9657754084395638E-3</v>
      </c>
      <c r="CT217" s="2">
        <f t="shared" si="75"/>
        <v>1.4873873853792574E-2</v>
      </c>
      <c r="CU217" s="2">
        <f t="shared" si="76"/>
        <v>7.5491716943908438E-3</v>
      </c>
      <c r="CV217" s="2">
        <f t="shared" si="77"/>
        <v>1.4985217409678619E-2</v>
      </c>
      <c r="CW217">
        <v>49</v>
      </c>
      <c r="CX217">
        <v>31</v>
      </c>
      <c r="CY217">
        <v>24</v>
      </c>
      <c r="CZ217">
        <v>1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18</v>
      </c>
      <c r="DG217">
        <v>14</v>
      </c>
      <c r="DH217">
        <v>5</v>
      </c>
      <c r="DI217">
        <v>5</v>
      </c>
      <c r="DJ217">
        <v>17</v>
      </c>
      <c r="DK217">
        <v>1</v>
      </c>
      <c r="DL217">
        <v>59</v>
      </c>
      <c r="DM217">
        <v>0</v>
      </c>
      <c r="DN217">
        <v>0</v>
      </c>
      <c r="DO217">
        <v>6</v>
      </c>
      <c r="DP217">
        <v>0</v>
      </c>
      <c r="DQ217">
        <v>17</v>
      </c>
      <c r="DR217">
        <v>17</v>
      </c>
      <c r="DS217">
        <v>1</v>
      </c>
      <c r="DT217">
        <v>0</v>
      </c>
      <c r="DU217">
        <v>1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357</v>
      </c>
      <c r="EF217">
        <v>37.369998931884773</v>
      </c>
      <c r="EG217">
        <v>37.599998474121087</v>
      </c>
      <c r="EH217">
        <v>38.319999694824219</v>
      </c>
      <c r="EI217">
        <v>37.599998474121087</v>
      </c>
      <c r="EJ217">
        <v>37.650001525878913</v>
      </c>
      <c r="EK217" s="2">
        <f t="shared" si="78"/>
        <v>6.1170093502693756E-3</v>
      </c>
      <c r="EL217" s="2">
        <f t="shared" si="79"/>
        <v>1.8789176055248769E-2</v>
      </c>
      <c r="EM217" s="2">
        <f t="shared" si="80"/>
        <v>0</v>
      </c>
      <c r="EN217" s="2">
        <f t="shared" si="81"/>
        <v>1.3281022504993967E-3</v>
      </c>
      <c r="EO217">
        <v>15</v>
      </c>
      <c r="EP217">
        <v>24</v>
      </c>
      <c r="EQ217">
        <v>62</v>
      </c>
      <c r="ER217">
        <v>15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703</v>
      </c>
      <c r="FX217">
        <v>37.650001525878913</v>
      </c>
      <c r="FY217">
        <v>37.689998626708977</v>
      </c>
      <c r="FZ217">
        <v>37.959999084472663</v>
      </c>
      <c r="GA217">
        <v>37.139999389648438</v>
      </c>
      <c r="GB217">
        <v>37.139999389648438</v>
      </c>
      <c r="GC217">
        <v>347</v>
      </c>
      <c r="GD217">
        <v>213</v>
      </c>
      <c r="GE217">
        <v>221</v>
      </c>
      <c r="GF217">
        <v>59</v>
      </c>
      <c r="GG217">
        <v>0</v>
      </c>
      <c r="GH217">
        <v>105</v>
      </c>
      <c r="GI217">
        <v>0</v>
      </c>
      <c r="GJ217">
        <v>16</v>
      </c>
      <c r="GK217">
        <v>4</v>
      </c>
      <c r="GL217">
        <v>165</v>
      </c>
      <c r="GM217">
        <v>0</v>
      </c>
      <c r="GN217">
        <v>17</v>
      </c>
      <c r="GO217">
        <v>2</v>
      </c>
      <c r="GP217">
        <v>1</v>
      </c>
      <c r="GQ217">
        <v>2</v>
      </c>
      <c r="GR217">
        <v>1</v>
      </c>
      <c r="GS217">
        <v>2</v>
      </c>
      <c r="GT217">
        <v>0</v>
      </c>
      <c r="GU217">
        <v>1</v>
      </c>
      <c r="GV217">
        <v>0</v>
      </c>
      <c r="GW217">
        <v>2.2000000000000002</v>
      </c>
      <c r="GX217" t="s">
        <v>218</v>
      </c>
      <c r="GY217">
        <v>125475</v>
      </c>
      <c r="GZ217">
        <v>325850</v>
      </c>
      <c r="HA217">
        <v>13.106</v>
      </c>
      <c r="HB217">
        <v>13.164</v>
      </c>
      <c r="HC217">
        <v>0.35</v>
      </c>
      <c r="HD217">
        <v>12.83</v>
      </c>
      <c r="HE217">
        <v>0</v>
      </c>
      <c r="HF217" s="2">
        <f t="shared" si="82"/>
        <v>1.0612125839060127E-3</v>
      </c>
      <c r="HG217" s="2">
        <f t="shared" si="83"/>
        <v>7.1127624940888756E-3</v>
      </c>
      <c r="HH217" s="2">
        <f t="shared" si="84"/>
        <v>1.4592710456369784E-2</v>
      </c>
      <c r="HI217" s="2">
        <f t="shared" si="85"/>
        <v>0</v>
      </c>
      <c r="HJ217" s="3">
        <f t="shared" si="86"/>
        <v>37.958078635343291</v>
      </c>
      <c r="HK217" t="str">
        <f t="shared" si="87"/>
        <v>PRAA</v>
      </c>
    </row>
    <row r="218" spans="1:219" x14ac:dyDescent="0.25">
      <c r="A218">
        <v>209</v>
      </c>
      <c r="B218" t="s">
        <v>844</v>
      </c>
      <c r="C218">
        <v>9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4</v>
      </c>
      <c r="N218">
        <v>5</v>
      </c>
      <c r="O218">
        <v>24</v>
      </c>
      <c r="P218">
        <v>59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3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4</v>
      </c>
      <c r="AC218">
        <v>1</v>
      </c>
      <c r="AD218">
        <v>4</v>
      </c>
      <c r="AE218">
        <v>0</v>
      </c>
      <c r="AF218">
        <v>0</v>
      </c>
      <c r="AG218">
        <v>1</v>
      </c>
      <c r="AH218">
        <v>1</v>
      </c>
      <c r="AI218">
        <v>0</v>
      </c>
      <c r="AJ218">
        <v>0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304</v>
      </c>
      <c r="AV218">
        <v>161.07000732421881</v>
      </c>
      <c r="AW218">
        <v>160.16999816894531</v>
      </c>
      <c r="AX218">
        <v>160.75</v>
      </c>
      <c r="AY218">
        <v>156.69999694824219</v>
      </c>
      <c r="AZ218">
        <v>157.69999694824219</v>
      </c>
      <c r="BA218" s="2">
        <f t="shared" si="70"/>
        <v>-5.6190870048220543E-3</v>
      </c>
      <c r="BB218" s="2">
        <f t="shared" si="71"/>
        <v>3.6080984824552464E-3</v>
      </c>
      <c r="BC218" s="2">
        <f t="shared" si="72"/>
        <v>2.1664489357382744E-2</v>
      </c>
      <c r="BD218" s="2">
        <f t="shared" si="73"/>
        <v>6.3411542127562726E-3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2</v>
      </c>
      <c r="BR218">
        <v>118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 t="s">
        <v>845</v>
      </c>
      <c r="CN218">
        <v>157.69999694824219</v>
      </c>
      <c r="CO218">
        <v>157.96000671386719</v>
      </c>
      <c r="CP218">
        <v>160.77000427246091</v>
      </c>
      <c r="CQ218">
        <v>157.80000305175781</v>
      </c>
      <c r="CR218">
        <v>160.13999938964841</v>
      </c>
      <c r="CS218" s="2">
        <f t="shared" si="74"/>
        <v>1.6460480790937426E-3</v>
      </c>
      <c r="CT218" s="2">
        <f t="shared" si="75"/>
        <v>1.7478369620688383E-2</v>
      </c>
      <c r="CU218" s="2">
        <f t="shared" si="76"/>
        <v>1.0129378026629832E-3</v>
      </c>
      <c r="CV218" s="2">
        <f t="shared" si="77"/>
        <v>1.461219149999482E-2</v>
      </c>
      <c r="CW218">
        <v>6</v>
      </c>
      <c r="CX218">
        <v>12</v>
      </c>
      <c r="CY218">
        <v>38</v>
      </c>
      <c r="CZ218">
        <v>21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757</v>
      </c>
      <c r="EF218">
        <v>160.13999938964841</v>
      </c>
      <c r="EG218">
        <v>161.3399963378906</v>
      </c>
      <c r="EH218">
        <v>163.2799987792969</v>
      </c>
      <c r="EI218">
        <v>160.77000427246091</v>
      </c>
      <c r="EJ218">
        <v>161.11000061035159</v>
      </c>
      <c r="EK218" s="2">
        <f t="shared" si="78"/>
        <v>7.437690439319633E-3</v>
      </c>
      <c r="EL218" s="2">
        <f t="shared" si="79"/>
        <v>1.1881445712334737E-2</v>
      </c>
      <c r="EM218" s="2">
        <f t="shared" si="80"/>
        <v>3.5328627641466603E-3</v>
      </c>
      <c r="EN218" s="2">
        <f t="shared" si="81"/>
        <v>2.110336643303512E-3</v>
      </c>
      <c r="EO218">
        <v>86</v>
      </c>
      <c r="EP218">
        <v>18</v>
      </c>
      <c r="EQ218">
        <v>2</v>
      </c>
      <c r="ER218">
        <v>0</v>
      </c>
      <c r="ES218">
        <v>0</v>
      </c>
      <c r="ET218">
        <v>1</v>
      </c>
      <c r="EU218">
        <v>2</v>
      </c>
      <c r="EV218">
        <v>0</v>
      </c>
      <c r="EW218">
        <v>0</v>
      </c>
      <c r="EX218">
        <v>16</v>
      </c>
      <c r="EY218">
        <v>6</v>
      </c>
      <c r="EZ218">
        <v>1</v>
      </c>
      <c r="FA218">
        <v>0</v>
      </c>
      <c r="FB218">
        <v>0</v>
      </c>
      <c r="FC218">
        <v>1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399</v>
      </c>
      <c r="FX218">
        <v>161.11000061035159</v>
      </c>
      <c r="FY218">
        <v>161.16999816894531</v>
      </c>
      <c r="FZ218">
        <v>162</v>
      </c>
      <c r="GA218">
        <v>160.33000183105469</v>
      </c>
      <c r="GB218">
        <v>161.5899963378906</v>
      </c>
      <c r="GC218">
        <v>280</v>
      </c>
      <c r="GD218">
        <v>149</v>
      </c>
      <c r="GE218">
        <v>183</v>
      </c>
      <c r="GF218">
        <v>24</v>
      </c>
      <c r="GG218">
        <v>0</v>
      </c>
      <c r="GH218">
        <v>84</v>
      </c>
      <c r="GI218">
        <v>0</v>
      </c>
      <c r="GJ218">
        <v>21</v>
      </c>
      <c r="GK218">
        <v>4</v>
      </c>
      <c r="GL218">
        <v>119</v>
      </c>
      <c r="GM218">
        <v>0</v>
      </c>
      <c r="GN218">
        <v>0</v>
      </c>
      <c r="GO218">
        <v>1</v>
      </c>
      <c r="GP218">
        <v>0</v>
      </c>
      <c r="GQ218">
        <v>1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2.5</v>
      </c>
      <c r="GX218" t="s">
        <v>218</v>
      </c>
      <c r="GY218">
        <v>154953</v>
      </c>
      <c r="GZ218">
        <v>159250</v>
      </c>
      <c r="HA218">
        <v>0.55600000000000005</v>
      </c>
      <c r="HB218">
        <v>3.4089999999999998</v>
      </c>
      <c r="HC218">
        <v>1.07</v>
      </c>
      <c r="HD218">
        <v>1.86</v>
      </c>
      <c r="HE218">
        <v>0.16719999999999999</v>
      </c>
      <c r="HF218" s="2">
        <f t="shared" si="82"/>
        <v>3.7226257538847118E-4</v>
      </c>
      <c r="HG218" s="2">
        <f t="shared" si="83"/>
        <v>5.1234680929301835E-3</v>
      </c>
      <c r="HH218" s="2">
        <f t="shared" si="84"/>
        <v>5.2118654056824143E-3</v>
      </c>
      <c r="HI218" s="2">
        <f t="shared" si="85"/>
        <v>7.7974784045493628E-3</v>
      </c>
      <c r="HJ218" s="3">
        <f t="shared" si="86"/>
        <v>161.99574751210153</v>
      </c>
      <c r="HK218" t="str">
        <f t="shared" si="87"/>
        <v>PRI</v>
      </c>
    </row>
    <row r="219" spans="1:219" x14ac:dyDescent="0.25">
      <c r="A219">
        <v>210</v>
      </c>
      <c r="B219" t="s">
        <v>846</v>
      </c>
      <c r="C219">
        <v>10</v>
      </c>
      <c r="D219">
        <v>1</v>
      </c>
      <c r="E219">
        <v>5</v>
      </c>
      <c r="F219">
        <v>1</v>
      </c>
      <c r="G219" t="s">
        <v>218</v>
      </c>
      <c r="H219" t="s">
        <v>218</v>
      </c>
      <c r="I219">
        <v>5</v>
      </c>
      <c r="J219">
        <v>1</v>
      </c>
      <c r="K219" t="s">
        <v>218</v>
      </c>
      <c r="L219" t="s">
        <v>218</v>
      </c>
      <c r="M219">
        <v>64</v>
      </c>
      <c r="N219">
        <v>130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11</v>
      </c>
      <c r="W219">
        <v>1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538</v>
      </c>
      <c r="AV219">
        <v>101.2099990844727</v>
      </c>
      <c r="AW219">
        <v>100.73000335693359</v>
      </c>
      <c r="AX219">
        <v>100.9199981689453</v>
      </c>
      <c r="AY219">
        <v>99.519996643066406</v>
      </c>
      <c r="AZ219">
        <v>100.15000152587891</v>
      </c>
      <c r="BA219" s="2">
        <f t="shared" si="70"/>
        <v>-4.7651713644667471E-3</v>
      </c>
      <c r="BB219" s="2">
        <f t="shared" si="71"/>
        <v>1.8826279771987364E-3</v>
      </c>
      <c r="BC219" s="2">
        <f t="shared" si="72"/>
        <v>1.2012376387793511E-2</v>
      </c>
      <c r="BD219" s="2">
        <f t="shared" si="73"/>
        <v>6.290612812918539E-3</v>
      </c>
      <c r="BE219">
        <v>4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14</v>
      </c>
      <c r="BO219">
        <v>34</v>
      </c>
      <c r="BP219">
        <v>31</v>
      </c>
      <c r="BQ219">
        <v>15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5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0</v>
      </c>
      <c r="CL219">
        <v>0</v>
      </c>
      <c r="CM219" t="s">
        <v>245</v>
      </c>
      <c r="CN219">
        <v>100.15000152587891</v>
      </c>
      <c r="CO219">
        <v>100.2600021362305</v>
      </c>
      <c r="CP219">
        <v>101</v>
      </c>
      <c r="CQ219">
        <v>99.940002441406236</v>
      </c>
      <c r="CR219">
        <v>100.7600021362305</v>
      </c>
      <c r="CS219" s="2">
        <f t="shared" si="74"/>
        <v>1.0971534810274575E-3</v>
      </c>
      <c r="CT219" s="2">
        <f t="shared" si="75"/>
        <v>7.3267115224703305E-3</v>
      </c>
      <c r="CU219" s="2">
        <f t="shared" si="76"/>
        <v>3.1916984640539825E-3</v>
      </c>
      <c r="CV219" s="2">
        <f t="shared" si="77"/>
        <v>8.1381468582701899E-3</v>
      </c>
      <c r="CW219">
        <v>135</v>
      </c>
      <c r="CX219">
        <v>48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18</v>
      </c>
      <c r="DG219">
        <v>4</v>
      </c>
      <c r="DH219">
        <v>2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399</v>
      </c>
      <c r="EF219">
        <v>100.7600021362305</v>
      </c>
      <c r="EG219">
        <v>100.8199996948242</v>
      </c>
      <c r="EH219">
        <v>101.0400009155273</v>
      </c>
      <c r="EI219">
        <v>99.75</v>
      </c>
      <c r="EJ219">
        <v>99.860000610351563</v>
      </c>
      <c r="EK219" s="2">
        <f t="shared" si="78"/>
        <v>5.950958021753161E-4</v>
      </c>
      <c r="EL219" s="2">
        <f t="shared" si="79"/>
        <v>2.1773675644265467E-3</v>
      </c>
      <c r="EM219" s="2">
        <f t="shared" si="80"/>
        <v>1.0612970621533657E-2</v>
      </c>
      <c r="EN219" s="2">
        <f t="shared" si="81"/>
        <v>1.1015482643623731E-3</v>
      </c>
      <c r="EO219">
        <v>32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49</v>
      </c>
      <c r="EY219">
        <v>29</v>
      </c>
      <c r="EZ219">
        <v>12</v>
      </c>
      <c r="FA219">
        <v>18</v>
      </c>
      <c r="FB219">
        <v>81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37</v>
      </c>
      <c r="FP219">
        <v>0</v>
      </c>
      <c r="FQ219">
        <v>0</v>
      </c>
      <c r="FR219">
        <v>0</v>
      </c>
      <c r="FS219">
        <v>1</v>
      </c>
      <c r="FT219">
        <v>0</v>
      </c>
      <c r="FU219">
        <v>0</v>
      </c>
      <c r="FV219">
        <v>0</v>
      </c>
      <c r="FW219" t="s">
        <v>569</v>
      </c>
      <c r="FX219">
        <v>99.860000610351563</v>
      </c>
      <c r="FY219">
        <v>99.720001220703125</v>
      </c>
      <c r="FZ219">
        <v>100.0699996948242</v>
      </c>
      <c r="GA219">
        <v>99.430000305175781</v>
      </c>
      <c r="GB219">
        <v>99.910003662109375</v>
      </c>
      <c r="GC219">
        <v>413</v>
      </c>
      <c r="GD219">
        <v>420</v>
      </c>
      <c r="GE219">
        <v>215</v>
      </c>
      <c r="GF219">
        <v>213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181</v>
      </c>
      <c r="GM219">
        <v>0</v>
      </c>
      <c r="GN219">
        <v>81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2.7</v>
      </c>
      <c r="GX219" t="s">
        <v>223</v>
      </c>
      <c r="GY219">
        <v>1513613</v>
      </c>
      <c r="GZ219">
        <v>2610900</v>
      </c>
      <c r="HA219">
        <v>0.317</v>
      </c>
      <c r="HB219">
        <v>0.432</v>
      </c>
      <c r="HC219">
        <v>-2.44</v>
      </c>
      <c r="HD219">
        <v>2</v>
      </c>
      <c r="HE219">
        <v>0.44550000000000001</v>
      </c>
      <c r="HF219" s="2">
        <f t="shared" si="82"/>
        <v>-1.4039248689796668E-3</v>
      </c>
      <c r="HG219" s="2">
        <f t="shared" si="83"/>
        <v>3.497536476350982E-3</v>
      </c>
      <c r="HH219" s="2">
        <f t="shared" si="84"/>
        <v>2.9081519452202054E-3</v>
      </c>
      <c r="HI219" s="2">
        <f t="shared" si="85"/>
        <v>4.8043573149786356E-3</v>
      </c>
      <c r="HJ219" s="3">
        <f t="shared" si="86"/>
        <v>100.06877556239429</v>
      </c>
      <c r="HK219" t="str">
        <f t="shared" si="87"/>
        <v>PGR</v>
      </c>
    </row>
    <row r="220" spans="1:219" x14ac:dyDescent="0.25">
      <c r="A220">
        <v>211</v>
      </c>
      <c r="B220" t="s">
        <v>847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134</v>
      </c>
      <c r="N220">
        <v>22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56</v>
      </c>
      <c r="W220">
        <v>10</v>
      </c>
      <c r="X220">
        <v>4</v>
      </c>
      <c r="Y220">
        <v>3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274</v>
      </c>
      <c r="AV220">
        <v>114.7099990844727</v>
      </c>
      <c r="AW220">
        <v>114.4300003051758</v>
      </c>
      <c r="AX220">
        <v>115.0800018310547</v>
      </c>
      <c r="AY220">
        <v>113.6800003051758</v>
      </c>
      <c r="AZ220">
        <v>114.6800003051758</v>
      </c>
      <c r="BA220" s="2">
        <f t="shared" si="70"/>
        <v>-2.446900100936622E-3</v>
      </c>
      <c r="BB220" s="2">
        <f t="shared" si="71"/>
        <v>5.6482578687576668E-3</v>
      </c>
      <c r="BC220" s="2">
        <f t="shared" si="72"/>
        <v>6.5542252730910189E-3</v>
      </c>
      <c r="BD220" s="2">
        <f t="shared" si="73"/>
        <v>8.7199162655989815E-3</v>
      </c>
      <c r="BE220">
        <v>179</v>
      </c>
      <c r="BF220">
        <v>5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19</v>
      </c>
      <c r="BO220">
        <v>1</v>
      </c>
      <c r="BP220">
        <v>5</v>
      </c>
      <c r="BQ220">
        <v>1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274</v>
      </c>
      <c r="CN220">
        <v>114.6800003051758</v>
      </c>
      <c r="CO220">
        <v>115.0899963378906</v>
      </c>
      <c r="CP220">
        <v>115.38999938964839</v>
      </c>
      <c r="CQ220">
        <v>114.13999938964839</v>
      </c>
      <c r="CR220">
        <v>114.870002746582</v>
      </c>
      <c r="CS220" s="2">
        <f t="shared" si="74"/>
        <v>3.5623950452748909E-3</v>
      </c>
      <c r="CT220" s="2">
        <f t="shared" si="75"/>
        <v>2.5999051334141265E-3</v>
      </c>
      <c r="CU220" s="2">
        <f t="shared" si="76"/>
        <v>8.2543833388709631E-3</v>
      </c>
      <c r="CV220" s="2">
        <f t="shared" si="77"/>
        <v>6.3550390831285108E-3</v>
      </c>
      <c r="CW220">
        <v>50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81</v>
      </c>
      <c r="DG220">
        <v>24</v>
      </c>
      <c r="DH220">
        <v>21</v>
      </c>
      <c r="DI220">
        <v>12</v>
      </c>
      <c r="DJ220">
        <v>27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529</v>
      </c>
      <c r="EF220">
        <v>114.870002746582</v>
      </c>
      <c r="EG220">
        <v>115.23000335693359</v>
      </c>
      <c r="EH220">
        <v>115.9899978637695</v>
      </c>
      <c r="EI220">
        <v>114.7099990844727</v>
      </c>
      <c r="EJ220">
        <v>115.2200012207031</v>
      </c>
      <c r="EK220" s="2">
        <f t="shared" si="78"/>
        <v>3.1241916155851923E-3</v>
      </c>
      <c r="EL220" s="2">
        <f t="shared" si="79"/>
        <v>6.5522417521597376E-3</v>
      </c>
      <c r="EM220" s="2">
        <f t="shared" si="80"/>
        <v>4.5127506492397274E-3</v>
      </c>
      <c r="EN220" s="2">
        <f t="shared" si="81"/>
        <v>4.4263333694424256E-3</v>
      </c>
      <c r="EO220">
        <v>100</v>
      </c>
      <c r="EP220">
        <v>13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105</v>
      </c>
      <c r="EY220">
        <v>3</v>
      </c>
      <c r="EZ220">
        <v>3</v>
      </c>
      <c r="FA220">
        <v>1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322</v>
      </c>
      <c r="FX220">
        <v>115.2200012207031</v>
      </c>
      <c r="FY220">
        <v>115.3199996948242</v>
      </c>
      <c r="FZ220">
        <v>115.48000335693359</v>
      </c>
      <c r="GA220">
        <v>114.76999664306641</v>
      </c>
      <c r="GB220">
        <v>114.84999847412109</v>
      </c>
      <c r="GC220">
        <v>503</v>
      </c>
      <c r="GD220">
        <v>377</v>
      </c>
      <c r="GE220">
        <v>163</v>
      </c>
      <c r="GF220">
        <v>277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28</v>
      </c>
      <c r="GM220">
        <v>0</v>
      </c>
      <c r="GN220">
        <v>27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1.9</v>
      </c>
      <c r="GX220" t="s">
        <v>218</v>
      </c>
      <c r="GY220">
        <v>1420641</v>
      </c>
      <c r="GZ220">
        <v>3272625</v>
      </c>
      <c r="HA220">
        <v>0.23799999999999999</v>
      </c>
      <c r="HB220">
        <v>0.60899999999999999</v>
      </c>
      <c r="HC220">
        <v>-9.9</v>
      </c>
      <c r="HD220">
        <v>2.4500000000000002</v>
      </c>
      <c r="HE220">
        <v>1.1541999999999999</v>
      </c>
      <c r="HF220" s="2">
        <f t="shared" si="82"/>
        <v>8.6713904254021035E-4</v>
      </c>
      <c r="HG220" s="2">
        <f t="shared" si="83"/>
        <v>1.3855529741788608E-3</v>
      </c>
      <c r="HH220" s="2">
        <f t="shared" si="84"/>
        <v>4.7693639716727132E-3</v>
      </c>
      <c r="HI220" s="2">
        <f t="shared" si="85"/>
        <v>6.9657668365330494E-4</v>
      </c>
      <c r="HJ220" s="3">
        <f t="shared" si="86"/>
        <v>115.47978166338368</v>
      </c>
      <c r="HK220" t="str">
        <f t="shared" si="87"/>
        <v>PLD</v>
      </c>
    </row>
    <row r="221" spans="1:219" x14ac:dyDescent="0.25">
      <c r="A221">
        <v>212</v>
      </c>
      <c r="B221" t="s">
        <v>848</v>
      </c>
      <c r="C221">
        <v>10</v>
      </c>
      <c r="D221">
        <v>1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3</v>
      </c>
      <c r="N221">
        <v>10</v>
      </c>
      <c r="O221">
        <v>45</v>
      </c>
      <c r="P221">
        <v>66</v>
      </c>
      <c r="Q221">
        <v>71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1</v>
      </c>
      <c r="AB221">
        <v>2</v>
      </c>
      <c r="AC221">
        <v>1</v>
      </c>
      <c r="AD221">
        <v>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576</v>
      </c>
      <c r="AV221">
        <v>97.930000305175781</v>
      </c>
      <c r="AW221">
        <v>97.449996948242202</v>
      </c>
      <c r="AX221">
        <v>97.760002136230483</v>
      </c>
      <c r="AY221">
        <v>96.300003051757798</v>
      </c>
      <c r="AZ221">
        <v>96.739997863769517</v>
      </c>
      <c r="BA221" s="2">
        <f t="shared" si="70"/>
        <v>-4.9256374752737475E-3</v>
      </c>
      <c r="BB221" s="2">
        <f t="shared" si="71"/>
        <v>3.1710840958890651E-3</v>
      </c>
      <c r="BC221" s="2">
        <f t="shared" si="72"/>
        <v>1.1800861287817099E-2</v>
      </c>
      <c r="BD221" s="2">
        <f t="shared" si="73"/>
        <v>4.5482201956560386E-3</v>
      </c>
      <c r="BE221">
        <v>53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26</v>
      </c>
      <c r="BO221">
        <v>8</v>
      </c>
      <c r="BP221">
        <v>10</v>
      </c>
      <c r="BQ221">
        <v>28</v>
      </c>
      <c r="BR221">
        <v>86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56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 t="s">
        <v>272</v>
      </c>
      <c r="CN221">
        <v>96.739997863769517</v>
      </c>
      <c r="CO221">
        <v>96.650001525878906</v>
      </c>
      <c r="CP221">
        <v>98.860000610351563</v>
      </c>
      <c r="CQ221">
        <v>96.529998779296875</v>
      </c>
      <c r="CR221">
        <v>98.5</v>
      </c>
      <c r="CS221" s="2">
        <f t="shared" si="74"/>
        <v>-9.3115712850266874E-4</v>
      </c>
      <c r="CT221" s="2">
        <f t="shared" si="75"/>
        <v>2.2354835836823295E-2</v>
      </c>
      <c r="CU221" s="2">
        <f t="shared" si="76"/>
        <v>1.2416217763835391E-3</v>
      </c>
      <c r="CV221" s="2">
        <f t="shared" si="77"/>
        <v>2.0000012392925148E-2</v>
      </c>
      <c r="CW221">
        <v>1</v>
      </c>
      <c r="CX221">
        <v>4</v>
      </c>
      <c r="CY221">
        <v>24</v>
      </c>
      <c r="CZ221">
        <v>132</v>
      </c>
      <c r="DA221">
        <v>34</v>
      </c>
      <c r="DB221">
        <v>0</v>
      </c>
      <c r="DC221">
        <v>0</v>
      </c>
      <c r="DD221">
        <v>0</v>
      </c>
      <c r="DE221">
        <v>0</v>
      </c>
      <c r="DF221">
        <v>2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2</v>
      </c>
      <c r="DM221">
        <v>1</v>
      </c>
      <c r="DN221">
        <v>2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498</v>
      </c>
      <c r="EF221">
        <v>98.5</v>
      </c>
      <c r="EG221">
        <v>98.970001220703125</v>
      </c>
      <c r="EH221">
        <v>100.2099990844727</v>
      </c>
      <c r="EI221">
        <v>98.349998474121094</v>
      </c>
      <c r="EJ221">
        <v>98.529998779296875</v>
      </c>
      <c r="EK221" s="2">
        <f t="shared" si="78"/>
        <v>4.7489260877648931E-3</v>
      </c>
      <c r="EL221" s="2">
        <f t="shared" si="79"/>
        <v>1.2373993364916736E-2</v>
      </c>
      <c r="EM221" s="2">
        <f t="shared" si="80"/>
        <v>6.2645522778101981E-3</v>
      </c>
      <c r="EN221" s="2">
        <f t="shared" si="81"/>
        <v>1.8268578849673922E-3</v>
      </c>
      <c r="EO221">
        <v>64</v>
      </c>
      <c r="EP221">
        <v>50</v>
      </c>
      <c r="EQ221">
        <v>11</v>
      </c>
      <c r="ER221">
        <v>0</v>
      </c>
      <c r="ES221">
        <v>0</v>
      </c>
      <c r="ET221">
        <v>1</v>
      </c>
      <c r="EU221">
        <v>11</v>
      </c>
      <c r="EV221">
        <v>0</v>
      </c>
      <c r="EW221">
        <v>0</v>
      </c>
      <c r="EX221">
        <v>41</v>
      </c>
      <c r="EY221">
        <v>23</v>
      </c>
      <c r="EZ221">
        <v>2</v>
      </c>
      <c r="FA221">
        <v>4</v>
      </c>
      <c r="FB221">
        <v>5</v>
      </c>
      <c r="FC221">
        <v>1</v>
      </c>
      <c r="FD221">
        <v>2</v>
      </c>
      <c r="FE221">
        <v>0</v>
      </c>
      <c r="FF221">
        <v>0</v>
      </c>
      <c r="FG221">
        <v>62</v>
      </c>
      <c r="FH221">
        <v>11</v>
      </c>
      <c r="FI221">
        <v>0</v>
      </c>
      <c r="FJ221">
        <v>0</v>
      </c>
      <c r="FK221">
        <v>1</v>
      </c>
      <c r="FL221">
        <v>1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760</v>
      </c>
      <c r="FX221">
        <v>98.529998779296875</v>
      </c>
      <c r="FY221">
        <v>98.529998779296875</v>
      </c>
      <c r="FZ221">
        <v>99.379997253417969</v>
      </c>
      <c r="GA221">
        <v>98.529998779296875</v>
      </c>
      <c r="GB221">
        <v>99.300003051757813</v>
      </c>
      <c r="GC221">
        <v>568</v>
      </c>
      <c r="GD221">
        <v>237</v>
      </c>
      <c r="GE221">
        <v>320</v>
      </c>
      <c r="GF221">
        <v>77</v>
      </c>
      <c r="GG221">
        <v>0</v>
      </c>
      <c r="GH221">
        <v>303</v>
      </c>
      <c r="GI221">
        <v>0</v>
      </c>
      <c r="GJ221">
        <v>166</v>
      </c>
      <c r="GK221">
        <v>4</v>
      </c>
      <c r="GL221">
        <v>91</v>
      </c>
      <c r="GM221">
        <v>2</v>
      </c>
      <c r="GN221">
        <v>5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2.7</v>
      </c>
      <c r="GX221" t="s">
        <v>223</v>
      </c>
      <c r="GY221">
        <v>1915620</v>
      </c>
      <c r="GZ221">
        <v>2138050</v>
      </c>
      <c r="HA221">
        <v>0.42499999999999999</v>
      </c>
      <c r="HB221">
        <v>0.63</v>
      </c>
      <c r="HC221">
        <v>1.28</v>
      </c>
      <c r="HD221">
        <v>1.94</v>
      </c>
      <c r="HF221" s="2">
        <f t="shared" si="82"/>
        <v>0</v>
      </c>
      <c r="HG221" s="2">
        <f t="shared" si="83"/>
        <v>8.5530136608236162E-3</v>
      </c>
      <c r="HH221" s="2">
        <f t="shared" si="84"/>
        <v>0</v>
      </c>
      <c r="HI221" s="2">
        <f t="shared" si="85"/>
        <v>7.7543227471965626E-3</v>
      </c>
      <c r="HJ221" s="3">
        <f t="shared" si="86"/>
        <v>99.372727204857142</v>
      </c>
      <c r="HK221" t="str">
        <f t="shared" si="87"/>
        <v>PRU</v>
      </c>
    </row>
    <row r="222" spans="1:219" x14ac:dyDescent="0.25">
      <c r="A222">
        <v>213</v>
      </c>
      <c r="B222" t="s">
        <v>849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13</v>
      </c>
      <c r="N222">
        <v>124</v>
      </c>
      <c r="O222">
        <v>42</v>
      </c>
      <c r="P222">
        <v>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4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507</v>
      </c>
      <c r="AV222">
        <v>144</v>
      </c>
      <c r="AW222">
        <v>143.42999267578119</v>
      </c>
      <c r="AX222">
        <v>146.8500061035156</v>
      </c>
      <c r="AY222">
        <v>142.83000183105469</v>
      </c>
      <c r="AZ222">
        <v>145.27000427246091</v>
      </c>
      <c r="BA222" s="2">
        <f t="shared" si="70"/>
        <v>-3.9741152710457417E-3</v>
      </c>
      <c r="BB222" s="2">
        <f t="shared" si="71"/>
        <v>2.3289160950552557E-2</v>
      </c>
      <c r="BC222" s="2">
        <f t="shared" si="72"/>
        <v>4.1831616493404056E-3</v>
      </c>
      <c r="BD222" s="2">
        <f t="shared" si="73"/>
        <v>1.6796326630719172E-2</v>
      </c>
      <c r="BE222">
        <v>5</v>
      </c>
      <c r="BF222">
        <v>17</v>
      </c>
      <c r="BG222">
        <v>53</v>
      </c>
      <c r="BH222">
        <v>54</v>
      </c>
      <c r="BI222">
        <v>52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347</v>
      </c>
      <c r="CN222">
        <v>145.27000427246091</v>
      </c>
      <c r="CO222">
        <v>146.19999694824219</v>
      </c>
      <c r="CP222">
        <v>148.08000183105469</v>
      </c>
      <c r="CQ222">
        <v>145.94000244140619</v>
      </c>
      <c r="CR222">
        <v>147.3399963378906</v>
      </c>
      <c r="CS222" s="2">
        <f t="shared" si="74"/>
        <v>6.3610991463325384E-3</v>
      </c>
      <c r="CT222" s="2">
        <f t="shared" si="75"/>
        <v>1.2695872903603855E-2</v>
      </c>
      <c r="CU222" s="2">
        <f t="shared" si="76"/>
        <v>1.7783482370935522E-3</v>
      </c>
      <c r="CV222" s="2">
        <f t="shared" si="77"/>
        <v>9.5017913077304339E-3</v>
      </c>
      <c r="CW222">
        <v>35</v>
      </c>
      <c r="CX222">
        <v>81</v>
      </c>
      <c r="CY222">
        <v>59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1</v>
      </c>
      <c r="DL222">
        <v>1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538</v>
      </c>
      <c r="EF222">
        <v>147.3399963378906</v>
      </c>
      <c r="EG222">
        <v>147.75999450683591</v>
      </c>
      <c r="EH222">
        <v>149.49000549316409</v>
      </c>
      <c r="EI222">
        <v>147.27000427246091</v>
      </c>
      <c r="EJ222">
        <v>148.8399963378906</v>
      </c>
      <c r="EK222" s="2">
        <f t="shared" si="78"/>
        <v>2.8424349252793579E-3</v>
      </c>
      <c r="EL222" s="2">
        <f t="shared" si="79"/>
        <v>1.1572753513660716E-2</v>
      </c>
      <c r="EM222" s="2">
        <f t="shared" si="80"/>
        <v>3.3161224457972649E-3</v>
      </c>
      <c r="EN222" s="2">
        <f t="shared" si="81"/>
        <v>1.0548186670641613E-2</v>
      </c>
      <c r="EO222">
        <v>13</v>
      </c>
      <c r="EP222">
        <v>170</v>
      </c>
      <c r="EQ222">
        <v>2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1</v>
      </c>
      <c r="FA222">
        <v>0</v>
      </c>
      <c r="FB222">
        <v>0</v>
      </c>
      <c r="FC222">
        <v>1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412</v>
      </c>
      <c r="FX222">
        <v>148.8399963378906</v>
      </c>
      <c r="FY222">
        <v>148.4100036621094</v>
      </c>
      <c r="FZ222">
        <v>149.5</v>
      </c>
      <c r="GA222">
        <v>146.05999755859381</v>
      </c>
      <c r="GB222">
        <v>147.78999328613281</v>
      </c>
      <c r="GC222">
        <v>724</v>
      </c>
      <c r="GD222">
        <v>8</v>
      </c>
      <c r="GE222">
        <v>360</v>
      </c>
      <c r="GF222">
        <v>2</v>
      </c>
      <c r="GG222">
        <v>0</v>
      </c>
      <c r="GH222">
        <v>110</v>
      </c>
      <c r="GI222">
        <v>0</v>
      </c>
      <c r="GJ222">
        <v>0</v>
      </c>
      <c r="GK222">
        <v>1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1.9</v>
      </c>
      <c r="GX222" t="s">
        <v>218</v>
      </c>
      <c r="GY222">
        <v>430285</v>
      </c>
      <c r="GZ222">
        <v>773700</v>
      </c>
      <c r="HA222">
        <v>1.153</v>
      </c>
      <c r="HB222">
        <v>1.3140000000000001</v>
      </c>
      <c r="HC222">
        <v>2.21</v>
      </c>
      <c r="HD222">
        <v>2.42</v>
      </c>
      <c r="HE222">
        <v>0</v>
      </c>
      <c r="HF222" s="2">
        <f t="shared" si="82"/>
        <v>-2.8973294600824762E-3</v>
      </c>
      <c r="HG222" s="2">
        <f t="shared" si="83"/>
        <v>7.2909454039504773E-3</v>
      </c>
      <c r="HH222" s="2">
        <f t="shared" si="84"/>
        <v>1.583455323447025E-2</v>
      </c>
      <c r="HI222" s="2">
        <f t="shared" si="85"/>
        <v>1.1705770391298387E-2</v>
      </c>
      <c r="HJ222" s="3">
        <f t="shared" si="86"/>
        <v>149.49205289620994</v>
      </c>
      <c r="HK222" t="str">
        <f t="shared" si="87"/>
        <v>PTC</v>
      </c>
    </row>
    <row r="223" spans="1:219" x14ac:dyDescent="0.25">
      <c r="A223">
        <v>214</v>
      </c>
      <c r="B223" t="s">
        <v>850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8</v>
      </c>
      <c r="N223">
        <v>82</v>
      </c>
      <c r="O223">
        <v>101</v>
      </c>
      <c r="P223">
        <v>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4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810</v>
      </c>
      <c r="AV223">
        <v>53.159999847412109</v>
      </c>
      <c r="AW223">
        <v>53</v>
      </c>
      <c r="AX223">
        <v>53.5</v>
      </c>
      <c r="AY223">
        <v>52.439998626708977</v>
      </c>
      <c r="AZ223">
        <v>53.180000305175781</v>
      </c>
      <c r="BA223" s="2">
        <f t="shared" si="70"/>
        <v>-3.0188650455114097E-3</v>
      </c>
      <c r="BB223" s="2">
        <f t="shared" si="71"/>
        <v>9.3457943925233655E-3</v>
      </c>
      <c r="BC223" s="2">
        <f t="shared" si="72"/>
        <v>1.0566063647000412E-2</v>
      </c>
      <c r="BD223" s="2">
        <f t="shared" si="73"/>
        <v>1.391503712335973E-2</v>
      </c>
      <c r="BE223">
        <v>108</v>
      </c>
      <c r="BF223">
        <v>14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41</v>
      </c>
      <c r="BO223">
        <v>21</v>
      </c>
      <c r="BP223">
        <v>15</v>
      </c>
      <c r="BQ223">
        <v>7</v>
      </c>
      <c r="BR223">
        <v>20</v>
      </c>
      <c r="BS223">
        <v>0</v>
      </c>
      <c r="BT223">
        <v>0</v>
      </c>
      <c r="BU223">
        <v>0</v>
      </c>
      <c r="BV223">
        <v>0</v>
      </c>
      <c r="BW223">
        <v>14</v>
      </c>
      <c r="BX223">
        <v>0</v>
      </c>
      <c r="BY223">
        <v>11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1</v>
      </c>
      <c r="CF223">
        <v>0</v>
      </c>
      <c r="CG223">
        <v>1</v>
      </c>
      <c r="CH223">
        <v>1</v>
      </c>
      <c r="CI223">
        <v>1</v>
      </c>
      <c r="CJ223">
        <v>0</v>
      </c>
      <c r="CK223">
        <v>1</v>
      </c>
      <c r="CL223">
        <v>1</v>
      </c>
      <c r="CM223" t="s">
        <v>636</v>
      </c>
      <c r="CN223">
        <v>53.180000305175781</v>
      </c>
      <c r="CO223">
        <v>53.380001068115227</v>
      </c>
      <c r="CP223">
        <v>54.159999847412109</v>
      </c>
      <c r="CQ223">
        <v>53.049999237060547</v>
      </c>
      <c r="CR223">
        <v>53.909999847412109</v>
      </c>
      <c r="CS223" s="2">
        <f t="shared" si="74"/>
        <v>3.7467358362214265E-3</v>
      </c>
      <c r="CT223" s="2">
        <f t="shared" si="75"/>
        <v>1.4401750027592586E-2</v>
      </c>
      <c r="CU223" s="2">
        <f t="shared" si="76"/>
        <v>6.1821248492217595E-3</v>
      </c>
      <c r="CV223" s="2">
        <f t="shared" si="77"/>
        <v>1.595252481516829E-2</v>
      </c>
      <c r="CW223">
        <v>28</v>
      </c>
      <c r="CX223">
        <v>84</v>
      </c>
      <c r="CY223">
        <v>79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4</v>
      </c>
      <c r="DG223">
        <v>1</v>
      </c>
      <c r="DH223">
        <v>1</v>
      </c>
      <c r="DI223">
        <v>2</v>
      </c>
      <c r="DJ223">
        <v>2</v>
      </c>
      <c r="DK223">
        <v>1</v>
      </c>
      <c r="DL223">
        <v>10</v>
      </c>
      <c r="DM223">
        <v>0</v>
      </c>
      <c r="DN223">
        <v>0</v>
      </c>
      <c r="DO223">
        <v>2</v>
      </c>
      <c r="DP223">
        <v>0</v>
      </c>
      <c r="DQ223">
        <v>2</v>
      </c>
      <c r="DR223">
        <v>2</v>
      </c>
      <c r="DS223">
        <v>1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626</v>
      </c>
      <c r="EF223">
        <v>53.909999847412109</v>
      </c>
      <c r="EG223">
        <v>54.599998474121087</v>
      </c>
      <c r="EH223">
        <v>55.069999694824219</v>
      </c>
      <c r="EI223">
        <v>54.110000610351563</v>
      </c>
      <c r="EJ223">
        <v>54.790000915527337</v>
      </c>
      <c r="EK223" s="2">
        <f t="shared" si="78"/>
        <v>1.2637337838681817E-2</v>
      </c>
      <c r="EL223" s="2">
        <f t="shared" si="79"/>
        <v>8.5346145507115834E-3</v>
      </c>
      <c r="EM223" s="2">
        <f t="shared" si="80"/>
        <v>8.9743201000594963E-3</v>
      </c>
      <c r="EN223" s="2">
        <f t="shared" si="81"/>
        <v>1.2411029272004659E-2</v>
      </c>
      <c r="EO223">
        <v>67</v>
      </c>
      <c r="EP223">
        <v>73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21</v>
      </c>
      <c r="EY223">
        <v>12</v>
      </c>
      <c r="EZ223">
        <v>4</v>
      </c>
      <c r="FA223">
        <v>9</v>
      </c>
      <c r="FB223">
        <v>22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22</v>
      </c>
      <c r="FJ223">
        <v>0</v>
      </c>
      <c r="FK223">
        <v>0</v>
      </c>
      <c r="FL223">
        <v>0</v>
      </c>
      <c r="FM223">
        <v>1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270</v>
      </c>
      <c r="FX223">
        <v>54.790000915527337</v>
      </c>
      <c r="FY223">
        <v>56.369998931884773</v>
      </c>
      <c r="FZ223">
        <v>58.080001831054688</v>
      </c>
      <c r="GA223">
        <v>56.360000610351563</v>
      </c>
      <c r="GB223">
        <v>57.139999389648438</v>
      </c>
      <c r="GC223">
        <v>648</v>
      </c>
      <c r="GD223">
        <v>186</v>
      </c>
      <c r="GE223">
        <v>331</v>
      </c>
      <c r="GF223">
        <v>78</v>
      </c>
      <c r="GG223">
        <v>0</v>
      </c>
      <c r="GH223">
        <v>4</v>
      </c>
      <c r="GI223">
        <v>0</v>
      </c>
      <c r="GJ223">
        <v>0</v>
      </c>
      <c r="GK223">
        <v>0</v>
      </c>
      <c r="GL223">
        <v>44</v>
      </c>
      <c r="GM223">
        <v>0</v>
      </c>
      <c r="GN223">
        <v>24</v>
      </c>
      <c r="GO223">
        <v>3</v>
      </c>
      <c r="GP223">
        <v>2</v>
      </c>
      <c r="GQ223">
        <v>1</v>
      </c>
      <c r="GR223">
        <v>1</v>
      </c>
      <c r="GS223">
        <v>1</v>
      </c>
      <c r="GT223">
        <v>0</v>
      </c>
      <c r="GU223">
        <v>1</v>
      </c>
      <c r="GV223">
        <v>0</v>
      </c>
      <c r="GW223">
        <v>2.2000000000000002</v>
      </c>
      <c r="GX223" t="s">
        <v>218</v>
      </c>
      <c r="GY223">
        <v>3570393</v>
      </c>
      <c r="GZ223">
        <v>2771575</v>
      </c>
      <c r="HA223">
        <v>1.4750000000000001</v>
      </c>
      <c r="HB223">
        <v>5.9939999999999998</v>
      </c>
      <c r="HC223">
        <v>0.63</v>
      </c>
      <c r="HD223">
        <v>2.35</v>
      </c>
      <c r="HE223">
        <v>9.6499994000000006E-2</v>
      </c>
      <c r="HF223" s="2">
        <f t="shared" si="82"/>
        <v>2.8029058830862152E-2</v>
      </c>
      <c r="HG223" s="2">
        <f t="shared" si="83"/>
        <v>2.944219774896073E-2</v>
      </c>
      <c r="HH223" s="2">
        <f t="shared" si="84"/>
        <v>1.7736955335567739E-4</v>
      </c>
      <c r="HI223" s="2">
        <f t="shared" si="85"/>
        <v>1.3650661316565893E-2</v>
      </c>
      <c r="HJ223" s="3">
        <f t="shared" si="86"/>
        <v>58.029655587546031</v>
      </c>
      <c r="HK223" t="str">
        <f t="shared" si="87"/>
        <v>PHM</v>
      </c>
    </row>
    <row r="224" spans="1:219" x14ac:dyDescent="0.25">
      <c r="A224">
        <v>215</v>
      </c>
      <c r="B224" t="s">
        <v>851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9</v>
      </c>
      <c r="N224">
        <v>55</v>
      </c>
      <c r="O224">
        <v>97</v>
      </c>
      <c r="P224">
        <v>29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</v>
      </c>
      <c r="W224">
        <v>1</v>
      </c>
      <c r="X224">
        <v>0</v>
      </c>
      <c r="Y224">
        <v>1</v>
      </c>
      <c r="Z224">
        <v>2</v>
      </c>
      <c r="AA224">
        <v>1</v>
      </c>
      <c r="AB224">
        <v>7</v>
      </c>
      <c r="AC224">
        <v>0</v>
      </c>
      <c r="AD224">
        <v>0</v>
      </c>
      <c r="AE224">
        <v>0</v>
      </c>
      <c r="AF224">
        <v>0</v>
      </c>
      <c r="AG224">
        <v>2</v>
      </c>
      <c r="AH224">
        <v>2</v>
      </c>
      <c r="AI224">
        <v>0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730</v>
      </c>
      <c r="AV224">
        <v>95.569999694824219</v>
      </c>
      <c r="AW224">
        <v>95.760002136230483</v>
      </c>
      <c r="AX224">
        <v>96.769996643066406</v>
      </c>
      <c r="AY224">
        <v>94.849998474121094</v>
      </c>
      <c r="AZ224">
        <v>95.919998168945327</v>
      </c>
      <c r="BA224" s="2">
        <f t="shared" si="70"/>
        <v>1.9841524349170081E-3</v>
      </c>
      <c r="BB224" s="2">
        <f t="shared" si="71"/>
        <v>1.0437062538725339E-2</v>
      </c>
      <c r="BC224" s="2">
        <f t="shared" si="72"/>
        <v>9.5029620071936938E-3</v>
      </c>
      <c r="BD224" s="2">
        <f t="shared" si="73"/>
        <v>1.1155126305774421E-2</v>
      </c>
      <c r="BE224">
        <v>85</v>
      </c>
      <c r="BF224">
        <v>63</v>
      </c>
      <c r="BG224">
        <v>4</v>
      </c>
      <c r="BH224">
        <v>0</v>
      </c>
      <c r="BI224">
        <v>0</v>
      </c>
      <c r="BJ224">
        <v>1</v>
      </c>
      <c r="BK224">
        <v>4</v>
      </c>
      <c r="BL224">
        <v>0</v>
      </c>
      <c r="BM224">
        <v>0</v>
      </c>
      <c r="BN224">
        <v>24</v>
      </c>
      <c r="BO224">
        <v>9</v>
      </c>
      <c r="BP224">
        <v>11</v>
      </c>
      <c r="BQ224">
        <v>5</v>
      </c>
      <c r="BR224">
        <v>8</v>
      </c>
      <c r="BS224">
        <v>1</v>
      </c>
      <c r="BT224">
        <v>33</v>
      </c>
      <c r="BU224">
        <v>0</v>
      </c>
      <c r="BV224">
        <v>0</v>
      </c>
      <c r="BW224">
        <v>1</v>
      </c>
      <c r="BX224">
        <v>0</v>
      </c>
      <c r="BY224">
        <v>8</v>
      </c>
      <c r="BZ224">
        <v>8</v>
      </c>
      <c r="CA224">
        <v>1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242</v>
      </c>
      <c r="CN224">
        <v>95.919998168945327</v>
      </c>
      <c r="CO224">
        <v>95.819999694824219</v>
      </c>
      <c r="CP224">
        <v>97.949996948242202</v>
      </c>
      <c r="CQ224">
        <v>95.529998779296875</v>
      </c>
      <c r="CR224">
        <v>97.639999389648438</v>
      </c>
      <c r="CS224" s="2">
        <f t="shared" si="74"/>
        <v>-1.0436075395490185E-3</v>
      </c>
      <c r="CT224" s="2">
        <f t="shared" si="75"/>
        <v>2.1745761304551081E-2</v>
      </c>
      <c r="CU224" s="2">
        <f t="shared" si="76"/>
        <v>3.0265176001978977E-3</v>
      </c>
      <c r="CV224" s="2">
        <f t="shared" si="77"/>
        <v>2.1610002289443431E-2</v>
      </c>
      <c r="CW224">
        <v>14</v>
      </c>
      <c r="CX224">
        <v>23</v>
      </c>
      <c r="CY224">
        <v>107</v>
      </c>
      <c r="CZ224">
        <v>41</v>
      </c>
      <c r="DA224">
        <v>10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1</v>
      </c>
      <c r="DH224">
        <v>1</v>
      </c>
      <c r="DI224">
        <v>0</v>
      </c>
      <c r="DJ224">
        <v>0</v>
      </c>
      <c r="DK224">
        <v>1</v>
      </c>
      <c r="DL224">
        <v>3</v>
      </c>
      <c r="DM224">
        <v>1</v>
      </c>
      <c r="DN224">
        <v>3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852</v>
      </c>
      <c r="EF224">
        <v>97.639999389648438</v>
      </c>
      <c r="EG224">
        <v>98.470001220703125</v>
      </c>
      <c r="EH224">
        <v>98.949996948242202</v>
      </c>
      <c r="EI224">
        <v>97.349998474121094</v>
      </c>
      <c r="EJ224">
        <v>97.720001220703125</v>
      </c>
      <c r="EK224" s="2">
        <f t="shared" si="78"/>
        <v>8.4289816265400441E-3</v>
      </c>
      <c r="EL224" s="2">
        <f t="shared" si="79"/>
        <v>4.8508917871937784E-3</v>
      </c>
      <c r="EM224" s="2">
        <f t="shared" si="80"/>
        <v>1.1374050296513616E-2</v>
      </c>
      <c r="EN224" s="2">
        <f t="shared" si="81"/>
        <v>3.7863563442490644E-3</v>
      </c>
      <c r="EO224">
        <v>41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33</v>
      </c>
      <c r="EY224">
        <v>14</v>
      </c>
      <c r="EZ224">
        <v>29</v>
      </c>
      <c r="FA224">
        <v>27</v>
      </c>
      <c r="FB224">
        <v>64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44</v>
      </c>
      <c r="FP224">
        <v>2</v>
      </c>
      <c r="FQ224">
        <v>0</v>
      </c>
      <c r="FR224">
        <v>0</v>
      </c>
      <c r="FS224">
        <v>1</v>
      </c>
      <c r="FT224">
        <v>1</v>
      </c>
      <c r="FU224">
        <v>0</v>
      </c>
      <c r="FV224">
        <v>0</v>
      </c>
      <c r="FW224" t="s">
        <v>853</v>
      </c>
      <c r="FX224">
        <v>97.720001220703125</v>
      </c>
      <c r="FY224">
        <v>97.760002136230469</v>
      </c>
      <c r="FZ224">
        <v>98.370002746582031</v>
      </c>
      <c r="GA224">
        <v>97.019996643066406</v>
      </c>
      <c r="GB224">
        <v>98.180000305175781</v>
      </c>
      <c r="GC224">
        <v>578</v>
      </c>
      <c r="GD224">
        <v>234</v>
      </c>
      <c r="GE224">
        <v>236</v>
      </c>
      <c r="GF224">
        <v>170</v>
      </c>
      <c r="GG224">
        <v>0</v>
      </c>
      <c r="GH224">
        <v>80</v>
      </c>
      <c r="GI224">
        <v>0</v>
      </c>
      <c r="GJ224">
        <v>51</v>
      </c>
      <c r="GK224">
        <v>3</v>
      </c>
      <c r="GL224">
        <v>74</v>
      </c>
      <c r="GM224">
        <v>3</v>
      </c>
      <c r="GN224">
        <v>64</v>
      </c>
      <c r="GO224">
        <v>2</v>
      </c>
      <c r="GP224">
        <v>0</v>
      </c>
      <c r="GQ224">
        <v>2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1.9</v>
      </c>
      <c r="GX224" t="s">
        <v>218</v>
      </c>
      <c r="GY224">
        <v>833136</v>
      </c>
      <c r="GZ224">
        <v>930366</v>
      </c>
      <c r="HA224">
        <v>1.569</v>
      </c>
      <c r="HB224">
        <v>1.6779999999999999</v>
      </c>
      <c r="HC224">
        <v>1.25</v>
      </c>
      <c r="HD224">
        <v>2.0299999999999998</v>
      </c>
      <c r="HE224">
        <v>6.8400000000000002E-2</v>
      </c>
      <c r="HF224" s="2">
        <f t="shared" si="82"/>
        <v>4.0917465889167559E-4</v>
      </c>
      <c r="HG224" s="2">
        <f t="shared" si="83"/>
        <v>6.201083595809509E-3</v>
      </c>
      <c r="HH224" s="2">
        <f t="shared" si="84"/>
        <v>7.5696141263668082E-3</v>
      </c>
      <c r="HI224" s="2">
        <f t="shared" si="85"/>
        <v>1.1815070874961364E-2</v>
      </c>
      <c r="HJ224" s="3">
        <f t="shared" si="86"/>
        <v>98.366220081803746</v>
      </c>
      <c r="HK224" t="str">
        <f t="shared" si="87"/>
        <v>PWR</v>
      </c>
    </row>
    <row r="225" spans="1:219" x14ac:dyDescent="0.25">
      <c r="A225">
        <v>216</v>
      </c>
      <c r="B225" t="s">
        <v>854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28</v>
      </c>
      <c r="N225">
        <v>21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34</v>
      </c>
      <c r="W225">
        <v>13</v>
      </c>
      <c r="X225">
        <v>22</v>
      </c>
      <c r="Y225">
        <v>19</v>
      </c>
      <c r="Z225">
        <v>69</v>
      </c>
      <c r="AA225">
        <v>1</v>
      </c>
      <c r="AB225">
        <v>0</v>
      </c>
      <c r="AC225">
        <v>0</v>
      </c>
      <c r="AD225">
        <v>0</v>
      </c>
      <c r="AE225">
        <v>23</v>
      </c>
      <c r="AF225">
        <v>1</v>
      </c>
      <c r="AG225">
        <v>7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57</v>
      </c>
      <c r="AN225">
        <v>23</v>
      </c>
      <c r="AO225">
        <v>3</v>
      </c>
      <c r="AP225">
        <v>3</v>
      </c>
      <c r="AQ225">
        <v>2</v>
      </c>
      <c r="AR225">
        <v>1</v>
      </c>
      <c r="AS225">
        <v>1</v>
      </c>
      <c r="AT225">
        <v>1</v>
      </c>
      <c r="AU225" t="s">
        <v>632</v>
      </c>
      <c r="AV225">
        <v>81.650001525878906</v>
      </c>
      <c r="AW225">
        <v>81.610000610351563</v>
      </c>
      <c r="AX225">
        <v>83.980003356933594</v>
      </c>
      <c r="AY225">
        <v>81.459999084472656</v>
      </c>
      <c r="AZ225">
        <v>82.239997863769531</v>
      </c>
      <c r="BA225" s="2">
        <f t="shared" si="70"/>
        <v>-4.9014722740081673E-4</v>
      </c>
      <c r="BB225" s="2">
        <f t="shared" si="71"/>
        <v>2.8221036578302994E-2</v>
      </c>
      <c r="BC225" s="2">
        <f t="shared" si="72"/>
        <v>1.8380287312469434E-3</v>
      </c>
      <c r="BD225" s="2">
        <f t="shared" si="73"/>
        <v>9.4844212008485806E-3</v>
      </c>
      <c r="BE225">
        <v>17</v>
      </c>
      <c r="BF225">
        <v>50</v>
      </c>
      <c r="BG225">
        <v>66</v>
      </c>
      <c r="BH225">
        <v>33</v>
      </c>
      <c r="BI225">
        <v>27</v>
      </c>
      <c r="BJ225">
        <v>1</v>
      </c>
      <c r="BK225">
        <v>110</v>
      </c>
      <c r="BL225">
        <v>1</v>
      </c>
      <c r="BM225">
        <v>27</v>
      </c>
      <c r="BN225">
        <v>8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8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503</v>
      </c>
      <c r="CN225">
        <v>82.239997863769531</v>
      </c>
      <c r="CO225">
        <v>83.349998474121094</v>
      </c>
      <c r="CP225">
        <v>84.550003051757813</v>
      </c>
      <c r="CQ225">
        <v>82.55999755859375</v>
      </c>
      <c r="CR225">
        <v>83.930000305175781</v>
      </c>
      <c r="CS225" s="2">
        <f t="shared" si="74"/>
        <v>1.3317344099246786E-2</v>
      </c>
      <c r="CT225" s="2">
        <f t="shared" si="75"/>
        <v>1.4192838963023147E-2</v>
      </c>
      <c r="CU225" s="2">
        <f t="shared" si="76"/>
        <v>9.4781155367702485E-3</v>
      </c>
      <c r="CV225" s="2">
        <f t="shared" si="77"/>
        <v>1.6323159080192995E-2</v>
      </c>
      <c r="CW225">
        <v>46</v>
      </c>
      <c r="CX225">
        <v>84</v>
      </c>
      <c r="CY225">
        <v>35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11</v>
      </c>
      <c r="DG225">
        <v>6</v>
      </c>
      <c r="DH225">
        <v>5</v>
      </c>
      <c r="DI225">
        <v>2</v>
      </c>
      <c r="DJ225">
        <v>12</v>
      </c>
      <c r="DK225">
        <v>1</v>
      </c>
      <c r="DL225">
        <v>36</v>
      </c>
      <c r="DM225">
        <v>0</v>
      </c>
      <c r="DN225">
        <v>0</v>
      </c>
      <c r="DO225">
        <v>9</v>
      </c>
      <c r="DP225">
        <v>0</v>
      </c>
      <c r="DQ225">
        <v>12</v>
      </c>
      <c r="DR225">
        <v>12</v>
      </c>
      <c r="DS225">
        <v>1</v>
      </c>
      <c r="DT225">
        <v>0</v>
      </c>
      <c r="DU225">
        <v>2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651</v>
      </c>
      <c r="EF225">
        <v>83.930000305175781</v>
      </c>
      <c r="EG225">
        <v>85.319999694824219</v>
      </c>
      <c r="EH225">
        <v>87.769996643066406</v>
      </c>
      <c r="EI225">
        <v>84.180000305175781</v>
      </c>
      <c r="EJ225">
        <v>87.389999389648438</v>
      </c>
      <c r="EK225" s="2">
        <f t="shared" si="78"/>
        <v>1.6291600968357245E-2</v>
      </c>
      <c r="EL225" s="2">
        <f t="shared" si="79"/>
        <v>2.7913832083252488E-2</v>
      </c>
      <c r="EM225" s="2">
        <f t="shared" si="80"/>
        <v>1.3361455622667995E-2</v>
      </c>
      <c r="EN225" s="2">
        <f t="shared" si="81"/>
        <v>3.6731881300972824E-2</v>
      </c>
      <c r="EO225">
        <v>7</v>
      </c>
      <c r="EP225">
        <v>10</v>
      </c>
      <c r="EQ225">
        <v>12</v>
      </c>
      <c r="ER225">
        <v>59</v>
      </c>
      <c r="ES225">
        <v>88</v>
      </c>
      <c r="ET225">
        <v>0</v>
      </c>
      <c r="EU225">
        <v>0</v>
      </c>
      <c r="EV225">
        <v>0</v>
      </c>
      <c r="EW225">
        <v>0</v>
      </c>
      <c r="EX225">
        <v>4</v>
      </c>
      <c r="EY225">
        <v>1</v>
      </c>
      <c r="EZ225">
        <v>0</v>
      </c>
      <c r="FA225">
        <v>1</v>
      </c>
      <c r="FB225">
        <v>19</v>
      </c>
      <c r="FC225">
        <v>1</v>
      </c>
      <c r="FD225">
        <v>25</v>
      </c>
      <c r="FE225">
        <v>1</v>
      </c>
      <c r="FF225">
        <v>25</v>
      </c>
      <c r="FG225">
        <v>4</v>
      </c>
      <c r="FH225">
        <v>0</v>
      </c>
      <c r="FI225">
        <v>19</v>
      </c>
      <c r="FJ225">
        <v>19</v>
      </c>
      <c r="FK225">
        <v>2</v>
      </c>
      <c r="FL225">
        <v>0</v>
      </c>
      <c r="FM225">
        <v>2</v>
      </c>
      <c r="FN225">
        <v>1</v>
      </c>
      <c r="FO225">
        <v>7</v>
      </c>
      <c r="FP225">
        <v>4</v>
      </c>
      <c r="FQ225">
        <v>10</v>
      </c>
      <c r="FR225">
        <v>10</v>
      </c>
      <c r="FS225">
        <v>1</v>
      </c>
      <c r="FT225">
        <v>1</v>
      </c>
      <c r="FU225">
        <v>1</v>
      </c>
      <c r="FV225">
        <v>1</v>
      </c>
      <c r="FW225" t="s">
        <v>855</v>
      </c>
      <c r="FX225">
        <v>87.389999389648438</v>
      </c>
      <c r="FY225">
        <v>86.839996337890625</v>
      </c>
      <c r="FZ225">
        <v>89.349998474121094</v>
      </c>
      <c r="GA225">
        <v>86.839996337890625</v>
      </c>
      <c r="GB225">
        <v>87.580001831054688</v>
      </c>
      <c r="GC225">
        <v>584</v>
      </c>
      <c r="GD225">
        <v>226</v>
      </c>
      <c r="GE225">
        <v>341</v>
      </c>
      <c r="GF225">
        <v>61</v>
      </c>
      <c r="GG225">
        <v>27</v>
      </c>
      <c r="GH225">
        <v>207</v>
      </c>
      <c r="GI225">
        <v>0</v>
      </c>
      <c r="GJ225">
        <v>147</v>
      </c>
      <c r="GK225">
        <v>25</v>
      </c>
      <c r="GL225">
        <v>100</v>
      </c>
      <c r="GM225">
        <v>25</v>
      </c>
      <c r="GN225">
        <v>31</v>
      </c>
      <c r="GO225">
        <v>5</v>
      </c>
      <c r="GP225">
        <v>4</v>
      </c>
      <c r="GQ225">
        <v>3</v>
      </c>
      <c r="GR225">
        <v>2</v>
      </c>
      <c r="GS225">
        <v>2</v>
      </c>
      <c r="GT225">
        <v>1</v>
      </c>
      <c r="GU225">
        <v>2</v>
      </c>
      <c r="GV225">
        <v>1</v>
      </c>
      <c r="GW225">
        <v>1.8</v>
      </c>
      <c r="GX225" t="s">
        <v>218</v>
      </c>
      <c r="GY225">
        <v>1181138</v>
      </c>
      <c r="GZ225">
        <v>807916</v>
      </c>
      <c r="HA225">
        <v>1.202</v>
      </c>
      <c r="HB225">
        <v>1.3380000000000001</v>
      </c>
      <c r="HC225">
        <v>80.45</v>
      </c>
      <c r="HD225">
        <v>6.7</v>
      </c>
      <c r="HE225">
        <v>0</v>
      </c>
      <c r="HF225" s="2">
        <f t="shared" si="82"/>
        <v>-6.3335222818039494E-3</v>
      </c>
      <c r="HG225" s="2">
        <f t="shared" si="83"/>
        <v>2.8091798311081662E-2</v>
      </c>
      <c r="HH225" s="2">
        <f t="shared" si="84"/>
        <v>0</v>
      </c>
      <c r="HI225" s="2">
        <f t="shared" si="85"/>
        <v>8.4494802202854657E-3</v>
      </c>
      <c r="HJ225" s="3">
        <f t="shared" si="86"/>
        <v>89.279488000349716</v>
      </c>
      <c r="HK225" t="str">
        <f t="shared" si="87"/>
        <v>RPD</v>
      </c>
    </row>
    <row r="226" spans="1:219" x14ac:dyDescent="0.25">
      <c r="A226">
        <v>217</v>
      </c>
      <c r="B226" t="s">
        <v>856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69</v>
      </c>
      <c r="N226">
        <v>106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6</v>
      </c>
      <c r="W226">
        <v>2</v>
      </c>
      <c r="X226">
        <v>0</v>
      </c>
      <c r="Y226">
        <v>0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4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857</v>
      </c>
      <c r="AV226">
        <v>127.15000152587891</v>
      </c>
      <c r="AW226">
        <v>127.44000244140619</v>
      </c>
      <c r="AX226">
        <v>128.21000671386719</v>
      </c>
      <c r="AY226">
        <v>125.7900009155273</v>
      </c>
      <c r="AZ226">
        <v>126.4599990844727</v>
      </c>
      <c r="BA226" s="2">
        <f t="shared" si="70"/>
        <v>2.2755878058039469E-3</v>
      </c>
      <c r="BB226" s="2">
        <f t="shared" si="71"/>
        <v>6.0058047901007106E-3</v>
      </c>
      <c r="BC226" s="2">
        <f t="shared" si="72"/>
        <v>1.2947281028478641E-2</v>
      </c>
      <c r="BD226" s="2">
        <f t="shared" si="73"/>
        <v>5.2981035410086808E-3</v>
      </c>
      <c r="BE226">
        <v>27</v>
      </c>
      <c r="BF226">
        <v>6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13</v>
      </c>
      <c r="BO226">
        <v>19</v>
      </c>
      <c r="BP226">
        <v>5</v>
      </c>
      <c r="BQ226">
        <v>8</v>
      </c>
      <c r="BR226">
        <v>111</v>
      </c>
      <c r="BS226">
        <v>0</v>
      </c>
      <c r="BT226">
        <v>0</v>
      </c>
      <c r="BU226">
        <v>0</v>
      </c>
      <c r="BV226">
        <v>0</v>
      </c>
      <c r="BW226">
        <v>6</v>
      </c>
      <c r="BX226">
        <v>0</v>
      </c>
      <c r="BY226">
        <v>38</v>
      </c>
      <c r="BZ226">
        <v>0</v>
      </c>
      <c r="CA226">
        <v>1</v>
      </c>
      <c r="CB226">
        <v>0</v>
      </c>
      <c r="CC226">
        <v>1</v>
      </c>
      <c r="CD226">
        <v>0</v>
      </c>
      <c r="CE226">
        <v>35</v>
      </c>
      <c r="CF226">
        <v>6</v>
      </c>
      <c r="CG226">
        <v>2</v>
      </c>
      <c r="CH226">
        <v>2</v>
      </c>
      <c r="CI226">
        <v>2</v>
      </c>
      <c r="CJ226">
        <v>1</v>
      </c>
      <c r="CK226">
        <v>1</v>
      </c>
      <c r="CL226">
        <v>1</v>
      </c>
      <c r="CM226" t="s">
        <v>535</v>
      </c>
      <c r="CN226">
        <v>126.4599990844727</v>
      </c>
      <c r="CO226">
        <v>126.1699981689453</v>
      </c>
      <c r="CP226">
        <v>130.05999755859381</v>
      </c>
      <c r="CQ226">
        <v>126.1699981689453</v>
      </c>
      <c r="CR226">
        <v>129.55000305175781</v>
      </c>
      <c r="CS226" s="2">
        <f t="shared" si="74"/>
        <v>-2.2984934591112616E-3</v>
      </c>
      <c r="CT226" s="2">
        <f t="shared" si="75"/>
        <v>2.9909268511988163E-2</v>
      </c>
      <c r="CU226" s="2">
        <f t="shared" si="76"/>
        <v>0</v>
      </c>
      <c r="CV226" s="2">
        <f t="shared" si="77"/>
        <v>2.6090349696573423E-2</v>
      </c>
      <c r="CW226">
        <v>2</v>
      </c>
      <c r="CX226">
        <v>3</v>
      </c>
      <c r="CY226">
        <v>7</v>
      </c>
      <c r="CZ226">
        <v>10</v>
      </c>
      <c r="DA226">
        <v>157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573</v>
      </c>
      <c r="EF226">
        <v>129.55000305175781</v>
      </c>
      <c r="EG226">
        <v>130.55999755859381</v>
      </c>
      <c r="EH226">
        <v>131.44999694824219</v>
      </c>
      <c r="EI226">
        <v>129.47999572753909</v>
      </c>
      <c r="EJ226">
        <v>129.91999816894531</v>
      </c>
      <c r="EK226" s="2">
        <f t="shared" si="78"/>
        <v>7.7358649335353968E-3</v>
      </c>
      <c r="EL226" s="2">
        <f t="shared" si="79"/>
        <v>6.7706307364830964E-3</v>
      </c>
      <c r="EM226" s="2">
        <f t="shared" si="80"/>
        <v>8.2720730028355005E-3</v>
      </c>
      <c r="EN226" s="2">
        <f t="shared" si="81"/>
        <v>3.3867183467325424E-3</v>
      </c>
      <c r="EO226">
        <v>32</v>
      </c>
      <c r="EP226">
        <v>6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26</v>
      </c>
      <c r="EY226">
        <v>17</v>
      </c>
      <c r="EZ226">
        <v>30</v>
      </c>
      <c r="FA226">
        <v>16</v>
      </c>
      <c r="FB226">
        <v>48</v>
      </c>
      <c r="FC226">
        <v>0</v>
      </c>
      <c r="FD226">
        <v>0</v>
      </c>
      <c r="FE226">
        <v>0</v>
      </c>
      <c r="FF226">
        <v>0</v>
      </c>
      <c r="FG226">
        <v>6</v>
      </c>
      <c r="FH226">
        <v>0</v>
      </c>
      <c r="FI226">
        <v>0</v>
      </c>
      <c r="FJ226">
        <v>0</v>
      </c>
      <c r="FK226">
        <v>1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319</v>
      </c>
      <c r="FX226">
        <v>129.91999816894531</v>
      </c>
      <c r="FY226">
        <v>129.9100036621094</v>
      </c>
      <c r="FZ226">
        <v>130.6300048828125</v>
      </c>
      <c r="GA226">
        <v>129.2200012207031</v>
      </c>
      <c r="GB226">
        <v>130.6300048828125</v>
      </c>
      <c r="GC226">
        <v>425</v>
      </c>
      <c r="GD226">
        <v>305</v>
      </c>
      <c r="GE226">
        <v>217</v>
      </c>
      <c r="GF226">
        <v>137</v>
      </c>
      <c r="GG226">
        <v>0</v>
      </c>
      <c r="GH226">
        <v>167</v>
      </c>
      <c r="GI226">
        <v>0</v>
      </c>
      <c r="GJ226">
        <v>167</v>
      </c>
      <c r="GK226">
        <v>0</v>
      </c>
      <c r="GL226">
        <v>163</v>
      </c>
      <c r="GM226">
        <v>0</v>
      </c>
      <c r="GN226">
        <v>48</v>
      </c>
      <c r="GO226">
        <v>2</v>
      </c>
      <c r="GP226">
        <v>0</v>
      </c>
      <c r="GQ226">
        <v>0</v>
      </c>
      <c r="GR226">
        <v>0</v>
      </c>
      <c r="GS226">
        <v>1</v>
      </c>
      <c r="GT226">
        <v>0</v>
      </c>
      <c r="GU226">
        <v>1</v>
      </c>
      <c r="GV226">
        <v>0</v>
      </c>
      <c r="GW226">
        <v>2</v>
      </c>
      <c r="GX226" t="s">
        <v>218</v>
      </c>
      <c r="GY226">
        <v>364991</v>
      </c>
      <c r="GZ226">
        <v>503083</v>
      </c>
      <c r="HA226">
        <v>2.9279999999999999</v>
      </c>
      <c r="HB226">
        <v>2.9449999999999998</v>
      </c>
      <c r="HC226">
        <v>0.78</v>
      </c>
      <c r="HD226">
        <v>1.84</v>
      </c>
      <c r="HE226">
        <v>0.24309998999999999</v>
      </c>
      <c r="HF226" s="2">
        <f t="shared" si="82"/>
        <v>-7.6934081703949886E-5</v>
      </c>
      <c r="HG226" s="2">
        <f t="shared" si="83"/>
        <v>5.5117598850968896E-3</v>
      </c>
      <c r="HH226" s="2">
        <f t="shared" si="84"/>
        <v>5.3113880529245261E-3</v>
      </c>
      <c r="HI226" s="2">
        <f t="shared" si="85"/>
        <v>1.0793872842417063E-2</v>
      </c>
      <c r="HJ226" s="3">
        <f t="shared" si="86"/>
        <v>130.626036408967</v>
      </c>
      <c r="HK226" t="str">
        <f t="shared" si="87"/>
        <v>RJF</v>
      </c>
    </row>
    <row r="227" spans="1:219" x14ac:dyDescent="0.25">
      <c r="A227">
        <v>218</v>
      </c>
      <c r="B227" t="s">
        <v>858</v>
      </c>
      <c r="C227">
        <v>9</v>
      </c>
      <c r="D227">
        <v>1</v>
      </c>
      <c r="E227">
        <v>5</v>
      </c>
      <c r="F227">
        <v>1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3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4</v>
      </c>
      <c r="X227">
        <v>5</v>
      </c>
      <c r="Y227">
        <v>0</v>
      </c>
      <c r="Z227">
        <v>182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5</v>
      </c>
      <c r="AN227">
        <v>1</v>
      </c>
      <c r="AO227">
        <v>0</v>
      </c>
      <c r="AP227">
        <v>0</v>
      </c>
      <c r="AQ227">
        <v>2</v>
      </c>
      <c r="AR227">
        <v>1</v>
      </c>
      <c r="AS227">
        <v>1</v>
      </c>
      <c r="AT227">
        <v>0</v>
      </c>
      <c r="AU227" t="s">
        <v>859</v>
      </c>
      <c r="AV227">
        <v>36.029998779296882</v>
      </c>
      <c r="AW227">
        <v>36.110000610351563</v>
      </c>
      <c r="AX227">
        <v>36.299999237060547</v>
      </c>
      <c r="AY227">
        <v>35.380001068115227</v>
      </c>
      <c r="AZ227">
        <v>35.639999389648438</v>
      </c>
      <c r="BA227" s="2">
        <f t="shared" si="70"/>
        <v>2.2155034534047102E-3</v>
      </c>
      <c r="BB227" s="2">
        <f t="shared" si="71"/>
        <v>5.2341220579146253E-3</v>
      </c>
      <c r="BC227" s="2">
        <f t="shared" si="72"/>
        <v>2.0215993627733964E-2</v>
      </c>
      <c r="BD227" s="2">
        <f t="shared" si="73"/>
        <v>7.2951269917452821E-3</v>
      </c>
      <c r="BE227">
        <v>7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19</v>
      </c>
      <c r="BO227">
        <v>16</v>
      </c>
      <c r="BP227">
        <v>11</v>
      </c>
      <c r="BQ227">
        <v>3</v>
      </c>
      <c r="BR227">
        <v>140</v>
      </c>
      <c r="BS227">
        <v>0</v>
      </c>
      <c r="BT227">
        <v>0</v>
      </c>
      <c r="BU227">
        <v>0</v>
      </c>
      <c r="BV227">
        <v>0</v>
      </c>
      <c r="BW227">
        <v>1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0</v>
      </c>
      <c r="CE227">
        <v>8</v>
      </c>
      <c r="CF227">
        <v>1</v>
      </c>
      <c r="CG227">
        <v>33</v>
      </c>
      <c r="CH227">
        <v>0</v>
      </c>
      <c r="CI227">
        <v>2</v>
      </c>
      <c r="CJ227">
        <v>1</v>
      </c>
      <c r="CK227">
        <v>1</v>
      </c>
      <c r="CL227">
        <v>0</v>
      </c>
      <c r="CM227" t="s">
        <v>401</v>
      </c>
      <c r="CN227">
        <v>35.639999389648438</v>
      </c>
      <c r="CO227">
        <v>35.779998779296882</v>
      </c>
      <c r="CP227">
        <v>35.990001678466797</v>
      </c>
      <c r="CQ227">
        <v>35.529998779296882</v>
      </c>
      <c r="CR227">
        <v>35.849998474121087</v>
      </c>
      <c r="CS227" s="2">
        <f t="shared" si="74"/>
        <v>3.9127835222132479E-3</v>
      </c>
      <c r="CT227" s="2">
        <f t="shared" si="75"/>
        <v>5.8350344366769891E-3</v>
      </c>
      <c r="CU227" s="2">
        <f t="shared" si="76"/>
        <v>6.9871438940533048E-3</v>
      </c>
      <c r="CV227" s="2">
        <f t="shared" si="77"/>
        <v>8.92607275995283E-3</v>
      </c>
      <c r="CW227">
        <v>139</v>
      </c>
      <c r="CX227">
        <v>13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41</v>
      </c>
      <c r="DG227">
        <v>5</v>
      </c>
      <c r="DH227">
        <v>1</v>
      </c>
      <c r="DI227">
        <v>3</v>
      </c>
      <c r="DJ227">
        <v>4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4</v>
      </c>
      <c r="DR227">
        <v>0</v>
      </c>
      <c r="DS227">
        <v>0</v>
      </c>
      <c r="DT227">
        <v>0</v>
      </c>
      <c r="DU227">
        <v>1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650</v>
      </c>
      <c r="EF227">
        <v>35.849998474121087</v>
      </c>
      <c r="EG227">
        <v>36.209999084472663</v>
      </c>
      <c r="EH227">
        <v>36.389999389648438</v>
      </c>
      <c r="EI227">
        <v>35.799999237060547</v>
      </c>
      <c r="EJ227">
        <v>36.130001068115227</v>
      </c>
      <c r="EK227" s="2">
        <f t="shared" si="78"/>
        <v>9.9420220782593383E-3</v>
      </c>
      <c r="EL227" s="2">
        <f t="shared" si="79"/>
        <v>4.9464223191764134E-3</v>
      </c>
      <c r="EM227" s="2">
        <f t="shared" si="80"/>
        <v>1.132283506706655E-2</v>
      </c>
      <c r="EN227" s="2">
        <f t="shared" si="81"/>
        <v>9.1337343287793971E-3</v>
      </c>
      <c r="EO227">
        <v>57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21</v>
      </c>
      <c r="EY227">
        <v>8</v>
      </c>
      <c r="EZ227">
        <v>8</v>
      </c>
      <c r="FA227">
        <v>19</v>
      </c>
      <c r="FB227">
        <v>86</v>
      </c>
      <c r="FC227">
        <v>0</v>
      </c>
      <c r="FD227">
        <v>0</v>
      </c>
      <c r="FE227">
        <v>0</v>
      </c>
      <c r="FF227">
        <v>0</v>
      </c>
      <c r="FG227">
        <v>2</v>
      </c>
      <c r="FH227">
        <v>0</v>
      </c>
      <c r="FI227">
        <v>8</v>
      </c>
      <c r="FJ227">
        <v>0</v>
      </c>
      <c r="FK227">
        <v>1</v>
      </c>
      <c r="FL227">
        <v>0</v>
      </c>
      <c r="FM227">
        <v>1</v>
      </c>
      <c r="FN227">
        <v>0</v>
      </c>
      <c r="FO227">
        <v>59</v>
      </c>
      <c r="FP227">
        <v>2</v>
      </c>
      <c r="FQ227">
        <v>0</v>
      </c>
      <c r="FR227">
        <v>0</v>
      </c>
      <c r="FS227">
        <v>1</v>
      </c>
      <c r="FT227">
        <v>1</v>
      </c>
      <c r="FU227">
        <v>0</v>
      </c>
      <c r="FV227">
        <v>0</v>
      </c>
      <c r="FW227" t="s">
        <v>314</v>
      </c>
      <c r="FX227">
        <v>36.130001068115227</v>
      </c>
      <c r="FY227">
        <v>36.369998931884773</v>
      </c>
      <c r="FZ227">
        <v>36.759998321533203</v>
      </c>
      <c r="GA227">
        <v>35.939998626708977</v>
      </c>
      <c r="GB227">
        <v>35.959999084472663</v>
      </c>
      <c r="GC227">
        <v>221</v>
      </c>
      <c r="GD227">
        <v>578</v>
      </c>
      <c r="GE227">
        <v>209</v>
      </c>
      <c r="GF227">
        <v>196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412</v>
      </c>
      <c r="GM227">
        <v>0</v>
      </c>
      <c r="GN227">
        <v>90</v>
      </c>
      <c r="GO227">
        <v>2</v>
      </c>
      <c r="GP227">
        <v>2</v>
      </c>
      <c r="GQ227">
        <v>0</v>
      </c>
      <c r="GR227">
        <v>0</v>
      </c>
      <c r="GS227">
        <v>2</v>
      </c>
      <c r="GT227">
        <v>0</v>
      </c>
      <c r="GU227">
        <v>0</v>
      </c>
      <c r="GV227">
        <v>0</v>
      </c>
      <c r="GW227">
        <v>3.2</v>
      </c>
      <c r="GX227" t="s">
        <v>223</v>
      </c>
      <c r="GY227">
        <v>489431</v>
      </c>
      <c r="GZ227">
        <v>797883</v>
      </c>
      <c r="HA227">
        <v>1.466</v>
      </c>
      <c r="HB227">
        <v>1.8720000000000001</v>
      </c>
      <c r="HC227">
        <v>18.8</v>
      </c>
      <c r="HD227">
        <v>6.13</v>
      </c>
      <c r="HE227">
        <v>4</v>
      </c>
      <c r="HF227" s="2">
        <f t="shared" si="82"/>
        <v>6.5987866598242739E-3</v>
      </c>
      <c r="HG227" s="2">
        <f t="shared" si="83"/>
        <v>1.0609341878559775E-2</v>
      </c>
      <c r="HH227" s="2">
        <f t="shared" si="84"/>
        <v>1.1822939725159687E-2</v>
      </c>
      <c r="HI227" s="2">
        <f t="shared" si="85"/>
        <v>5.5618627010256549E-4</v>
      </c>
      <c r="HJ227" s="3">
        <f t="shared" si="86"/>
        <v>36.755860684675994</v>
      </c>
      <c r="HK227" t="str">
        <f t="shared" si="87"/>
        <v>RYN</v>
      </c>
    </row>
    <row r="228" spans="1:219" x14ac:dyDescent="0.25">
      <c r="A228">
        <v>219</v>
      </c>
      <c r="B228" t="s">
        <v>860</v>
      </c>
      <c r="C228">
        <v>9</v>
      </c>
      <c r="D228">
        <v>1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1</v>
      </c>
      <c r="N228">
        <v>2</v>
      </c>
      <c r="O228">
        <v>0</v>
      </c>
      <c r="P228">
        <v>6</v>
      </c>
      <c r="Q228">
        <v>140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861</v>
      </c>
      <c r="AV228">
        <v>146.44999694824219</v>
      </c>
      <c r="AW228">
        <v>147.07000732421881</v>
      </c>
      <c r="AX228">
        <v>147.91999816894531</v>
      </c>
      <c r="AY228">
        <v>145.44999694824219</v>
      </c>
      <c r="AZ228">
        <v>145.91999816894531</v>
      </c>
      <c r="BA228" s="2">
        <f t="shared" si="70"/>
        <v>4.2157499496807693E-3</v>
      </c>
      <c r="BB228" s="2">
        <f t="shared" si="71"/>
        <v>5.7462875557616755E-3</v>
      </c>
      <c r="BC228" s="2">
        <f t="shared" si="72"/>
        <v>1.1015232850334122E-2</v>
      </c>
      <c r="BD228" s="2">
        <f t="shared" si="73"/>
        <v>3.2209513884379204E-3</v>
      </c>
      <c r="BE228">
        <v>17</v>
      </c>
      <c r="BF228">
        <v>5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21</v>
      </c>
      <c r="BO228">
        <v>11</v>
      </c>
      <c r="BP228">
        <v>17</v>
      </c>
      <c r="BQ228">
        <v>17</v>
      </c>
      <c r="BR228">
        <v>64</v>
      </c>
      <c r="BS228">
        <v>0</v>
      </c>
      <c r="BT228">
        <v>0</v>
      </c>
      <c r="BU228">
        <v>0</v>
      </c>
      <c r="BV228">
        <v>0</v>
      </c>
      <c r="BW228">
        <v>6</v>
      </c>
      <c r="BX228">
        <v>0</v>
      </c>
      <c r="BY228">
        <v>23</v>
      </c>
      <c r="BZ228">
        <v>0</v>
      </c>
      <c r="CA228">
        <v>1</v>
      </c>
      <c r="CB228">
        <v>0</v>
      </c>
      <c r="CC228">
        <v>1</v>
      </c>
      <c r="CD228">
        <v>0</v>
      </c>
      <c r="CE228">
        <v>24</v>
      </c>
      <c r="CF228">
        <v>6</v>
      </c>
      <c r="CG228">
        <v>1</v>
      </c>
      <c r="CH228">
        <v>1</v>
      </c>
      <c r="CI228">
        <v>2</v>
      </c>
      <c r="CJ228">
        <v>1</v>
      </c>
      <c r="CK228">
        <v>1</v>
      </c>
      <c r="CL228">
        <v>1</v>
      </c>
      <c r="CM228" t="s">
        <v>677</v>
      </c>
      <c r="CN228">
        <v>145.91999816894531</v>
      </c>
      <c r="CO228">
        <v>146.1199951171875</v>
      </c>
      <c r="CP228">
        <v>149.3999938964844</v>
      </c>
      <c r="CQ228">
        <v>145.61000061035159</v>
      </c>
      <c r="CR228">
        <v>148.6600036621094</v>
      </c>
      <c r="CS228" s="2">
        <f t="shared" si="74"/>
        <v>1.3687171839952272E-3</v>
      </c>
      <c r="CT228" s="2">
        <f t="shared" si="75"/>
        <v>2.1954477331301181E-2</v>
      </c>
      <c r="CU228" s="2">
        <f t="shared" si="76"/>
        <v>3.4902444831516055E-3</v>
      </c>
      <c r="CV228" s="2">
        <f t="shared" si="77"/>
        <v>2.051663511787738E-2</v>
      </c>
      <c r="CW228">
        <v>3</v>
      </c>
      <c r="CX228">
        <v>68</v>
      </c>
      <c r="CY228">
        <v>53</v>
      </c>
      <c r="CZ228">
        <v>16</v>
      </c>
      <c r="DA228">
        <v>24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</v>
      </c>
      <c r="DH228">
        <v>1</v>
      </c>
      <c r="DI228">
        <v>0</v>
      </c>
      <c r="DJ228">
        <v>0</v>
      </c>
      <c r="DK228">
        <v>1</v>
      </c>
      <c r="DL228">
        <v>2</v>
      </c>
      <c r="DM228">
        <v>1</v>
      </c>
      <c r="DN228">
        <v>2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338</v>
      </c>
      <c r="EF228">
        <v>148.6600036621094</v>
      </c>
      <c r="EG228">
        <v>149.7799987792969</v>
      </c>
      <c r="EH228">
        <v>150.7200012207031</v>
      </c>
      <c r="EI228">
        <v>147.1199951171875</v>
      </c>
      <c r="EJ228">
        <v>147.16999816894531</v>
      </c>
      <c r="EK228" s="2">
        <f t="shared" si="78"/>
        <v>7.4776013240448469E-3</v>
      </c>
      <c r="EL228" s="2">
        <f t="shared" si="79"/>
        <v>6.2367465087114216E-3</v>
      </c>
      <c r="EM228" s="2">
        <f t="shared" si="80"/>
        <v>1.775940501928408E-2</v>
      </c>
      <c r="EN228" s="2">
        <f t="shared" si="81"/>
        <v>3.3976389467915702E-4</v>
      </c>
      <c r="EO228">
        <v>7</v>
      </c>
      <c r="EP228">
        <v>5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7</v>
      </c>
      <c r="EY228">
        <v>4</v>
      </c>
      <c r="EZ228">
        <v>2</v>
      </c>
      <c r="FA228">
        <v>3</v>
      </c>
      <c r="FB228">
        <v>117</v>
      </c>
      <c r="FC228">
        <v>0</v>
      </c>
      <c r="FD228">
        <v>0</v>
      </c>
      <c r="FE228">
        <v>0</v>
      </c>
      <c r="FF228">
        <v>0</v>
      </c>
      <c r="FG228">
        <v>5</v>
      </c>
      <c r="FH228">
        <v>0</v>
      </c>
      <c r="FI228">
        <v>0</v>
      </c>
      <c r="FJ228">
        <v>0</v>
      </c>
      <c r="FK228">
        <v>1</v>
      </c>
      <c r="FL228">
        <v>0</v>
      </c>
      <c r="FM228">
        <v>0</v>
      </c>
      <c r="FN228">
        <v>0</v>
      </c>
      <c r="FO228">
        <v>13</v>
      </c>
      <c r="FP228">
        <v>5</v>
      </c>
      <c r="FQ228">
        <v>0</v>
      </c>
      <c r="FR228">
        <v>0</v>
      </c>
      <c r="FS228">
        <v>1</v>
      </c>
      <c r="FT228">
        <v>1</v>
      </c>
      <c r="FU228">
        <v>0</v>
      </c>
      <c r="FV228">
        <v>0</v>
      </c>
      <c r="FW228" t="s">
        <v>567</v>
      </c>
      <c r="FX228">
        <v>147.16999816894531</v>
      </c>
      <c r="FY228">
        <v>148.32000732421881</v>
      </c>
      <c r="FZ228">
        <v>150.0899963378906</v>
      </c>
      <c r="GA228">
        <v>146.6300048828125</v>
      </c>
      <c r="GB228">
        <v>149.58000183105469</v>
      </c>
      <c r="GC228">
        <v>347</v>
      </c>
      <c r="GD228">
        <v>266</v>
      </c>
      <c r="GE228">
        <v>176</v>
      </c>
      <c r="GF228">
        <v>135</v>
      </c>
      <c r="GG228">
        <v>0</v>
      </c>
      <c r="GH228">
        <v>186</v>
      </c>
      <c r="GI228">
        <v>0</v>
      </c>
      <c r="GJ228">
        <v>40</v>
      </c>
      <c r="GK228">
        <v>3</v>
      </c>
      <c r="GL228">
        <v>181</v>
      </c>
      <c r="GM228">
        <v>2</v>
      </c>
      <c r="GN228">
        <v>117</v>
      </c>
      <c r="GO228">
        <v>1</v>
      </c>
      <c r="GP228">
        <v>0</v>
      </c>
      <c r="GQ228">
        <v>0</v>
      </c>
      <c r="GR228">
        <v>0</v>
      </c>
      <c r="GS228">
        <v>1</v>
      </c>
      <c r="GT228">
        <v>0</v>
      </c>
      <c r="GU228">
        <v>1</v>
      </c>
      <c r="GV228">
        <v>0</v>
      </c>
      <c r="GW228">
        <v>1.7</v>
      </c>
      <c r="GX228" t="s">
        <v>218</v>
      </c>
      <c r="GY228">
        <v>229363</v>
      </c>
      <c r="GZ228">
        <v>248183</v>
      </c>
      <c r="HA228">
        <v>1.2689999999999999</v>
      </c>
      <c r="HB228">
        <v>2.2519999999999998</v>
      </c>
      <c r="HC228">
        <v>2.0299999999999998</v>
      </c>
      <c r="HD228">
        <v>1.42</v>
      </c>
      <c r="HE228">
        <v>0.2586</v>
      </c>
      <c r="HF228" s="2">
        <f t="shared" si="82"/>
        <v>7.7535672767304886E-3</v>
      </c>
      <c r="HG228" s="2">
        <f t="shared" si="83"/>
        <v>1.1792851334922361E-2</v>
      </c>
      <c r="HH228" s="2">
        <f t="shared" si="84"/>
        <v>1.1394298529881164E-2</v>
      </c>
      <c r="HI228" s="2">
        <f t="shared" si="85"/>
        <v>1.9721867309335228E-2</v>
      </c>
      <c r="HJ228" s="3">
        <f t="shared" si="86"/>
        <v>150.0691231205879</v>
      </c>
      <c r="HK228" t="str">
        <f t="shared" si="87"/>
        <v>RBC</v>
      </c>
    </row>
    <row r="229" spans="1:219" x14ac:dyDescent="0.25">
      <c r="A229">
        <v>220</v>
      </c>
      <c r="B229" t="s">
        <v>862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3</v>
      </c>
      <c r="N229">
        <v>10</v>
      </c>
      <c r="O229">
        <v>10</v>
      </c>
      <c r="P229">
        <v>72</v>
      </c>
      <c r="Q229">
        <v>97</v>
      </c>
      <c r="R229">
        <v>0</v>
      </c>
      <c r="S229">
        <v>0</v>
      </c>
      <c r="T229">
        <v>0</v>
      </c>
      <c r="U229">
        <v>0</v>
      </c>
      <c r="V229">
        <v>3</v>
      </c>
      <c r="W229">
        <v>0</v>
      </c>
      <c r="X229">
        <v>1</v>
      </c>
      <c r="Y229">
        <v>1</v>
      </c>
      <c r="Z229">
        <v>0</v>
      </c>
      <c r="AA229">
        <v>1</v>
      </c>
      <c r="AB229">
        <v>5</v>
      </c>
      <c r="AC229">
        <v>1</v>
      </c>
      <c r="AD229">
        <v>5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863</v>
      </c>
      <c r="AV229">
        <v>61.729999542236328</v>
      </c>
      <c r="AW229">
        <v>61.689998626708977</v>
      </c>
      <c r="AX229">
        <v>62.959999084472663</v>
      </c>
      <c r="AY229">
        <v>61.360000610351563</v>
      </c>
      <c r="AZ229">
        <v>61.720001220703118</v>
      </c>
      <c r="BA229" s="2">
        <f t="shared" si="70"/>
        <v>-6.4841816206540059E-4</v>
      </c>
      <c r="BB229" s="2">
        <f t="shared" si="71"/>
        <v>2.0171545048146222E-2</v>
      </c>
      <c r="BC229" s="2">
        <f t="shared" si="72"/>
        <v>5.3492952456403176E-3</v>
      </c>
      <c r="BD229" s="2">
        <f t="shared" si="73"/>
        <v>5.8328030335618175E-3</v>
      </c>
      <c r="BE229">
        <v>36</v>
      </c>
      <c r="BF229">
        <v>63</v>
      </c>
      <c r="BG229">
        <v>25</v>
      </c>
      <c r="BH229">
        <v>18</v>
      </c>
      <c r="BI229">
        <v>6</v>
      </c>
      <c r="BJ229">
        <v>1</v>
      </c>
      <c r="BK229">
        <v>49</v>
      </c>
      <c r="BL229">
        <v>1</v>
      </c>
      <c r="BM229">
        <v>6</v>
      </c>
      <c r="BN229">
        <v>35</v>
      </c>
      <c r="BO229">
        <v>11</v>
      </c>
      <c r="BP229">
        <v>12</v>
      </c>
      <c r="BQ229">
        <v>4</v>
      </c>
      <c r="BR229">
        <v>1</v>
      </c>
      <c r="BS229">
        <v>1</v>
      </c>
      <c r="BT229">
        <v>2</v>
      </c>
      <c r="BU229">
        <v>1</v>
      </c>
      <c r="BV229">
        <v>0</v>
      </c>
      <c r="BW229">
        <v>112</v>
      </c>
      <c r="BX229">
        <v>49</v>
      </c>
      <c r="BY229">
        <v>0</v>
      </c>
      <c r="BZ229">
        <v>0</v>
      </c>
      <c r="CA229">
        <v>1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604</v>
      </c>
      <c r="CN229">
        <v>61.720001220703118</v>
      </c>
      <c r="CO229">
        <v>61.950000762939453</v>
      </c>
      <c r="CP229">
        <v>62.290000915527337</v>
      </c>
      <c r="CQ229">
        <v>61.270000457763672</v>
      </c>
      <c r="CR229">
        <v>62.119998931884773</v>
      </c>
      <c r="CS229" s="2">
        <f t="shared" si="74"/>
        <v>3.7126640743146977E-3</v>
      </c>
      <c r="CT229" s="2">
        <f t="shared" si="75"/>
        <v>5.4583423918866947E-3</v>
      </c>
      <c r="CU229" s="2">
        <f t="shared" si="76"/>
        <v>1.0976598818422945E-2</v>
      </c>
      <c r="CV229" s="2">
        <f t="shared" si="77"/>
        <v>1.3683169490281699E-2</v>
      </c>
      <c r="CW229">
        <v>47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50</v>
      </c>
      <c r="DG229">
        <v>32</v>
      </c>
      <c r="DH229">
        <v>18</v>
      </c>
      <c r="DI229">
        <v>18</v>
      </c>
      <c r="DJ229">
        <v>37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1</v>
      </c>
      <c r="DV229">
        <v>0</v>
      </c>
      <c r="DW229">
        <v>0</v>
      </c>
      <c r="DX229">
        <v>0</v>
      </c>
      <c r="DY229">
        <v>2</v>
      </c>
      <c r="DZ229">
        <v>0</v>
      </c>
      <c r="EA229">
        <v>0</v>
      </c>
      <c r="EB229">
        <v>0</v>
      </c>
      <c r="EC229">
        <v>1</v>
      </c>
      <c r="ED229">
        <v>1</v>
      </c>
      <c r="EE229" t="s">
        <v>221</v>
      </c>
      <c r="EF229">
        <v>62.119998931884773</v>
      </c>
      <c r="EG229">
        <v>62.409999847412109</v>
      </c>
      <c r="EH229">
        <v>63.060001373291023</v>
      </c>
      <c r="EI229">
        <v>62.069999694824219</v>
      </c>
      <c r="EJ229">
        <v>62.369998931884773</v>
      </c>
      <c r="EK229" s="2">
        <f t="shared" si="78"/>
        <v>4.6467059163013413E-3</v>
      </c>
      <c r="EL229" s="2">
        <f t="shared" si="79"/>
        <v>1.0307667486893268E-2</v>
      </c>
      <c r="EM229" s="2">
        <f t="shared" si="80"/>
        <v>5.4478473548976725E-3</v>
      </c>
      <c r="EN229" s="2">
        <f t="shared" si="81"/>
        <v>4.8099926599034504E-3</v>
      </c>
      <c r="EO229">
        <v>140</v>
      </c>
      <c r="EP229">
        <v>39</v>
      </c>
      <c r="EQ229">
        <v>2</v>
      </c>
      <c r="ER229">
        <v>0</v>
      </c>
      <c r="ES229">
        <v>0</v>
      </c>
      <c r="ET229">
        <v>1</v>
      </c>
      <c r="EU229">
        <v>2</v>
      </c>
      <c r="EV229">
        <v>0</v>
      </c>
      <c r="EW229">
        <v>0</v>
      </c>
      <c r="EX229">
        <v>9</v>
      </c>
      <c r="EY229">
        <v>4</v>
      </c>
      <c r="EZ229">
        <v>2</v>
      </c>
      <c r="FA229">
        <v>3</v>
      </c>
      <c r="FB229">
        <v>1</v>
      </c>
      <c r="FC229">
        <v>1</v>
      </c>
      <c r="FD229">
        <v>0</v>
      </c>
      <c r="FE229">
        <v>0</v>
      </c>
      <c r="FF229">
        <v>0</v>
      </c>
      <c r="FG229">
        <v>45</v>
      </c>
      <c r="FH229">
        <v>2</v>
      </c>
      <c r="FI229">
        <v>0</v>
      </c>
      <c r="FJ229">
        <v>0</v>
      </c>
      <c r="FK229">
        <v>1</v>
      </c>
      <c r="FL229">
        <v>1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553</v>
      </c>
      <c r="FX229">
        <v>62.369998931884773</v>
      </c>
      <c r="FY229">
        <v>62.400001525878913</v>
      </c>
      <c r="FZ229">
        <v>63.299999237060547</v>
      </c>
      <c r="GA229">
        <v>62.099998474121087</v>
      </c>
      <c r="GB229">
        <v>62.970001220703118</v>
      </c>
      <c r="GC229">
        <v>569</v>
      </c>
      <c r="GD229">
        <v>242</v>
      </c>
      <c r="GE229">
        <v>229</v>
      </c>
      <c r="GF229">
        <v>174</v>
      </c>
      <c r="GG229">
        <v>6</v>
      </c>
      <c r="GH229">
        <v>193</v>
      </c>
      <c r="GI229">
        <v>0</v>
      </c>
      <c r="GJ229">
        <v>0</v>
      </c>
      <c r="GK229">
        <v>5</v>
      </c>
      <c r="GL229">
        <v>39</v>
      </c>
      <c r="GM229">
        <v>0</v>
      </c>
      <c r="GN229">
        <v>38</v>
      </c>
      <c r="GO229">
        <v>1</v>
      </c>
      <c r="GP229">
        <v>1</v>
      </c>
      <c r="GQ229">
        <v>0</v>
      </c>
      <c r="GR229">
        <v>0</v>
      </c>
      <c r="GS229">
        <v>1</v>
      </c>
      <c r="GT229">
        <v>1</v>
      </c>
      <c r="GU229">
        <v>1</v>
      </c>
      <c r="GV229">
        <v>1</v>
      </c>
      <c r="GW229">
        <v>2.4</v>
      </c>
      <c r="GX229" t="s">
        <v>218</v>
      </c>
      <c r="GY229">
        <v>634338</v>
      </c>
      <c r="GZ229">
        <v>1018050</v>
      </c>
      <c r="HA229">
        <v>1.772</v>
      </c>
      <c r="HB229">
        <v>1.9570000000000001</v>
      </c>
      <c r="HC229">
        <v>7.34</v>
      </c>
      <c r="HD229">
        <v>2.81</v>
      </c>
      <c r="HE229">
        <v>9.1538000000000004</v>
      </c>
      <c r="HF229" s="2">
        <f t="shared" si="82"/>
        <v>4.8081078943074118E-4</v>
      </c>
      <c r="HG229" s="2">
        <f t="shared" si="83"/>
        <v>1.4217973491770675E-2</v>
      </c>
      <c r="HH229" s="2">
        <f t="shared" si="84"/>
        <v>4.8077410965031708E-3</v>
      </c>
      <c r="HI229" s="2">
        <f t="shared" si="85"/>
        <v>1.3816146255623551E-2</v>
      </c>
      <c r="HJ229" s="3">
        <f t="shared" si="86"/>
        <v>63.287203093460306</v>
      </c>
      <c r="HK229" t="str">
        <f t="shared" si="87"/>
        <v>REG</v>
      </c>
    </row>
    <row r="230" spans="1:219" x14ac:dyDescent="0.25">
      <c r="A230">
        <v>221</v>
      </c>
      <c r="B230" t="s">
        <v>864</v>
      </c>
      <c r="C230">
        <v>9</v>
      </c>
      <c r="D230">
        <v>0</v>
      </c>
      <c r="E230">
        <v>5</v>
      </c>
      <c r="F230">
        <v>1</v>
      </c>
      <c r="G230" t="s">
        <v>218</v>
      </c>
      <c r="H230" t="s">
        <v>218</v>
      </c>
      <c r="I230">
        <v>5</v>
      </c>
      <c r="J230">
        <v>1</v>
      </c>
      <c r="K230" t="s">
        <v>218</v>
      </c>
      <c r="L230" t="s">
        <v>218</v>
      </c>
      <c r="M230">
        <v>65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17</v>
      </c>
      <c r="W230">
        <v>31</v>
      </c>
      <c r="X230">
        <v>21</v>
      </c>
      <c r="Y230">
        <v>14</v>
      </c>
      <c r="Z230">
        <v>56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491</v>
      </c>
      <c r="AV230">
        <v>506.48001098632813</v>
      </c>
      <c r="AW230">
        <v>505.39999389648438</v>
      </c>
      <c r="AX230">
        <v>505.39999389648438</v>
      </c>
      <c r="AY230">
        <v>489.27999877929688</v>
      </c>
      <c r="AZ230">
        <v>490.42999267578131</v>
      </c>
      <c r="BA230" s="2">
        <f t="shared" si="70"/>
        <v>-2.1369550907928136E-3</v>
      </c>
      <c r="BB230" s="2">
        <f t="shared" si="71"/>
        <v>0</v>
      </c>
      <c r="BC230" s="2">
        <f t="shared" si="72"/>
        <v>3.1895519018326657E-2</v>
      </c>
      <c r="BD230" s="2">
        <f t="shared" si="73"/>
        <v>2.3448686125620011E-3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</v>
      </c>
      <c r="BR230">
        <v>186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</v>
      </c>
      <c r="CF230">
        <v>0</v>
      </c>
      <c r="CG230">
        <v>0</v>
      </c>
      <c r="CH230">
        <v>0</v>
      </c>
      <c r="CI230">
        <v>1</v>
      </c>
      <c r="CJ230">
        <v>0</v>
      </c>
      <c r="CK230">
        <v>0</v>
      </c>
      <c r="CL230">
        <v>0</v>
      </c>
      <c r="CM230" t="s">
        <v>865</v>
      </c>
      <c r="CN230">
        <v>490.42999267578131</v>
      </c>
      <c r="CO230">
        <v>488.6300048828125</v>
      </c>
      <c r="CP230">
        <v>491.489990234375</v>
      </c>
      <c r="CQ230">
        <v>484.02999877929688</v>
      </c>
      <c r="CR230">
        <v>488.6400146484375</v>
      </c>
      <c r="CS230" s="2">
        <f t="shared" si="74"/>
        <v>-3.6837438859296245E-3</v>
      </c>
      <c r="CT230" s="2">
        <f t="shared" si="75"/>
        <v>5.8190103733316567E-3</v>
      </c>
      <c r="CU230" s="2">
        <f t="shared" si="76"/>
        <v>9.4140884872979669E-3</v>
      </c>
      <c r="CV230" s="2">
        <f t="shared" si="77"/>
        <v>9.4343805888623677E-3</v>
      </c>
      <c r="CW230">
        <v>153</v>
      </c>
      <c r="CX230">
        <v>5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31</v>
      </c>
      <c r="DG230">
        <v>8</v>
      </c>
      <c r="DH230">
        <v>3</v>
      </c>
      <c r="DI230">
        <v>4</v>
      </c>
      <c r="DJ230">
        <v>12</v>
      </c>
      <c r="DK230">
        <v>0</v>
      </c>
      <c r="DL230">
        <v>0</v>
      </c>
      <c r="DM230">
        <v>0</v>
      </c>
      <c r="DN230">
        <v>0</v>
      </c>
      <c r="DO230">
        <v>5</v>
      </c>
      <c r="DP230">
        <v>0</v>
      </c>
      <c r="DQ230">
        <v>0</v>
      </c>
      <c r="DR230">
        <v>0</v>
      </c>
      <c r="DS230">
        <v>1</v>
      </c>
      <c r="DT230">
        <v>0</v>
      </c>
      <c r="DU230">
        <v>1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677</v>
      </c>
      <c r="EF230">
        <v>488.6400146484375</v>
      </c>
      <c r="EG230">
        <v>489.83999633789063</v>
      </c>
      <c r="EH230">
        <v>502</v>
      </c>
      <c r="EI230">
        <v>485</v>
      </c>
      <c r="EJ230">
        <v>501.17001342773438</v>
      </c>
      <c r="EK230" s="2">
        <f t="shared" si="78"/>
        <v>2.4497421574888323E-3</v>
      </c>
      <c r="EL230" s="2">
        <f t="shared" si="79"/>
        <v>2.4223114864759698E-2</v>
      </c>
      <c r="EM230" s="2">
        <f t="shared" si="80"/>
        <v>9.8807699944370997E-3</v>
      </c>
      <c r="EN230" s="2">
        <f t="shared" si="81"/>
        <v>3.2264526995819498E-2</v>
      </c>
      <c r="EO230">
        <v>2</v>
      </c>
      <c r="EP230">
        <v>8</v>
      </c>
      <c r="EQ230">
        <v>50</v>
      </c>
      <c r="ER230">
        <v>70</v>
      </c>
      <c r="ES230">
        <v>46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1</v>
      </c>
      <c r="FB230">
        <v>11</v>
      </c>
      <c r="FC230">
        <v>1</v>
      </c>
      <c r="FD230">
        <v>13</v>
      </c>
      <c r="FE230">
        <v>1</v>
      </c>
      <c r="FF230">
        <v>13</v>
      </c>
      <c r="FG230">
        <v>0</v>
      </c>
      <c r="FH230">
        <v>0</v>
      </c>
      <c r="FI230">
        <v>11</v>
      </c>
      <c r="FJ230">
        <v>11</v>
      </c>
      <c r="FK230">
        <v>0</v>
      </c>
      <c r="FL230">
        <v>0</v>
      </c>
      <c r="FM230">
        <v>1</v>
      </c>
      <c r="FN230">
        <v>1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866</v>
      </c>
      <c r="FX230">
        <v>501.17001342773438</v>
      </c>
      <c r="FY230">
        <v>502.60000610351563</v>
      </c>
      <c r="FZ230">
        <v>502.60000610351563</v>
      </c>
      <c r="GA230">
        <v>491.260009765625</v>
      </c>
      <c r="GB230">
        <v>491.80999755859381</v>
      </c>
      <c r="GC230">
        <v>401</v>
      </c>
      <c r="GD230">
        <v>398</v>
      </c>
      <c r="GE230">
        <v>334</v>
      </c>
      <c r="GF230">
        <v>71</v>
      </c>
      <c r="GG230">
        <v>0</v>
      </c>
      <c r="GH230">
        <v>116</v>
      </c>
      <c r="GI230">
        <v>0</v>
      </c>
      <c r="GJ230">
        <v>116</v>
      </c>
      <c r="GK230">
        <v>13</v>
      </c>
      <c r="GL230">
        <v>265</v>
      </c>
      <c r="GM230">
        <v>13</v>
      </c>
      <c r="GN230">
        <v>23</v>
      </c>
      <c r="GO230">
        <v>3</v>
      </c>
      <c r="GP230">
        <v>2</v>
      </c>
      <c r="GQ230">
        <v>1</v>
      </c>
      <c r="GR230">
        <v>1</v>
      </c>
      <c r="GS230">
        <v>0</v>
      </c>
      <c r="GT230">
        <v>0</v>
      </c>
      <c r="GU230">
        <v>0</v>
      </c>
      <c r="GV230">
        <v>0</v>
      </c>
      <c r="GW230">
        <v>2</v>
      </c>
      <c r="GX230" t="s">
        <v>218</v>
      </c>
      <c r="GY230">
        <v>778008</v>
      </c>
      <c r="GZ230">
        <v>805733</v>
      </c>
      <c r="HA230">
        <v>2.855</v>
      </c>
      <c r="HB230">
        <v>3.625</v>
      </c>
      <c r="HC230">
        <v>1.1100000000000001</v>
      </c>
      <c r="HD230">
        <v>2.98</v>
      </c>
      <c r="HE230">
        <v>0</v>
      </c>
      <c r="HF230" s="2">
        <f t="shared" si="82"/>
        <v>2.8451903271300427E-3</v>
      </c>
      <c r="HG230" s="2">
        <f t="shared" si="83"/>
        <v>0</v>
      </c>
      <c r="HH230" s="2">
        <f t="shared" si="84"/>
        <v>2.2562666534379328E-2</v>
      </c>
      <c r="HI230" s="2">
        <f t="shared" si="85"/>
        <v>1.1182932345804586E-3</v>
      </c>
      <c r="HJ230" s="3">
        <f t="shared" si="86"/>
        <v>502.60000610351563</v>
      </c>
      <c r="HK230" t="str">
        <f t="shared" si="87"/>
        <v>REGN</v>
      </c>
    </row>
    <row r="231" spans="1:219" x14ac:dyDescent="0.25">
      <c r="A231">
        <v>222</v>
      </c>
      <c r="B231" t="s">
        <v>867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5</v>
      </c>
      <c r="N231">
        <v>3</v>
      </c>
      <c r="O231">
        <v>20</v>
      </c>
      <c r="P231">
        <v>37</v>
      </c>
      <c r="Q231">
        <v>88</v>
      </c>
      <c r="R231">
        <v>0</v>
      </c>
      <c r="S231">
        <v>0</v>
      </c>
      <c r="T231">
        <v>0</v>
      </c>
      <c r="U231">
        <v>0</v>
      </c>
      <c r="V231">
        <v>4</v>
      </c>
      <c r="W231">
        <v>0</v>
      </c>
      <c r="X231">
        <v>2</v>
      </c>
      <c r="Y231">
        <v>1</v>
      </c>
      <c r="Z231">
        <v>0</v>
      </c>
      <c r="AA231">
        <v>1</v>
      </c>
      <c r="AB231">
        <v>7</v>
      </c>
      <c r="AC231">
        <v>1</v>
      </c>
      <c r="AD231">
        <v>7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868</v>
      </c>
      <c r="AV231">
        <v>217.58999633789071</v>
      </c>
      <c r="AW231">
        <v>218.03999328613281</v>
      </c>
      <c r="AX231">
        <v>221.25999450683599</v>
      </c>
      <c r="AY231">
        <v>214.8800048828125</v>
      </c>
      <c r="AZ231">
        <v>216.32000732421881</v>
      </c>
      <c r="BA231" s="2">
        <f t="shared" si="70"/>
        <v>2.0638275642008708E-3</v>
      </c>
      <c r="BB231" s="2">
        <f t="shared" si="71"/>
        <v>1.4553020431371744E-2</v>
      </c>
      <c r="BC231" s="2">
        <f t="shared" si="72"/>
        <v>1.4492700883426801E-2</v>
      </c>
      <c r="BD231" s="2">
        <f t="shared" si="73"/>
        <v>6.6568157944264517E-3</v>
      </c>
      <c r="BE231">
        <v>27</v>
      </c>
      <c r="BF231">
        <v>3</v>
      </c>
      <c r="BG231">
        <v>4</v>
      </c>
      <c r="BH231">
        <v>0</v>
      </c>
      <c r="BI231">
        <v>0</v>
      </c>
      <c r="BJ231">
        <v>1</v>
      </c>
      <c r="BK231">
        <v>4</v>
      </c>
      <c r="BL231">
        <v>0</v>
      </c>
      <c r="BM231">
        <v>0</v>
      </c>
      <c r="BN231">
        <v>19</v>
      </c>
      <c r="BO231">
        <v>12</v>
      </c>
      <c r="BP231">
        <v>26</v>
      </c>
      <c r="BQ231">
        <v>12</v>
      </c>
      <c r="BR231">
        <v>67</v>
      </c>
      <c r="BS231">
        <v>0</v>
      </c>
      <c r="BT231">
        <v>0</v>
      </c>
      <c r="BU231">
        <v>0</v>
      </c>
      <c r="BV231">
        <v>0</v>
      </c>
      <c r="BW231">
        <v>8</v>
      </c>
      <c r="BX231">
        <v>4</v>
      </c>
      <c r="BY231">
        <v>0</v>
      </c>
      <c r="BZ231">
        <v>0</v>
      </c>
      <c r="CA231">
        <v>1</v>
      </c>
      <c r="CB231">
        <v>1</v>
      </c>
      <c r="CC231">
        <v>0</v>
      </c>
      <c r="CD231">
        <v>0</v>
      </c>
      <c r="CE231">
        <v>34</v>
      </c>
      <c r="CF231">
        <v>8</v>
      </c>
      <c r="CG231">
        <v>0</v>
      </c>
      <c r="CH231">
        <v>0</v>
      </c>
      <c r="CI231">
        <v>1</v>
      </c>
      <c r="CJ231">
        <v>1</v>
      </c>
      <c r="CK231">
        <v>0</v>
      </c>
      <c r="CL231">
        <v>0</v>
      </c>
      <c r="CM231" t="s">
        <v>371</v>
      </c>
      <c r="CN231">
        <v>216.32000732421881</v>
      </c>
      <c r="CO231">
        <v>217.66000366210929</v>
      </c>
      <c r="CP231">
        <v>220.83000183105469</v>
      </c>
      <c r="CQ231">
        <v>214.50999450683599</v>
      </c>
      <c r="CR231">
        <v>218.32000732421881</v>
      </c>
      <c r="CS231" s="2">
        <f t="shared" si="74"/>
        <v>6.1563737726048062E-3</v>
      </c>
      <c r="CT231" s="2">
        <f t="shared" si="75"/>
        <v>1.4354925248656225E-2</v>
      </c>
      <c r="CU231" s="2">
        <f t="shared" si="76"/>
        <v>1.4472154287763828E-2</v>
      </c>
      <c r="CV231" s="2">
        <f t="shared" si="77"/>
        <v>1.7451505540326928E-2</v>
      </c>
      <c r="CW231">
        <v>26</v>
      </c>
      <c r="CX231">
        <v>27</v>
      </c>
      <c r="CY231">
        <v>21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23</v>
      </c>
      <c r="DG231">
        <v>16</v>
      </c>
      <c r="DH231">
        <v>3</v>
      </c>
      <c r="DI231">
        <v>5</v>
      </c>
      <c r="DJ231">
        <v>33</v>
      </c>
      <c r="DK231">
        <v>1</v>
      </c>
      <c r="DL231">
        <v>80</v>
      </c>
      <c r="DM231">
        <v>0</v>
      </c>
      <c r="DN231">
        <v>0</v>
      </c>
      <c r="DO231">
        <v>0</v>
      </c>
      <c r="DP231">
        <v>0</v>
      </c>
      <c r="DQ231">
        <v>33</v>
      </c>
      <c r="DR231">
        <v>33</v>
      </c>
      <c r="DS231">
        <v>0</v>
      </c>
      <c r="DT231">
        <v>0</v>
      </c>
      <c r="DU231">
        <v>1</v>
      </c>
      <c r="DV231">
        <v>1</v>
      </c>
      <c r="DW231">
        <v>7</v>
      </c>
      <c r="DX231">
        <v>0</v>
      </c>
      <c r="DY231">
        <v>11</v>
      </c>
      <c r="DZ231">
        <v>11</v>
      </c>
      <c r="EA231">
        <v>2</v>
      </c>
      <c r="EB231">
        <v>0</v>
      </c>
      <c r="EC231">
        <v>2</v>
      </c>
      <c r="ED231">
        <v>1</v>
      </c>
      <c r="EE231" t="s">
        <v>326</v>
      </c>
      <c r="EF231">
        <v>218.32000732421881</v>
      </c>
      <c r="EG231">
        <v>218.41999816894531</v>
      </c>
      <c r="EH231">
        <v>223.0299987792969</v>
      </c>
      <c r="EI231">
        <v>218</v>
      </c>
      <c r="EJ231">
        <v>220.03999328613281</v>
      </c>
      <c r="EK231" s="2">
        <f t="shared" si="78"/>
        <v>4.577916196536469E-4</v>
      </c>
      <c r="EL231" s="2">
        <f t="shared" si="79"/>
        <v>2.0669867890343752E-2</v>
      </c>
      <c r="EM231" s="2">
        <f t="shared" si="80"/>
        <v>1.9228924661945923E-3</v>
      </c>
      <c r="EN231" s="2">
        <f t="shared" si="81"/>
        <v>9.2710113996417043E-3</v>
      </c>
      <c r="EO231">
        <v>33</v>
      </c>
      <c r="EP231">
        <v>21</v>
      </c>
      <c r="EQ231">
        <v>51</v>
      </c>
      <c r="ER231">
        <v>36</v>
      </c>
      <c r="ES231">
        <v>5</v>
      </c>
      <c r="ET231">
        <v>1</v>
      </c>
      <c r="EU231">
        <v>87</v>
      </c>
      <c r="EV231">
        <v>1</v>
      </c>
      <c r="EW231">
        <v>5</v>
      </c>
      <c r="EX231">
        <v>10</v>
      </c>
      <c r="EY231">
        <v>0</v>
      </c>
      <c r="EZ231">
        <v>0</v>
      </c>
      <c r="FA231">
        <v>0</v>
      </c>
      <c r="FB231">
        <v>0</v>
      </c>
      <c r="FC231">
        <v>2</v>
      </c>
      <c r="FD231">
        <v>5</v>
      </c>
      <c r="FE231">
        <v>1</v>
      </c>
      <c r="FF231">
        <v>5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647</v>
      </c>
      <c r="FX231">
        <v>220.03999328613281</v>
      </c>
      <c r="FY231">
        <v>218.94999694824219</v>
      </c>
      <c r="FZ231">
        <v>222.24000549316409</v>
      </c>
      <c r="GA231">
        <v>218.21000671386719</v>
      </c>
      <c r="GB231">
        <v>220.94999694824219</v>
      </c>
      <c r="GC231">
        <v>407</v>
      </c>
      <c r="GD231">
        <v>233</v>
      </c>
      <c r="GE231">
        <v>220</v>
      </c>
      <c r="GF231">
        <v>90</v>
      </c>
      <c r="GG231">
        <v>5</v>
      </c>
      <c r="GH231">
        <v>166</v>
      </c>
      <c r="GI231">
        <v>5</v>
      </c>
      <c r="GJ231">
        <v>41</v>
      </c>
      <c r="GK231">
        <v>12</v>
      </c>
      <c r="GL231">
        <v>100</v>
      </c>
      <c r="GM231">
        <v>5</v>
      </c>
      <c r="GN231">
        <v>33</v>
      </c>
      <c r="GO231">
        <v>1</v>
      </c>
      <c r="GP231">
        <v>1</v>
      </c>
      <c r="GQ231">
        <v>1</v>
      </c>
      <c r="GR231">
        <v>1</v>
      </c>
      <c r="GS231">
        <v>2</v>
      </c>
      <c r="GT231">
        <v>2</v>
      </c>
      <c r="GU231">
        <v>1</v>
      </c>
      <c r="GV231">
        <v>1</v>
      </c>
      <c r="GW231">
        <v>1.7</v>
      </c>
      <c r="GX231" t="s">
        <v>218</v>
      </c>
      <c r="GY231">
        <v>294873</v>
      </c>
      <c r="GZ231">
        <v>275166</v>
      </c>
      <c r="HA231">
        <v>2.4729999999999999</v>
      </c>
      <c r="HB231">
        <v>2.8290000000000002</v>
      </c>
      <c r="HC231">
        <v>3.32</v>
      </c>
      <c r="HD231">
        <v>3.8</v>
      </c>
      <c r="HE231">
        <v>0</v>
      </c>
      <c r="HF231" s="2">
        <f t="shared" si="82"/>
        <v>-4.9782888928209257E-3</v>
      </c>
      <c r="HG231" s="2">
        <f t="shared" si="83"/>
        <v>1.4803853777906384E-2</v>
      </c>
      <c r="HH231" s="2">
        <f t="shared" si="84"/>
        <v>3.3797225151362964E-3</v>
      </c>
      <c r="HI231" s="2">
        <f t="shared" si="85"/>
        <v>1.240095167331845E-2</v>
      </c>
      <c r="HJ231" s="3">
        <f t="shared" si="86"/>
        <v>222.19130068773703</v>
      </c>
      <c r="HK231" t="str">
        <f t="shared" si="87"/>
        <v>RGEN</v>
      </c>
    </row>
    <row r="232" spans="1:219" x14ac:dyDescent="0.25">
      <c r="A232">
        <v>223</v>
      </c>
      <c r="B232" t="s">
        <v>869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21</v>
      </c>
      <c r="N232">
        <v>131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626</v>
      </c>
      <c r="AV232">
        <v>208.50999450683599</v>
      </c>
      <c r="AW232">
        <v>208.3800048828125</v>
      </c>
      <c r="AX232">
        <v>209.8699951171875</v>
      </c>
      <c r="AY232">
        <v>207.32000732421881</v>
      </c>
      <c r="AZ232">
        <v>208.2200012207031</v>
      </c>
      <c r="BA232" s="2">
        <f t="shared" si="70"/>
        <v>-6.2381044715209555E-4</v>
      </c>
      <c r="BB232" s="2">
        <f t="shared" si="71"/>
        <v>7.0995867396052015E-3</v>
      </c>
      <c r="BC232" s="2">
        <f t="shared" si="72"/>
        <v>5.0868487079160918E-3</v>
      </c>
      <c r="BD232" s="2">
        <f t="shared" si="73"/>
        <v>4.3223220209779312E-3</v>
      </c>
      <c r="BE232">
        <v>70</v>
      </c>
      <c r="BF232">
        <v>55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55</v>
      </c>
      <c r="BO232">
        <v>8</v>
      </c>
      <c r="BP232">
        <v>4</v>
      </c>
      <c r="BQ232">
        <v>1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1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312</v>
      </c>
      <c r="CN232">
        <v>208.2200012207031</v>
      </c>
      <c r="CO232">
        <v>208.80000305175781</v>
      </c>
      <c r="CP232">
        <v>209.57000732421881</v>
      </c>
      <c r="CQ232">
        <v>207.22999572753901</v>
      </c>
      <c r="CR232">
        <v>209.30000305175781</v>
      </c>
      <c r="CS232" s="2">
        <f t="shared" si="74"/>
        <v>2.777786506597657E-3</v>
      </c>
      <c r="CT232" s="2">
        <f t="shared" si="75"/>
        <v>3.6742102664993892E-3</v>
      </c>
      <c r="CU232" s="2">
        <f t="shared" si="76"/>
        <v>7.5191920559006808E-3</v>
      </c>
      <c r="CV232" s="2">
        <f t="shared" si="77"/>
        <v>9.8901447397825581E-3</v>
      </c>
      <c r="CW232">
        <v>115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43</v>
      </c>
      <c r="DG232">
        <v>5</v>
      </c>
      <c r="DH232">
        <v>7</v>
      </c>
      <c r="DI232">
        <v>4</v>
      </c>
      <c r="DJ232">
        <v>14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720</v>
      </c>
      <c r="EF232">
        <v>209.30000305175781</v>
      </c>
      <c r="EG232">
        <v>209.71000671386719</v>
      </c>
      <c r="EH232">
        <v>212.75</v>
      </c>
      <c r="EI232">
        <v>209.02000427246091</v>
      </c>
      <c r="EJ232">
        <v>210.88999938964841</v>
      </c>
      <c r="EK232" s="2">
        <f t="shared" si="78"/>
        <v>1.9550982260412297E-3</v>
      </c>
      <c r="EL232" s="2">
        <f t="shared" si="79"/>
        <v>1.4289040122833385E-2</v>
      </c>
      <c r="EM232" s="2">
        <f t="shared" si="80"/>
        <v>3.29026951178224E-3</v>
      </c>
      <c r="EN232" s="2">
        <f t="shared" si="81"/>
        <v>8.8671588154942693E-3</v>
      </c>
      <c r="EO232">
        <v>5</v>
      </c>
      <c r="EP232">
        <v>110</v>
      </c>
      <c r="EQ232">
        <v>54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2</v>
      </c>
      <c r="EY232">
        <v>5</v>
      </c>
      <c r="EZ232">
        <v>2</v>
      </c>
      <c r="FA232">
        <v>0</v>
      </c>
      <c r="FB232">
        <v>0</v>
      </c>
      <c r="FC232">
        <v>1</v>
      </c>
      <c r="FD232">
        <v>9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446</v>
      </c>
      <c r="FX232">
        <v>210.88999938964841</v>
      </c>
      <c r="FY232">
        <v>210.75</v>
      </c>
      <c r="FZ232">
        <v>212.24000549316409</v>
      </c>
      <c r="GA232">
        <v>209.75999450683591</v>
      </c>
      <c r="GB232">
        <v>210.66999816894531</v>
      </c>
      <c r="GC232">
        <v>562</v>
      </c>
      <c r="GD232">
        <v>153</v>
      </c>
      <c r="GE232">
        <v>284</v>
      </c>
      <c r="GF232">
        <v>82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15</v>
      </c>
      <c r="GM232">
        <v>0</v>
      </c>
      <c r="GN232">
        <v>14</v>
      </c>
      <c r="GO232">
        <v>1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2.6</v>
      </c>
      <c r="GX232" t="s">
        <v>223</v>
      </c>
      <c r="GY232">
        <v>515330</v>
      </c>
      <c r="GZ232">
        <v>356183</v>
      </c>
      <c r="HA232">
        <v>1.3420000000000001</v>
      </c>
      <c r="HB232">
        <v>2.5139999999999998</v>
      </c>
      <c r="HC232">
        <v>1.6</v>
      </c>
      <c r="HD232">
        <v>1.77</v>
      </c>
      <c r="HE232">
        <v>0.32569998999999999</v>
      </c>
      <c r="HF232" s="2">
        <f t="shared" si="82"/>
        <v>-6.6429129133283027E-4</v>
      </c>
      <c r="HG232" s="2">
        <f t="shared" si="83"/>
        <v>7.0203800160195673E-3</v>
      </c>
      <c r="HH232" s="2">
        <f t="shared" si="84"/>
        <v>4.6975349616327211E-3</v>
      </c>
      <c r="HI232" s="2">
        <f t="shared" si="85"/>
        <v>4.3195693265237756E-3</v>
      </c>
      <c r="HJ232" s="3">
        <f t="shared" si="86"/>
        <v>212.22954508837611</v>
      </c>
      <c r="HK232" t="str">
        <f t="shared" si="87"/>
        <v>RMD</v>
      </c>
    </row>
    <row r="233" spans="1:219" x14ac:dyDescent="0.25">
      <c r="A233">
        <v>224</v>
      </c>
      <c r="B233" t="s">
        <v>870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9</v>
      </c>
      <c r="N233">
        <v>115</v>
      </c>
      <c r="O233">
        <v>40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12</v>
      </c>
      <c r="W233">
        <v>7</v>
      </c>
      <c r="X233">
        <v>1</v>
      </c>
      <c r="Y233">
        <v>0</v>
      </c>
      <c r="Z233">
        <v>0</v>
      </c>
      <c r="AA233">
        <v>1</v>
      </c>
      <c r="AB233">
        <v>20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229</v>
      </c>
      <c r="AV233">
        <v>429.64999389648438</v>
      </c>
      <c r="AW233">
        <v>429.489990234375</v>
      </c>
      <c r="AX233">
        <v>434.73001098632813</v>
      </c>
      <c r="AY233">
        <v>428.27999877929688</v>
      </c>
      <c r="AZ233">
        <v>431.1300048828125</v>
      </c>
      <c r="BA233" s="2">
        <f t="shared" si="70"/>
        <v>-3.7254340205250536E-4</v>
      </c>
      <c r="BB233" s="2">
        <f t="shared" si="71"/>
        <v>1.2053505899131345E-2</v>
      </c>
      <c r="BC233" s="2">
        <f t="shared" si="72"/>
        <v>2.817275099747607E-3</v>
      </c>
      <c r="BD233" s="2">
        <f t="shared" si="73"/>
        <v>6.6105491875712019E-3</v>
      </c>
      <c r="BE233">
        <v>77</v>
      </c>
      <c r="BF233">
        <v>52</v>
      </c>
      <c r="BG233">
        <v>36</v>
      </c>
      <c r="BH233">
        <v>0</v>
      </c>
      <c r="BI233">
        <v>0</v>
      </c>
      <c r="BJ233">
        <v>1</v>
      </c>
      <c r="BK233">
        <v>36</v>
      </c>
      <c r="BL233">
        <v>0</v>
      </c>
      <c r="BM233">
        <v>0</v>
      </c>
      <c r="BN233">
        <v>24</v>
      </c>
      <c r="BO233">
        <v>2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411</v>
      </c>
      <c r="CN233">
        <v>431.1300048828125</v>
      </c>
      <c r="CO233">
        <v>432.58999633789063</v>
      </c>
      <c r="CP233">
        <v>435.89999389648438</v>
      </c>
      <c r="CQ233">
        <v>429.97000122070313</v>
      </c>
      <c r="CR233">
        <v>434.22000122070313</v>
      </c>
      <c r="CS233" s="2">
        <f t="shared" si="74"/>
        <v>3.3750005026416119E-3</v>
      </c>
      <c r="CT233" s="2">
        <f t="shared" si="75"/>
        <v>7.5934792496917813E-3</v>
      </c>
      <c r="CU233" s="2">
        <f t="shared" si="76"/>
        <v>6.0565319109715521E-3</v>
      </c>
      <c r="CV233" s="2">
        <f t="shared" si="77"/>
        <v>9.7876652113033646E-3</v>
      </c>
      <c r="CW233">
        <v>68</v>
      </c>
      <c r="CX233">
        <v>72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15</v>
      </c>
      <c r="DG233">
        <v>7</v>
      </c>
      <c r="DH233">
        <v>8</v>
      </c>
      <c r="DI233">
        <v>6</v>
      </c>
      <c r="DJ233">
        <v>2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2</v>
      </c>
      <c r="DR233">
        <v>0</v>
      </c>
      <c r="DS233">
        <v>0</v>
      </c>
      <c r="DT233">
        <v>0</v>
      </c>
      <c r="DU233">
        <v>1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503</v>
      </c>
      <c r="EF233">
        <v>434.22000122070313</v>
      </c>
      <c r="EG233">
        <v>433.48001098632813</v>
      </c>
      <c r="EH233">
        <v>437.89999389648438</v>
      </c>
      <c r="EI233">
        <v>431.42001342773438</v>
      </c>
      <c r="EJ233">
        <v>432.3699951171875</v>
      </c>
      <c r="EK233" s="2">
        <f t="shared" si="78"/>
        <v>-1.7070919433892495E-3</v>
      </c>
      <c r="EL233" s="2">
        <f t="shared" si="79"/>
        <v>1.0093589796215219E-2</v>
      </c>
      <c r="EM233" s="2">
        <f t="shared" si="80"/>
        <v>4.7522319516105638E-3</v>
      </c>
      <c r="EN233" s="2">
        <f t="shared" si="81"/>
        <v>2.1971498951856017E-3</v>
      </c>
      <c r="EO233">
        <v>50</v>
      </c>
      <c r="EP233">
        <v>51</v>
      </c>
      <c r="EQ233">
        <v>3</v>
      </c>
      <c r="ER233">
        <v>0</v>
      </c>
      <c r="ES233">
        <v>0</v>
      </c>
      <c r="ET233">
        <v>1</v>
      </c>
      <c r="EU233">
        <v>3</v>
      </c>
      <c r="EV233">
        <v>0</v>
      </c>
      <c r="EW233">
        <v>0</v>
      </c>
      <c r="EX233">
        <v>44</v>
      </c>
      <c r="EY233">
        <v>25</v>
      </c>
      <c r="EZ233">
        <v>12</v>
      </c>
      <c r="FA233">
        <v>4</v>
      </c>
      <c r="FB233">
        <v>0</v>
      </c>
      <c r="FC233">
        <v>1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871</v>
      </c>
      <c r="FX233">
        <v>432.3699951171875</v>
      </c>
      <c r="FY233">
        <v>432.14999389648438</v>
      </c>
      <c r="FZ233">
        <v>447.94000244140619</v>
      </c>
      <c r="GA233">
        <v>430.07000732421881</v>
      </c>
      <c r="GB233">
        <v>445.8599853515625</v>
      </c>
      <c r="GC233">
        <v>573</v>
      </c>
      <c r="GD233">
        <v>169</v>
      </c>
      <c r="GE233">
        <v>244</v>
      </c>
      <c r="GF233">
        <v>123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2</v>
      </c>
      <c r="GM233">
        <v>0</v>
      </c>
      <c r="GN233">
        <v>2</v>
      </c>
      <c r="GO233">
        <v>1</v>
      </c>
      <c r="GP233">
        <v>1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2.5</v>
      </c>
      <c r="GX233" t="s">
        <v>218</v>
      </c>
      <c r="GY233">
        <v>402217</v>
      </c>
      <c r="GZ233">
        <v>414283</v>
      </c>
      <c r="HA233">
        <v>0.58699999999999997</v>
      </c>
      <c r="HB233">
        <v>0.71699999999999997</v>
      </c>
      <c r="HC233">
        <v>2.82</v>
      </c>
      <c r="HD233">
        <v>2.89</v>
      </c>
      <c r="HE233">
        <v>0.29089999999999999</v>
      </c>
      <c r="HF233" s="2">
        <f t="shared" si="82"/>
        <v>-5.0908532641513737E-4</v>
      </c>
      <c r="HG233" s="2">
        <f t="shared" si="83"/>
        <v>3.525027561472871E-2</v>
      </c>
      <c r="HH233" s="2">
        <f t="shared" si="84"/>
        <v>4.8131125804523611E-3</v>
      </c>
      <c r="HI233" s="2">
        <f t="shared" si="85"/>
        <v>3.5414656049237547E-2</v>
      </c>
      <c r="HJ233" s="3">
        <f t="shared" si="86"/>
        <v>447.38340028823876</v>
      </c>
      <c r="HK233" t="str">
        <f t="shared" si="87"/>
        <v>ROP</v>
      </c>
    </row>
    <row r="234" spans="1:219" x14ac:dyDescent="0.25">
      <c r="A234">
        <v>225</v>
      </c>
      <c r="B234" t="s">
        <v>872</v>
      </c>
      <c r="C234">
        <v>9</v>
      </c>
      <c r="D234">
        <v>1</v>
      </c>
      <c r="E234">
        <v>5</v>
      </c>
      <c r="F234">
        <v>1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15</v>
      </c>
      <c r="N234">
        <v>59</v>
      </c>
      <c r="O234">
        <v>101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8</v>
      </c>
      <c r="W234">
        <v>3</v>
      </c>
      <c r="X234">
        <v>0</v>
      </c>
      <c r="Y234">
        <v>3</v>
      </c>
      <c r="Z234">
        <v>0</v>
      </c>
      <c r="AA234">
        <v>1</v>
      </c>
      <c r="AB234">
        <v>14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500</v>
      </c>
      <c r="AV234">
        <v>94.5</v>
      </c>
      <c r="AW234">
        <v>94.419998168945327</v>
      </c>
      <c r="AX234">
        <v>95.029998779296875</v>
      </c>
      <c r="AY234">
        <v>94</v>
      </c>
      <c r="AZ234">
        <v>94.120002746582045</v>
      </c>
      <c r="BA234" s="2">
        <f t="shared" si="70"/>
        <v>-8.4729752813084147E-4</v>
      </c>
      <c r="BB234" s="2">
        <f t="shared" si="71"/>
        <v>6.4190320760526554E-3</v>
      </c>
      <c r="BC234" s="2">
        <f t="shared" si="72"/>
        <v>4.4481908185787233E-3</v>
      </c>
      <c r="BD234" s="2">
        <f t="shared" si="73"/>
        <v>1.2749972702948975E-3</v>
      </c>
      <c r="BE234">
        <v>134</v>
      </c>
      <c r="BF234">
        <v>9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40</v>
      </c>
      <c r="BO234">
        <v>11</v>
      </c>
      <c r="BP234">
        <v>9</v>
      </c>
      <c r="BQ234">
        <v>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265</v>
      </c>
      <c r="CN234">
        <v>94.120002746582045</v>
      </c>
      <c r="CO234">
        <v>94.389999389648438</v>
      </c>
      <c r="CP234">
        <v>95.080001831054673</v>
      </c>
      <c r="CQ234">
        <v>94.050003051757798</v>
      </c>
      <c r="CR234">
        <v>94.769996643066406</v>
      </c>
      <c r="CS234" s="2">
        <f t="shared" si="74"/>
        <v>2.8604369616724856E-3</v>
      </c>
      <c r="CT234" s="2">
        <f t="shared" si="75"/>
        <v>7.2570722351508188E-3</v>
      </c>
      <c r="CU234" s="2">
        <f t="shared" si="76"/>
        <v>3.6020377168042295E-3</v>
      </c>
      <c r="CV234" s="2">
        <f t="shared" si="77"/>
        <v>7.5972735761543619E-3</v>
      </c>
      <c r="CW234">
        <v>51</v>
      </c>
      <c r="CX234">
        <v>107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2</v>
      </c>
      <c r="DG234">
        <v>5</v>
      </c>
      <c r="DH234">
        <v>5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824</v>
      </c>
      <c r="EF234">
        <v>94.769996643066406</v>
      </c>
      <c r="EG234">
        <v>94.949996948242202</v>
      </c>
      <c r="EH234">
        <v>95.519996643066406</v>
      </c>
      <c r="EI234">
        <v>94.029998779296875</v>
      </c>
      <c r="EJ234">
        <v>94.110000610351563</v>
      </c>
      <c r="EK234" s="2">
        <f t="shared" si="78"/>
        <v>1.8957378721551343E-3</v>
      </c>
      <c r="EL234" s="2">
        <f t="shared" si="79"/>
        <v>5.9673336982427605E-3</v>
      </c>
      <c r="EM234" s="2">
        <f t="shared" si="80"/>
        <v>9.6892911902548562E-3</v>
      </c>
      <c r="EN234" s="2">
        <f t="shared" si="81"/>
        <v>8.5008851913537242E-4</v>
      </c>
      <c r="EO234">
        <v>27</v>
      </c>
      <c r="EP234">
        <v>1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6</v>
      </c>
      <c r="EY234">
        <v>3</v>
      </c>
      <c r="EZ234">
        <v>3</v>
      </c>
      <c r="FA234">
        <v>15</v>
      </c>
      <c r="FB234">
        <v>125</v>
      </c>
      <c r="FC234">
        <v>0</v>
      </c>
      <c r="FD234">
        <v>0</v>
      </c>
      <c r="FE234">
        <v>0</v>
      </c>
      <c r="FF234">
        <v>0</v>
      </c>
      <c r="FG234">
        <v>1</v>
      </c>
      <c r="FH234">
        <v>0</v>
      </c>
      <c r="FI234">
        <v>0</v>
      </c>
      <c r="FJ234">
        <v>0</v>
      </c>
      <c r="FK234">
        <v>1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873</v>
      </c>
      <c r="FX234">
        <v>94.110000610351563</v>
      </c>
      <c r="FY234">
        <v>94.040000915527344</v>
      </c>
      <c r="FZ234">
        <v>94.540000915527344</v>
      </c>
      <c r="GA234">
        <v>93.019996643066406</v>
      </c>
      <c r="GB234">
        <v>94.339996337890625</v>
      </c>
      <c r="GC234">
        <v>505</v>
      </c>
      <c r="GD234">
        <v>241</v>
      </c>
      <c r="GE234">
        <v>186</v>
      </c>
      <c r="GF234">
        <v>164</v>
      </c>
      <c r="GG234">
        <v>0</v>
      </c>
      <c r="GH234">
        <v>1</v>
      </c>
      <c r="GI234">
        <v>0</v>
      </c>
      <c r="GJ234">
        <v>0</v>
      </c>
      <c r="GK234">
        <v>0</v>
      </c>
      <c r="GL234">
        <v>125</v>
      </c>
      <c r="GM234">
        <v>0</v>
      </c>
      <c r="GN234">
        <v>125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2.5</v>
      </c>
      <c r="GX234" t="s">
        <v>218</v>
      </c>
      <c r="GY234">
        <v>377455</v>
      </c>
      <c r="GZ234">
        <v>506600</v>
      </c>
      <c r="HA234">
        <v>1.169</v>
      </c>
      <c r="HB234">
        <v>2.2509999999999999</v>
      </c>
      <c r="HC234">
        <v>1.44</v>
      </c>
      <c r="HD234">
        <v>2.75</v>
      </c>
      <c r="HE234">
        <v>0.42290001999999999</v>
      </c>
      <c r="HF234" s="2">
        <f t="shared" si="82"/>
        <v>-7.4436084796625224E-4</v>
      </c>
      <c r="HG234" s="2">
        <f t="shared" si="83"/>
        <v>5.2887666083984985E-3</v>
      </c>
      <c r="HH234" s="2">
        <f t="shared" si="84"/>
        <v>1.0846493646646915E-2</v>
      </c>
      <c r="HI234" s="2">
        <f t="shared" si="85"/>
        <v>1.3991941340515512E-2</v>
      </c>
      <c r="HJ234" s="3">
        <f t="shared" si="86"/>
        <v>94.537356532223143</v>
      </c>
      <c r="HK234" t="str">
        <f t="shared" si="87"/>
        <v>RPM</v>
      </c>
    </row>
    <row r="235" spans="1:219" x14ac:dyDescent="0.25">
      <c r="A235">
        <v>226</v>
      </c>
      <c r="B235" t="s">
        <v>874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79</v>
      </c>
      <c r="N235">
        <v>116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710</v>
      </c>
      <c r="AV235">
        <v>382.760009765625</v>
      </c>
      <c r="AW235">
        <v>381.04998779296881</v>
      </c>
      <c r="AX235">
        <v>385.47000122070313</v>
      </c>
      <c r="AY235">
        <v>380.8900146484375</v>
      </c>
      <c r="AZ235">
        <v>383.30999755859381</v>
      </c>
      <c r="BA235" s="2">
        <f t="shared" si="70"/>
        <v>-4.4876578596959593E-3</v>
      </c>
      <c r="BB235" s="2">
        <f t="shared" si="71"/>
        <v>1.1466556187866961E-2</v>
      </c>
      <c r="BC235" s="2">
        <f t="shared" si="72"/>
        <v>4.1982193847545091E-4</v>
      </c>
      <c r="BD235" s="2">
        <f t="shared" si="73"/>
        <v>6.3133832291613068E-3</v>
      </c>
      <c r="BE235">
        <v>33</v>
      </c>
      <c r="BF235">
        <v>145</v>
      </c>
      <c r="BG235">
        <v>17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744</v>
      </c>
      <c r="CN235">
        <v>383.30999755859381</v>
      </c>
      <c r="CO235">
        <v>385.04000854492188</v>
      </c>
      <c r="CP235">
        <v>389.42999267578131</v>
      </c>
      <c r="CQ235">
        <v>383.6099853515625</v>
      </c>
      <c r="CR235">
        <v>388.1400146484375</v>
      </c>
      <c r="CS235" s="2">
        <f t="shared" si="74"/>
        <v>4.4930681174297771E-3</v>
      </c>
      <c r="CT235" s="2">
        <f t="shared" si="75"/>
        <v>1.1272845475243876E-2</v>
      </c>
      <c r="CU235" s="2">
        <f t="shared" si="76"/>
        <v>3.7139600083728741E-3</v>
      </c>
      <c r="CV235" s="2">
        <f t="shared" si="77"/>
        <v>1.1671121569308274E-2</v>
      </c>
      <c r="CW235">
        <v>36</v>
      </c>
      <c r="CX235">
        <v>95</v>
      </c>
      <c r="CY235">
        <v>40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19</v>
      </c>
      <c r="DG235">
        <v>12</v>
      </c>
      <c r="DH235">
        <v>4</v>
      </c>
      <c r="DI235">
        <v>0</v>
      </c>
      <c r="DJ235">
        <v>0</v>
      </c>
      <c r="DK235">
        <v>1</v>
      </c>
      <c r="DL235">
        <v>35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345</v>
      </c>
      <c r="EF235">
        <v>388.1400146484375</v>
      </c>
      <c r="EG235">
        <v>388.33999633789063</v>
      </c>
      <c r="EH235">
        <v>388.33999633789063</v>
      </c>
      <c r="EI235">
        <v>383.39999389648438</v>
      </c>
      <c r="EJ235">
        <v>383.92999267578131</v>
      </c>
      <c r="EK235" s="2">
        <f t="shared" si="78"/>
        <v>5.1496547185192476E-4</v>
      </c>
      <c r="EL235" s="2">
        <f t="shared" si="79"/>
        <v>0</v>
      </c>
      <c r="EM235" s="2">
        <f t="shared" si="80"/>
        <v>1.2720818066620176E-2</v>
      </c>
      <c r="EN235" s="2">
        <f t="shared" si="81"/>
        <v>1.3804568265248784E-3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</v>
      </c>
      <c r="EY235">
        <v>9</v>
      </c>
      <c r="EZ235">
        <v>7</v>
      </c>
      <c r="FA235">
        <v>10</v>
      </c>
      <c r="FB235">
        <v>168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1</v>
      </c>
      <c r="FP235">
        <v>0</v>
      </c>
      <c r="FQ235">
        <v>0</v>
      </c>
      <c r="FR235">
        <v>0</v>
      </c>
      <c r="FS235">
        <v>1</v>
      </c>
      <c r="FT235">
        <v>0</v>
      </c>
      <c r="FU235">
        <v>0</v>
      </c>
      <c r="FV235">
        <v>0</v>
      </c>
      <c r="FW235" t="s">
        <v>401</v>
      </c>
      <c r="FX235">
        <v>383.92999267578131</v>
      </c>
      <c r="FY235">
        <v>385.67001342773438</v>
      </c>
      <c r="FZ235">
        <v>386.44000244140619</v>
      </c>
      <c r="GA235">
        <v>381.22000122070313</v>
      </c>
      <c r="GB235">
        <v>384.1400146484375</v>
      </c>
      <c r="GC235">
        <v>561</v>
      </c>
      <c r="GD235">
        <v>234</v>
      </c>
      <c r="GE235">
        <v>171</v>
      </c>
      <c r="GF235">
        <v>230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168</v>
      </c>
      <c r="GM235">
        <v>0</v>
      </c>
      <c r="GN235">
        <v>168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1.7</v>
      </c>
      <c r="GX235" t="s">
        <v>218</v>
      </c>
      <c r="GY235">
        <v>924257</v>
      </c>
      <c r="GZ235">
        <v>1147683</v>
      </c>
      <c r="HA235">
        <v>1.5920000000000001</v>
      </c>
      <c r="HB235">
        <v>1.669</v>
      </c>
      <c r="HC235">
        <v>2.78</v>
      </c>
      <c r="HD235">
        <v>9.5</v>
      </c>
      <c r="HE235">
        <v>0.27739999999999998</v>
      </c>
      <c r="HF235" s="2">
        <f t="shared" si="82"/>
        <v>4.5116827634282819E-3</v>
      </c>
      <c r="HG235" s="2">
        <f t="shared" si="83"/>
        <v>1.9925189131747567E-3</v>
      </c>
      <c r="HH235" s="2">
        <f t="shared" si="84"/>
        <v>1.1538393061676477E-2</v>
      </c>
      <c r="HI235" s="2">
        <f t="shared" si="85"/>
        <v>7.6014299900695192E-3</v>
      </c>
      <c r="HJ235" s="3">
        <f t="shared" si="86"/>
        <v>386.43846822373348</v>
      </c>
      <c r="HK235" t="str">
        <f t="shared" si="87"/>
        <v>SPGI</v>
      </c>
    </row>
    <row r="236" spans="1:219" x14ac:dyDescent="0.25">
      <c r="A236">
        <v>227</v>
      </c>
      <c r="B236" t="s">
        <v>875</v>
      </c>
      <c r="C236">
        <v>9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9</v>
      </c>
      <c r="N236">
        <v>75</v>
      </c>
      <c r="O236">
        <v>108</v>
      </c>
      <c r="P236">
        <v>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798</v>
      </c>
      <c r="AV236">
        <v>230.55999755859369</v>
      </c>
      <c r="AW236">
        <v>230</v>
      </c>
      <c r="AX236">
        <v>233.88999938964841</v>
      </c>
      <c r="AY236">
        <v>229.00999450683599</v>
      </c>
      <c r="AZ236">
        <v>231.3500061035156</v>
      </c>
      <c r="BA236" s="2">
        <f t="shared" si="70"/>
        <v>-2.4347719938855317E-3</v>
      </c>
      <c r="BB236" s="2">
        <f t="shared" si="71"/>
        <v>1.6631747401768426E-2</v>
      </c>
      <c r="BC236" s="2">
        <f t="shared" si="72"/>
        <v>4.304371709408672E-3</v>
      </c>
      <c r="BD236" s="2">
        <f t="shared" si="73"/>
        <v>1.0114594920877518E-2</v>
      </c>
      <c r="BE236">
        <v>36</v>
      </c>
      <c r="BF236">
        <v>67</v>
      </c>
      <c r="BG236">
        <v>69</v>
      </c>
      <c r="BH236">
        <v>15</v>
      </c>
      <c r="BI236">
        <v>0</v>
      </c>
      <c r="BJ236">
        <v>1</v>
      </c>
      <c r="BK236">
        <v>84</v>
      </c>
      <c r="BL236">
        <v>0</v>
      </c>
      <c r="BM236">
        <v>0</v>
      </c>
      <c r="BN236">
        <v>4</v>
      </c>
      <c r="BO236">
        <v>4</v>
      </c>
      <c r="BP236">
        <v>5</v>
      </c>
      <c r="BQ236">
        <v>1</v>
      </c>
      <c r="BR236">
        <v>0</v>
      </c>
      <c r="BS236">
        <v>1</v>
      </c>
      <c r="BT236">
        <v>13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411</v>
      </c>
      <c r="CN236">
        <v>231.3500061035156</v>
      </c>
      <c r="CO236">
        <v>232.94000244140619</v>
      </c>
      <c r="CP236">
        <v>235.49000549316409</v>
      </c>
      <c r="CQ236">
        <v>231.75</v>
      </c>
      <c r="CR236">
        <v>233.50999450683599</v>
      </c>
      <c r="CS236" s="2">
        <f t="shared" si="74"/>
        <v>6.8257762566588109E-3</v>
      </c>
      <c r="CT236" s="2">
        <f t="shared" si="75"/>
        <v>1.0828497992590669E-2</v>
      </c>
      <c r="CU236" s="2">
        <f t="shared" si="76"/>
        <v>5.1086220869492882E-3</v>
      </c>
      <c r="CV236" s="2">
        <f t="shared" si="77"/>
        <v>7.537127096221452E-3</v>
      </c>
      <c r="CW236">
        <v>23</v>
      </c>
      <c r="CX236">
        <v>157</v>
      </c>
      <c r="CY236">
        <v>15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1</v>
      </c>
      <c r="DK236">
        <v>1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</v>
      </c>
      <c r="DR236">
        <v>1</v>
      </c>
      <c r="DS236">
        <v>0</v>
      </c>
      <c r="DT236">
        <v>0</v>
      </c>
      <c r="DU236">
        <v>1</v>
      </c>
      <c r="DV236">
        <v>1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670</v>
      </c>
      <c r="EF236">
        <v>233.50999450683599</v>
      </c>
      <c r="EG236">
        <v>234.03999328613281</v>
      </c>
      <c r="EH236">
        <v>235.80000305175781</v>
      </c>
      <c r="EI236">
        <v>232.41999816894531</v>
      </c>
      <c r="EJ236">
        <v>235.46000671386719</v>
      </c>
      <c r="EK236" s="2">
        <f t="shared" si="78"/>
        <v>2.2645650081216662E-3</v>
      </c>
      <c r="EL236" s="2">
        <f t="shared" si="79"/>
        <v>7.4639938203846512E-3</v>
      </c>
      <c r="EM236" s="2">
        <f t="shared" si="80"/>
        <v>6.921873028798653E-3</v>
      </c>
      <c r="EN236" s="2">
        <f t="shared" si="81"/>
        <v>1.2910933739232022E-2</v>
      </c>
      <c r="EO236">
        <v>59</v>
      </c>
      <c r="EP236">
        <v>116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23</v>
      </c>
      <c r="EY236">
        <v>4</v>
      </c>
      <c r="EZ236">
        <v>3</v>
      </c>
      <c r="FA236">
        <v>1</v>
      </c>
      <c r="FB236">
        <v>5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5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407</v>
      </c>
      <c r="FX236">
        <v>235.46000671386719</v>
      </c>
      <c r="FY236">
        <v>235.46000671386719</v>
      </c>
      <c r="FZ236">
        <v>235.8999938964844</v>
      </c>
      <c r="GA236">
        <v>231.9100036621094</v>
      </c>
      <c r="GB236">
        <v>234.21000671386719</v>
      </c>
      <c r="GC236">
        <v>752</v>
      </c>
      <c r="GD236">
        <v>53</v>
      </c>
      <c r="GE236">
        <v>370</v>
      </c>
      <c r="GF236">
        <v>38</v>
      </c>
      <c r="GG236">
        <v>0</v>
      </c>
      <c r="GH236">
        <v>18</v>
      </c>
      <c r="GI236">
        <v>0</v>
      </c>
      <c r="GJ236">
        <v>0</v>
      </c>
      <c r="GK236">
        <v>0</v>
      </c>
      <c r="GL236">
        <v>6</v>
      </c>
      <c r="GM236">
        <v>0</v>
      </c>
      <c r="GN236">
        <v>6</v>
      </c>
      <c r="GO236">
        <v>2</v>
      </c>
      <c r="GP236">
        <v>2</v>
      </c>
      <c r="GQ236">
        <v>1</v>
      </c>
      <c r="GR236">
        <v>1</v>
      </c>
      <c r="GS236">
        <v>0</v>
      </c>
      <c r="GT236">
        <v>0</v>
      </c>
      <c r="GU236">
        <v>0</v>
      </c>
      <c r="GV236">
        <v>0</v>
      </c>
      <c r="GW236">
        <v>1.9</v>
      </c>
      <c r="GX236" t="s">
        <v>218</v>
      </c>
      <c r="GY236">
        <v>3236556</v>
      </c>
      <c r="GZ236">
        <v>4366700</v>
      </c>
      <c r="HA236">
        <v>1.1140000000000001</v>
      </c>
      <c r="HB236">
        <v>1.2350000000000001</v>
      </c>
      <c r="HC236">
        <v>5.23</v>
      </c>
      <c r="HD236">
        <v>3.9</v>
      </c>
      <c r="HE236">
        <v>0</v>
      </c>
      <c r="HF236" s="2">
        <f t="shared" si="82"/>
        <v>0</v>
      </c>
      <c r="HG236" s="2">
        <f t="shared" si="83"/>
        <v>1.8651428317132401E-3</v>
      </c>
      <c r="HH236" s="2">
        <f t="shared" si="84"/>
        <v>1.5076883337015179E-2</v>
      </c>
      <c r="HI236" s="2">
        <f t="shared" si="85"/>
        <v>9.8202595355700861E-3</v>
      </c>
      <c r="HJ236" s="3">
        <f t="shared" si="86"/>
        <v>235.8991732575447</v>
      </c>
      <c r="HK236" t="str">
        <f t="shared" si="87"/>
        <v>CRM</v>
      </c>
    </row>
    <row r="237" spans="1:219" x14ac:dyDescent="0.25">
      <c r="A237">
        <v>228</v>
      </c>
      <c r="B237" t="s">
        <v>876</v>
      </c>
      <c r="C237">
        <v>10</v>
      </c>
      <c r="D237">
        <v>1</v>
      </c>
      <c r="E237">
        <v>5</v>
      </c>
      <c r="F237">
        <v>1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185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347</v>
      </c>
      <c r="AV237">
        <v>52.459999084472663</v>
      </c>
      <c r="AW237">
        <v>51.970001220703118</v>
      </c>
      <c r="AX237">
        <v>52.110000610351563</v>
      </c>
      <c r="AY237">
        <v>51.669998168945313</v>
      </c>
      <c r="AZ237">
        <v>52.060001373291023</v>
      </c>
      <c r="BA237" s="2">
        <f t="shared" si="70"/>
        <v>-9.4284751252680099E-3</v>
      </c>
      <c r="BB237" s="2">
        <f t="shared" si="71"/>
        <v>2.686612704061897E-3</v>
      </c>
      <c r="BC237" s="2">
        <f t="shared" si="72"/>
        <v>5.7726196788753237E-3</v>
      </c>
      <c r="BD237" s="2">
        <f t="shared" si="73"/>
        <v>7.4914174809415091E-3</v>
      </c>
      <c r="BE237">
        <v>94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67</v>
      </c>
      <c r="BO237">
        <v>28</v>
      </c>
      <c r="BP237">
        <v>15</v>
      </c>
      <c r="BQ237">
        <v>7</v>
      </c>
      <c r="BR237">
        <v>3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232</v>
      </c>
      <c r="CN237">
        <v>52.060001373291023</v>
      </c>
      <c r="CO237">
        <v>51.509998321533203</v>
      </c>
      <c r="CP237">
        <v>51.790000915527337</v>
      </c>
      <c r="CQ237">
        <v>51.409999847412109</v>
      </c>
      <c r="CR237">
        <v>51.680000305175781</v>
      </c>
      <c r="CS237" s="2">
        <f t="shared" si="74"/>
        <v>-1.0677597935931038E-2</v>
      </c>
      <c r="CT237" s="2">
        <f t="shared" si="75"/>
        <v>5.4064991126536732E-3</v>
      </c>
      <c r="CU237" s="2">
        <f t="shared" si="76"/>
        <v>1.9413410479435234E-3</v>
      </c>
      <c r="CV237" s="2">
        <f t="shared" si="77"/>
        <v>5.2244670311395458E-3</v>
      </c>
      <c r="CW237">
        <v>132</v>
      </c>
      <c r="CX237">
        <v>12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64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755</v>
      </c>
      <c r="EF237">
        <v>51.680000305175781</v>
      </c>
      <c r="EG237">
        <v>51.919998168945313</v>
      </c>
      <c r="EH237">
        <v>51.939998626708977</v>
      </c>
      <c r="EI237">
        <v>51.560001373291023</v>
      </c>
      <c r="EJ237">
        <v>51.869998931884773</v>
      </c>
      <c r="EK237" s="2">
        <f t="shared" si="78"/>
        <v>4.622455166284678E-3</v>
      </c>
      <c r="EL237" s="2">
        <f t="shared" si="79"/>
        <v>3.850685077488869E-4</v>
      </c>
      <c r="EM237" s="2">
        <f t="shared" si="80"/>
        <v>6.9336827494268505E-3</v>
      </c>
      <c r="EN237" s="2">
        <f t="shared" si="81"/>
        <v>5.9764327159681496E-3</v>
      </c>
      <c r="EO237">
        <v>6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55</v>
      </c>
      <c r="EY237">
        <v>33</v>
      </c>
      <c r="EZ237">
        <v>33</v>
      </c>
      <c r="FA237">
        <v>24</v>
      </c>
      <c r="FB237">
        <v>48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242</v>
      </c>
      <c r="FX237">
        <v>51.869998931884773</v>
      </c>
      <c r="FY237">
        <v>51.689998626708977</v>
      </c>
      <c r="FZ237">
        <v>51.759998321533203</v>
      </c>
      <c r="GA237">
        <v>51.450000762939453</v>
      </c>
      <c r="GB237">
        <v>51.560001373291023</v>
      </c>
      <c r="GC237">
        <v>431</v>
      </c>
      <c r="GD237">
        <v>380</v>
      </c>
      <c r="GE237">
        <v>150</v>
      </c>
      <c r="GF237">
        <v>257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51</v>
      </c>
      <c r="GM237">
        <v>0</v>
      </c>
      <c r="GN237">
        <v>48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1</v>
      </c>
      <c r="GX237" t="s">
        <v>283</v>
      </c>
      <c r="GY237">
        <v>1164762</v>
      </c>
      <c r="GZ237">
        <v>1366700</v>
      </c>
      <c r="HA237">
        <v>1.2849999999999999</v>
      </c>
      <c r="HB237">
        <v>1.752</v>
      </c>
      <c r="HC237">
        <v>1.82</v>
      </c>
      <c r="HD237">
        <v>4.47</v>
      </c>
      <c r="HE237">
        <v>0.31979999999999997</v>
      </c>
      <c r="HF237" s="2">
        <f t="shared" si="82"/>
        <v>-3.4823043133684894E-3</v>
      </c>
      <c r="HG237" s="2">
        <f t="shared" si="83"/>
        <v>1.3523898202119078E-3</v>
      </c>
      <c r="HH237" s="2">
        <f t="shared" si="84"/>
        <v>4.6430232181416953E-3</v>
      </c>
      <c r="HI237" s="2">
        <f t="shared" si="85"/>
        <v>2.1334485535633441E-3</v>
      </c>
      <c r="HJ237" s="3">
        <f t="shared" si="86"/>
        <v>51.759903654658508</v>
      </c>
      <c r="HK237" t="str">
        <f t="shared" si="87"/>
        <v>SNY</v>
      </c>
    </row>
    <row r="238" spans="1:219" x14ac:dyDescent="0.25">
      <c r="A238">
        <v>229</v>
      </c>
      <c r="B238" t="s">
        <v>877</v>
      </c>
      <c r="C238">
        <v>11</v>
      </c>
      <c r="D238">
        <v>0</v>
      </c>
      <c r="E238">
        <v>5</v>
      </c>
      <c r="F238">
        <v>1</v>
      </c>
      <c r="G238" t="s">
        <v>218</v>
      </c>
      <c r="H238" t="s">
        <v>218</v>
      </c>
      <c r="I238">
        <v>5</v>
      </c>
      <c r="J238">
        <v>1</v>
      </c>
      <c r="K238" t="s">
        <v>218</v>
      </c>
      <c r="L238" t="s">
        <v>218</v>
      </c>
      <c r="M238">
        <v>124</v>
      </c>
      <c r="N238">
        <v>59</v>
      </c>
      <c r="O238">
        <v>4</v>
      </c>
      <c r="P238">
        <v>0</v>
      </c>
      <c r="Q238">
        <v>0</v>
      </c>
      <c r="R238">
        <v>1</v>
      </c>
      <c r="S238">
        <v>3</v>
      </c>
      <c r="T238">
        <v>0</v>
      </c>
      <c r="U238">
        <v>0</v>
      </c>
      <c r="V238">
        <v>23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271</v>
      </c>
      <c r="AV238">
        <v>48.979999542236328</v>
      </c>
      <c r="AW238">
        <v>48.950000762939453</v>
      </c>
      <c r="AX238">
        <v>48.950000762939453</v>
      </c>
      <c r="AY238">
        <v>47.669998168945313</v>
      </c>
      <c r="AZ238">
        <v>48.209999084472663</v>
      </c>
      <c r="BA238" s="2">
        <f t="shared" si="70"/>
        <v>-6.1284532848437934E-4</v>
      </c>
      <c r="BB238" s="2">
        <f t="shared" si="71"/>
        <v>0</v>
      </c>
      <c r="BC238" s="2">
        <f t="shared" si="72"/>
        <v>2.6149184352275756E-2</v>
      </c>
      <c r="BD238" s="2">
        <f t="shared" si="73"/>
        <v>1.1201014847172508E-2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194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v>0</v>
      </c>
      <c r="CL238">
        <v>0</v>
      </c>
      <c r="CM238" t="s">
        <v>763</v>
      </c>
      <c r="CN238">
        <v>48.209999084472663</v>
      </c>
      <c r="CO238">
        <v>48.25</v>
      </c>
      <c r="CP238">
        <v>48.450000762939453</v>
      </c>
      <c r="CQ238">
        <v>47.869998931884773</v>
      </c>
      <c r="CR238">
        <v>48.389999389648438</v>
      </c>
      <c r="CS238" s="2">
        <f t="shared" si="74"/>
        <v>8.290345187013104E-4</v>
      </c>
      <c r="CT238" s="2">
        <f t="shared" si="75"/>
        <v>4.1279826582054646E-3</v>
      </c>
      <c r="CU238" s="2">
        <f t="shared" si="76"/>
        <v>7.875669805496921E-3</v>
      </c>
      <c r="CV238" s="2">
        <f t="shared" si="77"/>
        <v>1.0746031500775355E-2</v>
      </c>
      <c r="CW238">
        <v>62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37</v>
      </c>
      <c r="DG238">
        <v>35</v>
      </c>
      <c r="DH238">
        <v>37</v>
      </c>
      <c r="DI238">
        <v>18</v>
      </c>
      <c r="DJ238">
        <v>8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242</v>
      </c>
      <c r="EF238">
        <v>48.389999389648438</v>
      </c>
      <c r="EG238">
        <v>48.560001373291023</v>
      </c>
      <c r="EH238">
        <v>48.75</v>
      </c>
      <c r="EI238">
        <v>48.080001831054688</v>
      </c>
      <c r="EJ238">
        <v>48.279998779296882</v>
      </c>
      <c r="EK238" s="2">
        <f t="shared" si="78"/>
        <v>3.50086447353537E-3</v>
      </c>
      <c r="EL238" s="2">
        <f t="shared" si="79"/>
        <v>3.8974077273636887E-3</v>
      </c>
      <c r="EM238" s="2">
        <f t="shared" si="80"/>
        <v>9.8846690416352079E-3</v>
      </c>
      <c r="EN238" s="2">
        <f t="shared" si="81"/>
        <v>4.1424389664226346E-3</v>
      </c>
      <c r="EO238">
        <v>29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43</v>
      </c>
      <c r="EY238">
        <v>15</v>
      </c>
      <c r="EZ238">
        <v>35</v>
      </c>
      <c r="FA238">
        <v>32</v>
      </c>
      <c r="FB238">
        <v>45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364</v>
      </c>
      <c r="FX238">
        <v>48.279998779296882</v>
      </c>
      <c r="FY238">
        <v>48</v>
      </c>
      <c r="FZ238">
        <v>48.540000915527337</v>
      </c>
      <c r="GA238">
        <v>47.810001373291023</v>
      </c>
      <c r="GB238">
        <v>48.299999237060547</v>
      </c>
      <c r="GC238">
        <v>278</v>
      </c>
      <c r="GD238">
        <v>523</v>
      </c>
      <c r="GE238">
        <v>91</v>
      </c>
      <c r="GF238">
        <v>305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247</v>
      </c>
      <c r="GM238">
        <v>0</v>
      </c>
      <c r="GN238">
        <v>53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2.1</v>
      </c>
      <c r="GX238" t="s">
        <v>218</v>
      </c>
      <c r="GY238">
        <v>718105</v>
      </c>
      <c r="GZ238">
        <v>946883</v>
      </c>
      <c r="HA238">
        <v>0.9</v>
      </c>
      <c r="HB238">
        <v>1.3759999999999999</v>
      </c>
      <c r="HC238">
        <v>1.89</v>
      </c>
      <c r="HD238">
        <v>3.66</v>
      </c>
      <c r="HE238">
        <v>0.20649999999999999</v>
      </c>
      <c r="HF238" s="2">
        <f t="shared" si="82"/>
        <v>-5.8333079020183032E-3</v>
      </c>
      <c r="HG238" s="2">
        <f t="shared" si="83"/>
        <v>1.1124864139724355E-2</v>
      </c>
      <c r="HH238" s="2">
        <f t="shared" si="84"/>
        <v>3.9583047231036561E-3</v>
      </c>
      <c r="HI238" s="2">
        <f t="shared" si="85"/>
        <v>1.0144883468104715E-2</v>
      </c>
      <c r="HJ238" s="3">
        <f t="shared" si="86"/>
        <v>48.533993478706769</v>
      </c>
      <c r="HK238" t="str">
        <f t="shared" si="87"/>
        <v>SEE</v>
      </c>
    </row>
    <row r="239" spans="1:219" x14ac:dyDescent="0.25">
      <c r="A239">
        <v>230</v>
      </c>
      <c r="B239" t="s">
        <v>878</v>
      </c>
      <c r="C239">
        <v>9</v>
      </c>
      <c r="D239">
        <v>1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14</v>
      </c>
      <c r="N239">
        <v>84</v>
      </c>
      <c r="O239">
        <v>26</v>
      </c>
      <c r="P239">
        <v>12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3</v>
      </c>
      <c r="X239">
        <v>0</v>
      </c>
      <c r="Y239">
        <v>0</v>
      </c>
      <c r="Z239">
        <v>0</v>
      </c>
      <c r="AA239">
        <v>1</v>
      </c>
      <c r="AB239">
        <v>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879</v>
      </c>
      <c r="AV239">
        <v>77.449996948242188</v>
      </c>
      <c r="AW239">
        <v>77.19000244140625</v>
      </c>
      <c r="AX239">
        <v>77.19000244140625</v>
      </c>
      <c r="AY239">
        <v>75.720001220703125</v>
      </c>
      <c r="AZ239">
        <v>75.870002746582031</v>
      </c>
      <c r="BA239" s="2">
        <f t="shared" si="70"/>
        <v>-3.3682406867818759E-3</v>
      </c>
      <c r="BB239" s="2">
        <f t="shared" si="71"/>
        <v>0</v>
      </c>
      <c r="BC239" s="2">
        <f t="shared" si="72"/>
        <v>1.9043932817841003E-2</v>
      </c>
      <c r="BD239" s="2">
        <f t="shared" si="73"/>
        <v>1.9770860741884499E-3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3</v>
      </c>
      <c r="BQ239">
        <v>5</v>
      </c>
      <c r="BR239">
        <v>114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v>0</v>
      </c>
      <c r="CL239">
        <v>0</v>
      </c>
      <c r="CM239" t="s">
        <v>880</v>
      </c>
      <c r="CN239">
        <v>75.870002746582031</v>
      </c>
      <c r="CO239">
        <v>76.019996643066406</v>
      </c>
      <c r="CP239">
        <v>77.419998168945313</v>
      </c>
      <c r="CQ239">
        <v>75.970001220703125</v>
      </c>
      <c r="CR239">
        <v>76.769996643066406</v>
      </c>
      <c r="CS239" s="2">
        <f t="shared" si="74"/>
        <v>1.9730847554313424E-3</v>
      </c>
      <c r="CT239" s="2">
        <f t="shared" si="75"/>
        <v>1.8083202776934093E-2</v>
      </c>
      <c r="CU239" s="2">
        <f t="shared" si="76"/>
        <v>6.5766146502244105E-4</v>
      </c>
      <c r="CV239" s="2">
        <f t="shared" si="77"/>
        <v>1.0420678094891334E-2</v>
      </c>
      <c r="CW239">
        <v>2</v>
      </c>
      <c r="CX239">
        <v>7</v>
      </c>
      <c r="CY239">
        <v>59</v>
      </c>
      <c r="CZ239">
        <v>51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500</v>
      </c>
      <c r="EF239">
        <v>76.769996643066406</v>
      </c>
      <c r="EG239">
        <v>77.029998779296875</v>
      </c>
      <c r="EH239">
        <v>77.839996337890625</v>
      </c>
      <c r="EI239">
        <v>76.650001525878906</v>
      </c>
      <c r="EJ239">
        <v>77</v>
      </c>
      <c r="EK239" s="2">
        <f t="shared" si="78"/>
        <v>3.3753361073705079E-3</v>
      </c>
      <c r="EL239" s="2">
        <f t="shared" si="79"/>
        <v>1.0405930070675806E-2</v>
      </c>
      <c r="EM239" s="2">
        <f t="shared" si="80"/>
        <v>4.933107353496391E-3</v>
      </c>
      <c r="EN239" s="2">
        <f t="shared" si="81"/>
        <v>4.5454347288453878E-3</v>
      </c>
      <c r="EO239">
        <v>46</v>
      </c>
      <c r="EP239">
        <v>97</v>
      </c>
      <c r="EQ239">
        <v>3</v>
      </c>
      <c r="ER239">
        <v>0</v>
      </c>
      <c r="ES239">
        <v>0</v>
      </c>
      <c r="ET239">
        <v>1</v>
      </c>
      <c r="EU239">
        <v>3</v>
      </c>
      <c r="EV239">
        <v>0</v>
      </c>
      <c r="EW239">
        <v>0</v>
      </c>
      <c r="EX239">
        <v>14</v>
      </c>
      <c r="EY239">
        <v>3</v>
      </c>
      <c r="EZ239">
        <v>0</v>
      </c>
      <c r="FA239">
        <v>1</v>
      </c>
      <c r="FB239">
        <v>0</v>
      </c>
      <c r="FC239">
        <v>1</v>
      </c>
      <c r="FD239">
        <v>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322</v>
      </c>
      <c r="FX239">
        <v>77</v>
      </c>
      <c r="FY239">
        <v>76.760002136230469</v>
      </c>
      <c r="FZ239">
        <v>77.769996643066406</v>
      </c>
      <c r="GA239">
        <v>76.19000244140625</v>
      </c>
      <c r="GB239">
        <v>76.620002746582031</v>
      </c>
      <c r="GC239">
        <v>401</v>
      </c>
      <c r="GD239">
        <v>148</v>
      </c>
      <c r="GE239">
        <v>265</v>
      </c>
      <c r="GF239">
        <v>19</v>
      </c>
      <c r="GG239">
        <v>0</v>
      </c>
      <c r="GH239">
        <v>63</v>
      </c>
      <c r="GI239">
        <v>0</v>
      </c>
      <c r="GJ239">
        <v>51</v>
      </c>
      <c r="GK239">
        <v>0</v>
      </c>
      <c r="GL239">
        <v>114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2.7</v>
      </c>
      <c r="GX239" t="s">
        <v>223</v>
      </c>
      <c r="GY239">
        <v>210638</v>
      </c>
      <c r="GZ239">
        <v>180750</v>
      </c>
      <c r="HA239">
        <v>0.20499999999999999</v>
      </c>
      <c r="HB239">
        <v>0.34</v>
      </c>
      <c r="HC239">
        <v>3.34</v>
      </c>
      <c r="HD239">
        <v>2.79</v>
      </c>
      <c r="HE239">
        <v>0.2298</v>
      </c>
      <c r="HF239" s="2">
        <f t="shared" si="82"/>
        <v>-3.1266005353098869E-3</v>
      </c>
      <c r="HG239" s="2">
        <f t="shared" si="83"/>
        <v>1.2986942914134492E-2</v>
      </c>
      <c r="HH239" s="2">
        <f t="shared" si="84"/>
        <v>7.4257383918855391E-3</v>
      </c>
      <c r="HI239" s="2">
        <f t="shared" si="85"/>
        <v>5.6121155019791535E-3</v>
      </c>
      <c r="HJ239" s="3">
        <f t="shared" si="86"/>
        <v>77.756879902062536</v>
      </c>
      <c r="HK239" t="str">
        <f t="shared" si="87"/>
        <v>SIGI</v>
      </c>
    </row>
    <row r="240" spans="1:219" x14ac:dyDescent="0.25">
      <c r="A240">
        <v>231</v>
      </c>
      <c r="B240" t="s">
        <v>881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11</v>
      </c>
      <c r="N240">
        <v>91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</v>
      </c>
      <c r="AA240">
        <v>1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2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882</v>
      </c>
      <c r="AV240">
        <v>80.5</v>
      </c>
      <c r="AW240">
        <v>80.69000244140625</v>
      </c>
      <c r="AX240">
        <v>82.44000244140625</v>
      </c>
      <c r="AY240">
        <v>80.319999694824219</v>
      </c>
      <c r="AZ240">
        <v>81.510002136230469</v>
      </c>
      <c r="BA240" s="2">
        <f t="shared" si="70"/>
        <v>2.3547209772886157E-3</v>
      </c>
      <c r="BB240" s="2">
        <f t="shared" si="71"/>
        <v>2.1227558808526226E-2</v>
      </c>
      <c r="BC240" s="2">
        <f t="shared" si="72"/>
        <v>4.585484389478256E-3</v>
      </c>
      <c r="BD240" s="2">
        <f t="shared" si="73"/>
        <v>1.4599465221671326E-2</v>
      </c>
      <c r="BE240">
        <v>3</v>
      </c>
      <c r="BF240">
        <v>23</v>
      </c>
      <c r="BG240">
        <v>89</v>
      </c>
      <c r="BH240">
        <v>34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0</v>
      </c>
      <c r="BQ240">
        <v>1</v>
      </c>
      <c r="BR240">
        <v>0</v>
      </c>
      <c r="BS240">
        <v>1</v>
      </c>
      <c r="BT240">
        <v>3</v>
      </c>
      <c r="BU240">
        <v>1</v>
      </c>
      <c r="BV240">
        <v>3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572</v>
      </c>
      <c r="CN240">
        <v>81.510002136230469</v>
      </c>
      <c r="CO240">
        <v>81.44000244140625</v>
      </c>
      <c r="CP240">
        <v>86.010002136230469</v>
      </c>
      <c r="CQ240">
        <v>81</v>
      </c>
      <c r="CR240">
        <v>84.949996948242188</v>
      </c>
      <c r="CS240" s="2">
        <f t="shared" si="74"/>
        <v>-8.595247142162421E-4</v>
      </c>
      <c r="CT240" s="2">
        <f t="shared" si="75"/>
        <v>5.313335171862732E-2</v>
      </c>
      <c r="CU240" s="2">
        <f t="shared" si="76"/>
        <v>5.4027803071693414E-3</v>
      </c>
      <c r="CV240" s="2">
        <f t="shared" si="77"/>
        <v>4.6497905710918608E-2</v>
      </c>
      <c r="CW240">
        <v>10</v>
      </c>
      <c r="CX240">
        <v>9</v>
      </c>
      <c r="CY240">
        <v>3</v>
      </c>
      <c r="CZ240">
        <v>6</v>
      </c>
      <c r="DA240">
        <v>151</v>
      </c>
      <c r="DB240">
        <v>0</v>
      </c>
      <c r="DC240">
        <v>0</v>
      </c>
      <c r="DD240">
        <v>0</v>
      </c>
      <c r="DE240">
        <v>0</v>
      </c>
      <c r="DF240">
        <v>2</v>
      </c>
      <c r="DG240">
        <v>2</v>
      </c>
      <c r="DH240">
        <v>0</v>
      </c>
      <c r="DI240">
        <v>0</v>
      </c>
      <c r="DJ240">
        <v>1</v>
      </c>
      <c r="DK240">
        <v>1</v>
      </c>
      <c r="DL240">
        <v>5</v>
      </c>
      <c r="DM240">
        <v>1</v>
      </c>
      <c r="DN240">
        <v>5</v>
      </c>
      <c r="DO240">
        <v>1</v>
      </c>
      <c r="DP240">
        <v>0</v>
      </c>
      <c r="DQ240">
        <v>1</v>
      </c>
      <c r="DR240">
        <v>1</v>
      </c>
      <c r="DS240">
        <v>1</v>
      </c>
      <c r="DT240">
        <v>0</v>
      </c>
      <c r="DU240">
        <v>1</v>
      </c>
      <c r="DV240">
        <v>1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883</v>
      </c>
      <c r="EF240">
        <v>84.949996948242188</v>
      </c>
      <c r="EG240">
        <v>85.339996337890625</v>
      </c>
      <c r="EH240">
        <v>85.540000915527344</v>
      </c>
      <c r="EI240">
        <v>83.150001525878906</v>
      </c>
      <c r="EJ240">
        <v>83.339996337890625</v>
      </c>
      <c r="EK240" s="2">
        <f t="shared" si="78"/>
        <v>4.5699485163357423E-3</v>
      </c>
      <c r="EL240" s="2">
        <f t="shared" si="79"/>
        <v>2.3381409340201831E-3</v>
      </c>
      <c r="EM240" s="2">
        <f t="shared" si="80"/>
        <v>2.5661997960965133E-2</v>
      </c>
      <c r="EN240" s="2">
        <f t="shared" si="81"/>
        <v>2.2797554638880335E-3</v>
      </c>
      <c r="EO240">
        <v>1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3</v>
      </c>
      <c r="EY240">
        <v>0</v>
      </c>
      <c r="EZ240">
        <v>2</v>
      </c>
      <c r="FA240">
        <v>0</v>
      </c>
      <c r="FB240">
        <v>131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2</v>
      </c>
      <c r="FP240">
        <v>0</v>
      </c>
      <c r="FQ240">
        <v>0</v>
      </c>
      <c r="FR240">
        <v>0</v>
      </c>
      <c r="FS240">
        <v>1</v>
      </c>
      <c r="FT240">
        <v>0</v>
      </c>
      <c r="FU240">
        <v>0</v>
      </c>
      <c r="FV240">
        <v>0</v>
      </c>
      <c r="FW240" t="s">
        <v>621</v>
      </c>
      <c r="FX240">
        <v>83.339996337890625</v>
      </c>
      <c r="FY240">
        <v>83.279998779296875</v>
      </c>
      <c r="FZ240">
        <v>83.480003356933594</v>
      </c>
      <c r="GA240">
        <v>82.360000610351563</v>
      </c>
      <c r="GB240">
        <v>83.110000610351563</v>
      </c>
      <c r="GC240">
        <v>446</v>
      </c>
      <c r="GD240">
        <v>146</v>
      </c>
      <c r="GE240">
        <v>180</v>
      </c>
      <c r="GF240">
        <v>141</v>
      </c>
      <c r="GG240">
        <v>0</v>
      </c>
      <c r="GH240">
        <v>195</v>
      </c>
      <c r="GI240">
        <v>0</v>
      </c>
      <c r="GJ240">
        <v>157</v>
      </c>
      <c r="GK240">
        <v>8</v>
      </c>
      <c r="GL240">
        <v>134</v>
      </c>
      <c r="GM240">
        <v>5</v>
      </c>
      <c r="GN240">
        <v>132</v>
      </c>
      <c r="GO240">
        <v>2</v>
      </c>
      <c r="GP240">
        <v>1</v>
      </c>
      <c r="GQ240">
        <v>2</v>
      </c>
      <c r="GR240">
        <v>1</v>
      </c>
      <c r="GS240">
        <v>0</v>
      </c>
      <c r="GT240">
        <v>0</v>
      </c>
      <c r="GU240">
        <v>0</v>
      </c>
      <c r="GV240">
        <v>0</v>
      </c>
      <c r="GW240">
        <v>2</v>
      </c>
      <c r="GX240" t="s">
        <v>218</v>
      </c>
      <c r="GY240">
        <v>243767</v>
      </c>
      <c r="GZ240">
        <v>293983</v>
      </c>
      <c r="HA240">
        <v>1.4350000000000001</v>
      </c>
      <c r="HB240">
        <v>3.7090000000000001</v>
      </c>
      <c r="HC240">
        <v>7.05</v>
      </c>
      <c r="HD240">
        <v>4</v>
      </c>
      <c r="HE240">
        <v>0.5474</v>
      </c>
      <c r="HF240" s="2">
        <f t="shared" si="82"/>
        <v>-7.2043179002378999E-4</v>
      </c>
      <c r="HG240" s="2">
        <f t="shared" si="83"/>
        <v>2.3958381599670231E-3</v>
      </c>
      <c r="HH240" s="2">
        <f t="shared" si="84"/>
        <v>1.1047048300077744E-2</v>
      </c>
      <c r="HI240" s="2">
        <f t="shared" si="85"/>
        <v>9.0241847490323268E-3</v>
      </c>
      <c r="HJ240" s="3">
        <f t="shared" si="86"/>
        <v>83.479524178334316</v>
      </c>
      <c r="HK240" t="str">
        <f t="shared" si="87"/>
        <v>SXT</v>
      </c>
    </row>
    <row r="241" spans="1:219" x14ac:dyDescent="0.25">
      <c r="A241">
        <v>232</v>
      </c>
      <c r="B241" t="s">
        <v>884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74</v>
      </c>
      <c r="N241">
        <v>12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38</v>
      </c>
      <c r="W241">
        <v>12</v>
      </c>
      <c r="X241">
        <v>12</v>
      </c>
      <c r="Y241">
        <v>22</v>
      </c>
      <c r="Z241">
        <v>45</v>
      </c>
      <c r="AA241">
        <v>0</v>
      </c>
      <c r="AB241">
        <v>0</v>
      </c>
      <c r="AC241">
        <v>0</v>
      </c>
      <c r="AD241">
        <v>0</v>
      </c>
      <c r="AE241">
        <v>13</v>
      </c>
      <c r="AF241">
        <v>0</v>
      </c>
      <c r="AG241">
        <v>12</v>
      </c>
      <c r="AH241">
        <v>0</v>
      </c>
      <c r="AI241">
        <v>1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6</v>
      </c>
      <c r="AP241">
        <v>6</v>
      </c>
      <c r="AQ241">
        <v>1</v>
      </c>
      <c r="AR241">
        <v>0</v>
      </c>
      <c r="AS241">
        <v>1</v>
      </c>
      <c r="AT241">
        <v>1</v>
      </c>
      <c r="AU241" t="s">
        <v>510</v>
      </c>
      <c r="AV241">
        <v>546.469970703125</v>
      </c>
      <c r="AW241">
        <v>547</v>
      </c>
      <c r="AX241">
        <v>558</v>
      </c>
      <c r="AY241">
        <v>543.8499755859375</v>
      </c>
      <c r="AZ241">
        <v>548.489990234375</v>
      </c>
      <c r="BA241" s="2">
        <f t="shared" si="70"/>
        <v>9.6897494858316779E-4</v>
      </c>
      <c r="BB241" s="2">
        <f t="shared" si="71"/>
        <v>1.9713261648745539E-2</v>
      </c>
      <c r="BC241" s="2">
        <f t="shared" si="72"/>
        <v>5.7587283620886831E-3</v>
      </c>
      <c r="BD241" s="2">
        <f t="shared" si="73"/>
        <v>8.4596159110483793E-3</v>
      </c>
      <c r="BE241">
        <v>50</v>
      </c>
      <c r="BF241">
        <v>36</v>
      </c>
      <c r="BG241">
        <v>20</v>
      </c>
      <c r="BH241">
        <v>68</v>
      </c>
      <c r="BI241">
        <v>1</v>
      </c>
      <c r="BJ241">
        <v>1</v>
      </c>
      <c r="BK241">
        <v>89</v>
      </c>
      <c r="BL241">
        <v>1</v>
      </c>
      <c r="BM241">
        <v>1</v>
      </c>
      <c r="BN241">
        <v>21</v>
      </c>
      <c r="BO241">
        <v>7</v>
      </c>
      <c r="BP241">
        <v>2</v>
      </c>
      <c r="BQ241">
        <v>2</v>
      </c>
      <c r="BR241">
        <v>2</v>
      </c>
      <c r="BS241">
        <v>1</v>
      </c>
      <c r="BT241">
        <v>1</v>
      </c>
      <c r="BU241">
        <v>1</v>
      </c>
      <c r="BV241">
        <v>0</v>
      </c>
      <c r="BW241">
        <v>121</v>
      </c>
      <c r="BX241">
        <v>89</v>
      </c>
      <c r="BY241">
        <v>2</v>
      </c>
      <c r="BZ241">
        <v>0</v>
      </c>
      <c r="CA241">
        <v>1</v>
      </c>
      <c r="CB241">
        <v>1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242</v>
      </c>
      <c r="CN241">
        <v>548.489990234375</v>
      </c>
      <c r="CO241">
        <v>553.280029296875</v>
      </c>
      <c r="CP241">
        <v>555.8900146484375</v>
      </c>
      <c r="CQ241">
        <v>549.33001708984375</v>
      </c>
      <c r="CR241">
        <v>552.70001220703125</v>
      </c>
      <c r="CS241" s="2">
        <f t="shared" si="74"/>
        <v>8.6575311033498803E-3</v>
      </c>
      <c r="CT241" s="2">
        <f t="shared" si="75"/>
        <v>4.6951470305023335E-3</v>
      </c>
      <c r="CU241" s="2">
        <f t="shared" si="76"/>
        <v>7.1392640216041414E-3</v>
      </c>
      <c r="CV241" s="2">
        <f t="shared" si="77"/>
        <v>6.0973313601541124E-3</v>
      </c>
      <c r="CW241">
        <v>131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41</v>
      </c>
      <c r="DG241">
        <v>14</v>
      </c>
      <c r="DH241">
        <v>2</v>
      </c>
      <c r="DI241">
        <v>5</v>
      </c>
      <c r="DJ241">
        <v>18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356</v>
      </c>
      <c r="EF241">
        <v>552.70001220703125</v>
      </c>
      <c r="EG241">
        <v>554</v>
      </c>
      <c r="EH241">
        <v>559.3900146484375</v>
      </c>
      <c r="EI241">
        <v>549.25</v>
      </c>
      <c r="EJ241">
        <v>559.21002197265625</v>
      </c>
      <c r="EK241" s="2">
        <f t="shared" si="78"/>
        <v>2.346548362759493E-3</v>
      </c>
      <c r="EL241" s="2">
        <f t="shared" si="79"/>
        <v>9.6355217420621697E-3</v>
      </c>
      <c r="EM241" s="2">
        <f t="shared" si="80"/>
        <v>8.5740072202166173E-3</v>
      </c>
      <c r="EN241" s="2">
        <f t="shared" si="81"/>
        <v>1.7810878885041292E-2</v>
      </c>
      <c r="EO241">
        <v>54</v>
      </c>
      <c r="EP241">
        <v>110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7</v>
      </c>
      <c r="EY241">
        <v>6</v>
      </c>
      <c r="EZ241">
        <v>3</v>
      </c>
      <c r="FA241">
        <v>4</v>
      </c>
      <c r="FB241">
        <v>17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17</v>
      </c>
      <c r="FJ241">
        <v>0</v>
      </c>
      <c r="FK241">
        <v>0</v>
      </c>
      <c r="FL241">
        <v>0</v>
      </c>
      <c r="FM241">
        <v>1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386</v>
      </c>
      <c r="FX241">
        <v>559.21002197265625</v>
      </c>
      <c r="FY241">
        <v>557.95001220703125</v>
      </c>
      <c r="FZ241">
        <v>565.28997802734375</v>
      </c>
      <c r="GA241">
        <v>553.59002685546875</v>
      </c>
      <c r="GB241">
        <v>562.6300048828125</v>
      </c>
      <c r="GC241">
        <v>556</v>
      </c>
      <c r="GD241">
        <v>280</v>
      </c>
      <c r="GE241">
        <v>295</v>
      </c>
      <c r="GF241">
        <v>117</v>
      </c>
      <c r="GG241">
        <v>1</v>
      </c>
      <c r="GH241">
        <v>69</v>
      </c>
      <c r="GI241">
        <v>0</v>
      </c>
      <c r="GJ241">
        <v>0</v>
      </c>
      <c r="GK241">
        <v>0</v>
      </c>
      <c r="GL241">
        <v>82</v>
      </c>
      <c r="GM241">
        <v>0</v>
      </c>
      <c r="GN241">
        <v>35</v>
      </c>
      <c r="GO241">
        <v>3</v>
      </c>
      <c r="GP241">
        <v>1</v>
      </c>
      <c r="GQ241">
        <v>0</v>
      </c>
      <c r="GR241">
        <v>0</v>
      </c>
      <c r="GS241">
        <v>1</v>
      </c>
      <c r="GT241">
        <v>0</v>
      </c>
      <c r="GU241">
        <v>1</v>
      </c>
      <c r="GV241">
        <v>0</v>
      </c>
      <c r="GW241">
        <v>1.7</v>
      </c>
      <c r="GX241" t="s">
        <v>218</v>
      </c>
      <c r="GY241">
        <v>666550</v>
      </c>
      <c r="GZ241">
        <v>845916</v>
      </c>
      <c r="HA241">
        <v>1.101</v>
      </c>
      <c r="HB241">
        <v>1.21</v>
      </c>
      <c r="HC241">
        <v>3.64</v>
      </c>
      <c r="HD241">
        <v>2</v>
      </c>
      <c r="HE241">
        <v>0</v>
      </c>
      <c r="HF241" s="2">
        <f t="shared" si="82"/>
        <v>-2.2582843230720684E-3</v>
      </c>
      <c r="HG241" s="2">
        <f t="shared" si="83"/>
        <v>1.2984425879840167E-2</v>
      </c>
      <c r="HH241" s="2">
        <f t="shared" si="84"/>
        <v>7.8142938545984197E-3</v>
      </c>
      <c r="HI241" s="2">
        <f t="shared" si="85"/>
        <v>1.6067358564047174E-2</v>
      </c>
      <c r="HJ241" s="3">
        <f t="shared" si="86"/>
        <v>565.19467278518937</v>
      </c>
      <c r="HK241" t="str">
        <f t="shared" si="87"/>
        <v>NOW</v>
      </c>
    </row>
    <row r="242" spans="1:219" x14ac:dyDescent="0.25">
      <c r="A242">
        <v>233</v>
      </c>
      <c r="B242" t="s">
        <v>885</v>
      </c>
      <c r="C242">
        <v>9</v>
      </c>
      <c r="D242">
        <v>0</v>
      </c>
      <c r="E242">
        <v>5</v>
      </c>
      <c r="F242">
        <v>1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99</v>
      </c>
      <c r="N242">
        <v>83</v>
      </c>
      <c r="O242">
        <v>8</v>
      </c>
      <c r="P242">
        <v>0</v>
      </c>
      <c r="Q242">
        <v>0</v>
      </c>
      <c r="R242">
        <v>1</v>
      </c>
      <c r="S242">
        <v>7</v>
      </c>
      <c r="T242">
        <v>0</v>
      </c>
      <c r="U242">
        <v>0</v>
      </c>
      <c r="V242">
        <v>14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365</v>
      </c>
      <c r="AV242">
        <v>270.95999145507813</v>
      </c>
      <c r="AW242">
        <v>270.91000366210938</v>
      </c>
      <c r="AX242">
        <v>272.23001098632813</v>
      </c>
      <c r="AY242">
        <v>268</v>
      </c>
      <c r="AZ242">
        <v>269.73001098632813</v>
      </c>
      <c r="BA242" s="2">
        <f t="shared" si="70"/>
        <v>-1.8451807719555013E-4</v>
      </c>
      <c r="BB242" s="2">
        <f t="shared" si="71"/>
        <v>4.8488677623608201E-3</v>
      </c>
      <c r="BC242" s="2">
        <f t="shared" si="72"/>
        <v>1.0741588065307672E-2</v>
      </c>
      <c r="BD242" s="2">
        <f t="shared" si="73"/>
        <v>6.4138616982291063E-3</v>
      </c>
      <c r="BE242">
        <v>15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16</v>
      </c>
      <c r="BO242">
        <v>34</v>
      </c>
      <c r="BP242">
        <v>32</v>
      </c>
      <c r="BQ242">
        <v>33</v>
      </c>
      <c r="BR242">
        <v>75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15</v>
      </c>
      <c r="CF242">
        <v>1</v>
      </c>
      <c r="CG242">
        <v>0</v>
      </c>
      <c r="CH242">
        <v>0</v>
      </c>
      <c r="CI242">
        <v>1</v>
      </c>
      <c r="CJ242">
        <v>1</v>
      </c>
      <c r="CK242">
        <v>0</v>
      </c>
      <c r="CL242">
        <v>0</v>
      </c>
      <c r="CM242" t="s">
        <v>516</v>
      </c>
      <c r="CN242">
        <v>269.73001098632813</v>
      </c>
      <c r="CO242">
        <v>271.07998657226563</v>
      </c>
      <c r="CP242">
        <v>274.44000244140619</v>
      </c>
      <c r="CQ242">
        <v>269.1199951171875</v>
      </c>
      <c r="CR242">
        <v>273.92001342773438</v>
      </c>
      <c r="CS242" s="2">
        <f t="shared" si="74"/>
        <v>4.9799898657498787E-3</v>
      </c>
      <c r="CT242" s="2">
        <f t="shared" si="75"/>
        <v>1.2243170963598615E-2</v>
      </c>
      <c r="CU242" s="2">
        <f t="shared" si="76"/>
        <v>7.2303067440045998E-3</v>
      </c>
      <c r="CV242" s="2">
        <f t="shared" si="77"/>
        <v>1.7523430473302071E-2</v>
      </c>
      <c r="CW242">
        <v>12</v>
      </c>
      <c r="CX242">
        <v>126</v>
      </c>
      <c r="CY242">
        <v>26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9</v>
      </c>
      <c r="DG242">
        <v>6</v>
      </c>
      <c r="DH242">
        <v>10</v>
      </c>
      <c r="DI242">
        <v>3</v>
      </c>
      <c r="DJ242">
        <v>5</v>
      </c>
      <c r="DK242">
        <v>1</v>
      </c>
      <c r="DL242">
        <v>33</v>
      </c>
      <c r="DM242">
        <v>0</v>
      </c>
      <c r="DN242">
        <v>0</v>
      </c>
      <c r="DO242">
        <v>0</v>
      </c>
      <c r="DP242">
        <v>0</v>
      </c>
      <c r="DQ242">
        <v>5</v>
      </c>
      <c r="DR242">
        <v>5</v>
      </c>
      <c r="DS242">
        <v>0</v>
      </c>
      <c r="DT242">
        <v>0</v>
      </c>
      <c r="DU242">
        <v>1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757</v>
      </c>
      <c r="EF242">
        <v>273.92001342773438</v>
      </c>
      <c r="EG242">
        <v>274.25</v>
      </c>
      <c r="EH242">
        <v>275</v>
      </c>
      <c r="EI242">
        <v>269</v>
      </c>
      <c r="EJ242">
        <v>269.54000854492188</v>
      </c>
      <c r="EK242" s="2">
        <f t="shared" si="78"/>
        <v>1.2032327156449307E-3</v>
      </c>
      <c r="EL242" s="2">
        <f t="shared" si="79"/>
        <v>2.7272727272726893E-3</v>
      </c>
      <c r="EM242" s="2">
        <f t="shared" si="80"/>
        <v>1.9143117593436676E-2</v>
      </c>
      <c r="EN242" s="2">
        <f t="shared" si="81"/>
        <v>2.003444860883663E-3</v>
      </c>
      <c r="EO242">
        <v>3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2</v>
      </c>
      <c r="EY242">
        <v>3</v>
      </c>
      <c r="EZ242">
        <v>3</v>
      </c>
      <c r="FA242">
        <v>2</v>
      </c>
      <c r="FB242">
        <v>185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3</v>
      </c>
      <c r="FP242">
        <v>0</v>
      </c>
      <c r="FQ242">
        <v>0</v>
      </c>
      <c r="FR242">
        <v>0</v>
      </c>
      <c r="FS242">
        <v>1</v>
      </c>
      <c r="FT242">
        <v>0</v>
      </c>
      <c r="FU242">
        <v>0</v>
      </c>
      <c r="FV242">
        <v>0</v>
      </c>
      <c r="FW242" t="s">
        <v>329</v>
      </c>
      <c r="FX242">
        <v>269.54000854492188</v>
      </c>
      <c r="FY242">
        <v>265.48001098632813</v>
      </c>
      <c r="FZ242">
        <v>270.3699951171875</v>
      </c>
      <c r="GA242">
        <v>262.8800048828125</v>
      </c>
      <c r="GB242">
        <v>269.489990234375</v>
      </c>
      <c r="GC242">
        <v>372</v>
      </c>
      <c r="GD242">
        <v>432</v>
      </c>
      <c r="GE242">
        <v>167</v>
      </c>
      <c r="GF242">
        <v>228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265</v>
      </c>
      <c r="GM242">
        <v>0</v>
      </c>
      <c r="GN242">
        <v>190</v>
      </c>
      <c r="GO242">
        <v>1</v>
      </c>
      <c r="GP242">
        <v>1</v>
      </c>
      <c r="GQ242">
        <v>1</v>
      </c>
      <c r="GR242">
        <v>1</v>
      </c>
      <c r="GS242">
        <v>0</v>
      </c>
      <c r="GT242">
        <v>0</v>
      </c>
      <c r="GU242">
        <v>0</v>
      </c>
      <c r="GV242">
        <v>0</v>
      </c>
      <c r="GW242">
        <v>2.2999999999999998</v>
      </c>
      <c r="GX242" t="s">
        <v>218</v>
      </c>
      <c r="GY242">
        <v>1160606</v>
      </c>
      <c r="GZ242">
        <v>1128916</v>
      </c>
      <c r="HA242">
        <v>0.51300000000000001</v>
      </c>
      <c r="HB242">
        <v>0.999</v>
      </c>
      <c r="HC242">
        <v>3.12</v>
      </c>
      <c r="HD242">
        <v>3.35</v>
      </c>
      <c r="HE242">
        <v>0.24280001000000001</v>
      </c>
      <c r="HF242" s="2">
        <f t="shared" si="82"/>
        <v>-1.5293044261636801E-2</v>
      </c>
      <c r="HG242" s="2">
        <f t="shared" si="83"/>
        <v>1.8086267778123388E-2</v>
      </c>
      <c r="HH242" s="2">
        <f t="shared" si="84"/>
        <v>9.7936040226000998E-3</v>
      </c>
      <c r="HI242" s="2">
        <f t="shared" si="85"/>
        <v>2.452775832532339E-2</v>
      </c>
      <c r="HJ242" s="3">
        <f t="shared" si="86"/>
        <v>270.28155355476599</v>
      </c>
      <c r="HK242" t="str">
        <f t="shared" si="87"/>
        <v>SHW</v>
      </c>
    </row>
    <row r="243" spans="1:219" x14ac:dyDescent="0.25">
      <c r="A243">
        <v>234</v>
      </c>
      <c r="B243" t="s">
        <v>886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6</v>
      </c>
      <c r="N243">
        <v>23</v>
      </c>
      <c r="O243">
        <v>64</v>
      </c>
      <c r="P243">
        <v>80</v>
      </c>
      <c r="Q243">
        <v>8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887</v>
      </c>
      <c r="AV243">
        <v>33.849998474121087</v>
      </c>
      <c r="AW243">
        <v>34</v>
      </c>
      <c r="AX243">
        <v>34.650001525878913</v>
      </c>
      <c r="AY243">
        <v>33.919998168945313</v>
      </c>
      <c r="AZ243">
        <v>33.939998626708977</v>
      </c>
      <c r="BA243" s="2">
        <f t="shared" si="70"/>
        <v>4.4118095846739092E-3</v>
      </c>
      <c r="BB243" s="2">
        <f t="shared" si="71"/>
        <v>1.8759061969837121E-2</v>
      </c>
      <c r="BC243" s="2">
        <f t="shared" si="72"/>
        <v>2.3529950310202663E-3</v>
      </c>
      <c r="BD243" s="2">
        <f t="shared" si="73"/>
        <v>5.8928870279695289E-4</v>
      </c>
      <c r="BE243">
        <v>59</v>
      </c>
      <c r="BF243">
        <v>75</v>
      </c>
      <c r="BG243">
        <v>43</v>
      </c>
      <c r="BH243">
        <v>8</v>
      </c>
      <c r="BI243">
        <v>0</v>
      </c>
      <c r="BJ243">
        <v>1</v>
      </c>
      <c r="BK243">
        <v>51</v>
      </c>
      <c r="BL243">
        <v>0</v>
      </c>
      <c r="BM243">
        <v>0</v>
      </c>
      <c r="BN243">
        <v>20</v>
      </c>
      <c r="BO243">
        <v>1</v>
      </c>
      <c r="BP243">
        <v>0</v>
      </c>
      <c r="BQ243">
        <v>0</v>
      </c>
      <c r="BR243">
        <v>0</v>
      </c>
      <c r="BS243">
        <v>1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351</v>
      </c>
      <c r="CN243">
        <v>33.939998626708977</v>
      </c>
      <c r="CO243">
        <v>34.130001068115227</v>
      </c>
      <c r="CP243">
        <v>34.150001525878913</v>
      </c>
      <c r="CQ243">
        <v>33.389999389648438</v>
      </c>
      <c r="CR243">
        <v>33.639999389648438</v>
      </c>
      <c r="CS243" s="2">
        <f t="shared" si="74"/>
        <v>5.5670212557875631E-3</v>
      </c>
      <c r="CT243" s="2">
        <f t="shared" si="75"/>
        <v>5.8566491566713896E-4</v>
      </c>
      <c r="CU243" s="2">
        <f t="shared" si="76"/>
        <v>2.1681853363846204E-2</v>
      </c>
      <c r="CV243" s="2">
        <f t="shared" si="77"/>
        <v>7.4316291479163965E-3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3</v>
      </c>
      <c r="DI243">
        <v>2</v>
      </c>
      <c r="DJ243">
        <v>173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0</v>
      </c>
      <c r="ED243">
        <v>0</v>
      </c>
      <c r="EE243" t="s">
        <v>888</v>
      </c>
      <c r="EF243">
        <v>33.639999389648438</v>
      </c>
      <c r="EG243">
        <v>33.75</v>
      </c>
      <c r="EH243">
        <v>34.349998474121087</v>
      </c>
      <c r="EI243">
        <v>33.450000762939453</v>
      </c>
      <c r="EJ243">
        <v>34.319999694824219</v>
      </c>
      <c r="EK243" s="2">
        <f t="shared" si="78"/>
        <v>3.2592773437499778E-3</v>
      </c>
      <c r="EL243" s="2">
        <f t="shared" si="79"/>
        <v>1.7467205262705288E-2</v>
      </c>
      <c r="EM243" s="2">
        <f t="shared" si="80"/>
        <v>8.8888662832754539E-3</v>
      </c>
      <c r="EN243" s="2">
        <f t="shared" si="81"/>
        <v>2.5349619452822103E-2</v>
      </c>
      <c r="EO243">
        <v>31</v>
      </c>
      <c r="EP243">
        <v>5</v>
      </c>
      <c r="EQ243">
        <v>53</v>
      </c>
      <c r="ER243">
        <v>18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21</v>
      </c>
      <c r="EY243">
        <v>13</v>
      </c>
      <c r="EZ243">
        <v>12</v>
      </c>
      <c r="FA243">
        <v>6</v>
      </c>
      <c r="FB243">
        <v>15</v>
      </c>
      <c r="FC243">
        <v>1</v>
      </c>
      <c r="FD243">
        <v>67</v>
      </c>
      <c r="FE243">
        <v>0</v>
      </c>
      <c r="FF243">
        <v>0</v>
      </c>
      <c r="FG243">
        <v>1</v>
      </c>
      <c r="FH243">
        <v>0</v>
      </c>
      <c r="FI243">
        <v>15</v>
      </c>
      <c r="FJ243">
        <v>15</v>
      </c>
      <c r="FK243">
        <v>1</v>
      </c>
      <c r="FL243">
        <v>0</v>
      </c>
      <c r="FM243">
        <v>1</v>
      </c>
      <c r="FN243">
        <v>1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889</v>
      </c>
      <c r="FX243">
        <v>34.319999694824219</v>
      </c>
      <c r="FY243">
        <v>34.400001525878913</v>
      </c>
      <c r="FZ243">
        <v>34.430000305175781</v>
      </c>
      <c r="GA243">
        <v>33.709999084472663</v>
      </c>
      <c r="GB243">
        <v>34.139999389648438</v>
      </c>
      <c r="GC243">
        <v>474</v>
      </c>
      <c r="GD243">
        <v>267</v>
      </c>
      <c r="GE243">
        <v>108</v>
      </c>
      <c r="GF243">
        <v>245</v>
      </c>
      <c r="GG243">
        <v>0</v>
      </c>
      <c r="GH243">
        <v>114</v>
      </c>
      <c r="GI243">
        <v>0</v>
      </c>
      <c r="GJ243">
        <v>18</v>
      </c>
      <c r="GK243">
        <v>1</v>
      </c>
      <c r="GL243">
        <v>188</v>
      </c>
      <c r="GM243">
        <v>0</v>
      </c>
      <c r="GN243">
        <v>188</v>
      </c>
      <c r="GO243">
        <v>1</v>
      </c>
      <c r="GP243">
        <v>1</v>
      </c>
      <c r="GQ243">
        <v>1</v>
      </c>
      <c r="GR243">
        <v>1</v>
      </c>
      <c r="GS243">
        <v>0</v>
      </c>
      <c r="GT243">
        <v>0</v>
      </c>
      <c r="GU243">
        <v>0</v>
      </c>
      <c r="GV243">
        <v>0</v>
      </c>
      <c r="GW243">
        <v>2.2000000000000002</v>
      </c>
      <c r="GX243" t="s">
        <v>218</v>
      </c>
      <c r="GY243">
        <v>331292</v>
      </c>
      <c r="GZ243">
        <v>468933</v>
      </c>
      <c r="HA243">
        <v>2.3420000000000001</v>
      </c>
      <c r="HB243">
        <v>3.589</v>
      </c>
      <c r="HC243">
        <v>2.0099999999999998</v>
      </c>
      <c r="HD243">
        <v>3.79</v>
      </c>
      <c r="HE243">
        <v>0</v>
      </c>
      <c r="HF243" s="2">
        <f t="shared" si="82"/>
        <v>2.3256345205249218E-3</v>
      </c>
      <c r="HG243" s="2">
        <f t="shared" si="83"/>
        <v>8.7129767734439589E-4</v>
      </c>
      <c r="HH243" s="2">
        <f t="shared" si="84"/>
        <v>2.0058209616274691E-2</v>
      </c>
      <c r="HI243" s="2">
        <f t="shared" si="85"/>
        <v>1.2595205414858701E-2</v>
      </c>
      <c r="HJ243" s="3">
        <f t="shared" si="86"/>
        <v>34.429974167309055</v>
      </c>
      <c r="HK243" t="str">
        <f t="shared" si="87"/>
        <v>SMPL</v>
      </c>
    </row>
    <row r="244" spans="1:219" x14ac:dyDescent="0.25">
      <c r="A244">
        <v>235</v>
      </c>
      <c r="B244" t="s">
        <v>890</v>
      </c>
      <c r="C244">
        <v>10</v>
      </c>
      <c r="D244">
        <v>1</v>
      </c>
      <c r="E244">
        <v>6</v>
      </c>
      <c r="F244">
        <v>0</v>
      </c>
      <c r="G244" t="s">
        <v>218</v>
      </c>
      <c r="H244" t="s">
        <v>218</v>
      </c>
      <c r="I244">
        <v>5</v>
      </c>
      <c r="J244">
        <v>1</v>
      </c>
      <c r="K244" t="s">
        <v>218</v>
      </c>
      <c r="L244" t="s">
        <v>218</v>
      </c>
      <c r="M244">
        <v>73</v>
      </c>
      <c r="N244">
        <v>33</v>
      </c>
      <c r="O244">
        <v>5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5</v>
      </c>
      <c r="W244">
        <v>1</v>
      </c>
      <c r="X244">
        <v>0</v>
      </c>
      <c r="Y244">
        <v>2</v>
      </c>
      <c r="Z244">
        <v>3</v>
      </c>
      <c r="AA244">
        <v>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3</v>
      </c>
      <c r="AH244">
        <v>0</v>
      </c>
      <c r="AI244">
        <v>0</v>
      </c>
      <c r="AJ244">
        <v>0</v>
      </c>
      <c r="AK244">
        <v>1</v>
      </c>
      <c r="AL244">
        <v>1</v>
      </c>
      <c r="AM244">
        <v>1</v>
      </c>
      <c r="AN244">
        <v>0</v>
      </c>
      <c r="AO244">
        <v>1</v>
      </c>
      <c r="AP244">
        <v>1</v>
      </c>
      <c r="AQ244">
        <v>1</v>
      </c>
      <c r="AR244">
        <v>0</v>
      </c>
      <c r="AS244">
        <v>1</v>
      </c>
      <c r="AT244">
        <v>1</v>
      </c>
      <c r="AU244" t="s">
        <v>381</v>
      </c>
      <c r="AV244">
        <v>18.5</v>
      </c>
      <c r="AW244">
        <v>18.530000686645511</v>
      </c>
      <c r="AX244">
        <v>19.079999923706051</v>
      </c>
      <c r="AY244">
        <v>18.5</v>
      </c>
      <c r="AZ244">
        <v>18.670000076293949</v>
      </c>
      <c r="BA244" s="2">
        <f t="shared" si="70"/>
        <v>1.6190332182304257E-3</v>
      </c>
      <c r="BB244" s="2">
        <f t="shared" si="71"/>
        <v>2.882595593604742E-2</v>
      </c>
      <c r="BC244" s="2">
        <f t="shared" si="72"/>
        <v>1.6190332182304257E-3</v>
      </c>
      <c r="BD244" s="2">
        <f t="shared" si="73"/>
        <v>9.1055209212240751E-3</v>
      </c>
      <c r="BE244">
        <v>1</v>
      </c>
      <c r="BF244">
        <v>29</v>
      </c>
      <c r="BG244">
        <v>34</v>
      </c>
      <c r="BH244">
        <v>7</v>
      </c>
      <c r="BI244">
        <v>59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1</v>
      </c>
      <c r="BU244">
        <v>1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326</v>
      </c>
      <c r="CN244">
        <v>18.670000076293949</v>
      </c>
      <c r="CO244">
        <v>18.860000610351559</v>
      </c>
      <c r="CP244">
        <v>19.110000610351559</v>
      </c>
      <c r="CQ244">
        <v>18.75</v>
      </c>
      <c r="CR244">
        <v>19.10000038146973</v>
      </c>
      <c r="CS244" s="2">
        <f t="shared" si="74"/>
        <v>1.0074259168015409E-2</v>
      </c>
      <c r="CT244" s="2">
        <f t="shared" si="75"/>
        <v>1.308215552146974E-2</v>
      </c>
      <c r="CU244" s="2">
        <f t="shared" si="76"/>
        <v>5.832481802316769E-3</v>
      </c>
      <c r="CV244" s="2">
        <f t="shared" si="77"/>
        <v>1.8324626936096267E-2</v>
      </c>
      <c r="CW244">
        <v>28</v>
      </c>
      <c r="CX244">
        <v>44</v>
      </c>
      <c r="CY244">
        <v>17</v>
      </c>
      <c r="CZ244">
        <v>0</v>
      </c>
      <c r="DA244">
        <v>0</v>
      </c>
      <c r="DB244">
        <v>1</v>
      </c>
      <c r="DC244">
        <v>4</v>
      </c>
      <c r="DD244">
        <v>0</v>
      </c>
      <c r="DE244">
        <v>0</v>
      </c>
      <c r="DF244">
        <v>2</v>
      </c>
      <c r="DG244">
        <v>1</v>
      </c>
      <c r="DH244">
        <v>1</v>
      </c>
      <c r="DI244">
        <v>0</v>
      </c>
      <c r="DJ244">
        <v>2</v>
      </c>
      <c r="DK244">
        <v>1</v>
      </c>
      <c r="DL244">
        <v>6</v>
      </c>
      <c r="DM244">
        <v>0</v>
      </c>
      <c r="DN244">
        <v>0</v>
      </c>
      <c r="DO244">
        <v>13</v>
      </c>
      <c r="DP244">
        <v>4</v>
      </c>
      <c r="DQ244">
        <v>2</v>
      </c>
      <c r="DR244">
        <v>2</v>
      </c>
      <c r="DS244">
        <v>1</v>
      </c>
      <c r="DT244">
        <v>1</v>
      </c>
      <c r="DU244">
        <v>1</v>
      </c>
      <c r="DV244">
        <v>1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891</v>
      </c>
      <c r="EF244">
        <v>19.10000038146973</v>
      </c>
      <c r="EG244">
        <v>18.95999908447266</v>
      </c>
      <c r="EH244">
        <v>19.149999618530281</v>
      </c>
      <c r="EI244">
        <v>18.569999694824219</v>
      </c>
      <c r="EJ244">
        <v>18.739999771118161</v>
      </c>
      <c r="EK244" s="2">
        <f t="shared" si="78"/>
        <v>-7.3840350082994277E-3</v>
      </c>
      <c r="EL244" s="2">
        <f t="shared" si="79"/>
        <v>9.9216991040442792E-3</v>
      </c>
      <c r="EM244" s="2">
        <f t="shared" si="80"/>
        <v>2.0569589054876714E-2</v>
      </c>
      <c r="EN244" s="2">
        <f t="shared" si="81"/>
        <v>9.0715089845381236E-3</v>
      </c>
      <c r="EO244">
        <v>3</v>
      </c>
      <c r="EP244">
        <v>0</v>
      </c>
      <c r="EQ244">
        <v>1</v>
      </c>
      <c r="ER244">
        <v>0</v>
      </c>
      <c r="ES244">
        <v>0</v>
      </c>
      <c r="ET244">
        <v>1</v>
      </c>
      <c r="EU244">
        <v>1</v>
      </c>
      <c r="EV244">
        <v>0</v>
      </c>
      <c r="EW244">
        <v>0</v>
      </c>
      <c r="EX244">
        <v>1</v>
      </c>
      <c r="EY244">
        <v>1</v>
      </c>
      <c r="EZ244">
        <v>0</v>
      </c>
      <c r="FA244">
        <v>1</v>
      </c>
      <c r="FB244">
        <v>108</v>
      </c>
      <c r="FC244">
        <v>0</v>
      </c>
      <c r="FD244">
        <v>0</v>
      </c>
      <c r="FE244">
        <v>0</v>
      </c>
      <c r="FF244">
        <v>0</v>
      </c>
      <c r="FG244">
        <v>1</v>
      </c>
      <c r="FH244">
        <v>1</v>
      </c>
      <c r="FI244">
        <v>0</v>
      </c>
      <c r="FJ244">
        <v>0</v>
      </c>
      <c r="FK244">
        <v>1</v>
      </c>
      <c r="FL244">
        <v>1</v>
      </c>
      <c r="FM244">
        <v>0</v>
      </c>
      <c r="FN244">
        <v>0</v>
      </c>
      <c r="FO244">
        <v>4</v>
      </c>
      <c r="FP244">
        <v>1</v>
      </c>
      <c r="FQ244">
        <v>0</v>
      </c>
      <c r="FR244">
        <v>0</v>
      </c>
      <c r="FS244">
        <v>1</v>
      </c>
      <c r="FT244">
        <v>1</v>
      </c>
      <c r="FU244">
        <v>0</v>
      </c>
      <c r="FV244">
        <v>0</v>
      </c>
      <c r="FW244" t="s">
        <v>892</v>
      </c>
      <c r="FX244">
        <v>18.739999771118161</v>
      </c>
      <c r="FY244">
        <v>18.89999961853027</v>
      </c>
      <c r="FZ244">
        <v>19.280000686645511</v>
      </c>
      <c r="GA244">
        <v>18.659999847412109</v>
      </c>
      <c r="GB244">
        <v>19.010000228881839</v>
      </c>
      <c r="GC244">
        <v>334</v>
      </c>
      <c r="GD244">
        <v>129</v>
      </c>
      <c r="GE244">
        <v>93</v>
      </c>
      <c r="GF244">
        <v>117</v>
      </c>
      <c r="GG244">
        <v>0</v>
      </c>
      <c r="GH244">
        <v>66</v>
      </c>
      <c r="GI244">
        <v>0</v>
      </c>
      <c r="GJ244">
        <v>0</v>
      </c>
      <c r="GK244">
        <v>1</v>
      </c>
      <c r="GL244">
        <v>113</v>
      </c>
      <c r="GM244">
        <v>0</v>
      </c>
      <c r="GN244">
        <v>110</v>
      </c>
      <c r="GO244">
        <v>2</v>
      </c>
      <c r="GP244">
        <v>1</v>
      </c>
      <c r="GQ244">
        <v>2</v>
      </c>
      <c r="GR244">
        <v>1</v>
      </c>
      <c r="GS244">
        <v>1</v>
      </c>
      <c r="GT244">
        <v>0</v>
      </c>
      <c r="GU244">
        <v>1</v>
      </c>
      <c r="GV244">
        <v>0</v>
      </c>
      <c r="GW244">
        <v>2.5</v>
      </c>
      <c r="GX244" t="s">
        <v>218</v>
      </c>
      <c r="GY244">
        <v>110159</v>
      </c>
      <c r="GZ244">
        <v>166166</v>
      </c>
      <c r="HA244">
        <v>0.32300000000000001</v>
      </c>
      <c r="HB244">
        <v>1.7549999999999999</v>
      </c>
      <c r="HC244">
        <v>-0.17</v>
      </c>
      <c r="HD244">
        <v>2.56</v>
      </c>
      <c r="HE244">
        <v>0</v>
      </c>
      <c r="HF244" s="2">
        <f t="shared" si="82"/>
        <v>8.4656005630412423E-3</v>
      </c>
      <c r="HG244" s="2">
        <f t="shared" si="83"/>
        <v>1.97095982666875E-2</v>
      </c>
      <c r="HH244" s="2">
        <f t="shared" si="84"/>
        <v>1.2698400844561641E-2</v>
      </c>
      <c r="HI244" s="2">
        <f t="shared" si="85"/>
        <v>1.8411382285938971E-2</v>
      </c>
      <c r="HJ244" s="3">
        <f t="shared" si="86"/>
        <v>19.272511018252047</v>
      </c>
      <c r="HK244" t="str">
        <f t="shared" si="87"/>
        <v>SOHU</v>
      </c>
    </row>
    <row r="245" spans="1:219" x14ac:dyDescent="0.25">
      <c r="A245">
        <v>236</v>
      </c>
      <c r="B245" t="s">
        <v>893</v>
      </c>
      <c r="C245">
        <v>10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6</v>
      </c>
      <c r="N245">
        <v>47</v>
      </c>
      <c r="O245">
        <v>108</v>
      </c>
      <c r="P245">
        <v>13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639</v>
      </c>
      <c r="AV245">
        <v>65.370002746582031</v>
      </c>
      <c r="AW245">
        <v>65.279998779296875</v>
      </c>
      <c r="AX245">
        <v>65.489997863769531</v>
      </c>
      <c r="AY245">
        <v>63.270000457763672</v>
      </c>
      <c r="AZ245">
        <v>64.349998474121094</v>
      </c>
      <c r="BA245" s="2">
        <f t="shared" si="70"/>
        <v>-1.3787372697331435E-3</v>
      </c>
      <c r="BB245" s="2">
        <f t="shared" si="71"/>
        <v>3.2065825518805546E-3</v>
      </c>
      <c r="BC245" s="2">
        <f t="shared" si="72"/>
        <v>3.0790416040428314E-2</v>
      </c>
      <c r="BD245" s="2">
        <f t="shared" si="73"/>
        <v>1.6783186355346258E-2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186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 t="s">
        <v>769</v>
      </c>
      <c r="CN245">
        <v>64.349998474121094</v>
      </c>
      <c r="CO245">
        <v>64.900001525878906</v>
      </c>
      <c r="CP245">
        <v>65.699996948242188</v>
      </c>
      <c r="CQ245">
        <v>64.55999755859375</v>
      </c>
      <c r="CR245">
        <v>65.419998168945313</v>
      </c>
      <c r="CS245" s="2">
        <f t="shared" si="74"/>
        <v>8.4746230944000578E-3</v>
      </c>
      <c r="CT245" s="2">
        <f t="shared" si="75"/>
        <v>1.217649101252638E-2</v>
      </c>
      <c r="CU245" s="2">
        <f t="shared" si="76"/>
        <v>5.238889973670946E-3</v>
      </c>
      <c r="CV245" s="2">
        <f t="shared" si="77"/>
        <v>1.314583666191238E-2</v>
      </c>
      <c r="CW245">
        <v>50</v>
      </c>
      <c r="CX245">
        <v>104</v>
      </c>
      <c r="CY245">
        <v>17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7</v>
      </c>
      <c r="DG245">
        <v>2</v>
      </c>
      <c r="DH245">
        <v>2</v>
      </c>
      <c r="DI245">
        <v>1</v>
      </c>
      <c r="DJ245">
        <v>1</v>
      </c>
      <c r="DK245">
        <v>1</v>
      </c>
      <c r="DL245">
        <v>13</v>
      </c>
      <c r="DM245">
        <v>0</v>
      </c>
      <c r="DN245">
        <v>0</v>
      </c>
      <c r="DO245">
        <v>0</v>
      </c>
      <c r="DP245">
        <v>0</v>
      </c>
      <c r="DQ245">
        <v>1</v>
      </c>
      <c r="DR245">
        <v>1</v>
      </c>
      <c r="DS245">
        <v>0</v>
      </c>
      <c r="DT245">
        <v>0</v>
      </c>
      <c r="DU245">
        <v>1</v>
      </c>
      <c r="DV245">
        <v>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672</v>
      </c>
      <c r="EF245">
        <v>65.419998168945313</v>
      </c>
      <c r="EG245">
        <v>65.699996948242188</v>
      </c>
      <c r="EH245">
        <v>65.989997863769531</v>
      </c>
      <c r="EI245">
        <v>65.330001831054688</v>
      </c>
      <c r="EJ245">
        <v>65.360000610351563</v>
      </c>
      <c r="EK245" s="2">
        <f t="shared" si="78"/>
        <v>4.2617776606208579E-3</v>
      </c>
      <c r="EL245" s="2">
        <f t="shared" si="79"/>
        <v>4.3946192592099198E-3</v>
      </c>
      <c r="EM245" s="2">
        <f t="shared" si="80"/>
        <v>5.6315849980781429E-3</v>
      </c>
      <c r="EN245" s="2">
        <f t="shared" si="81"/>
        <v>4.5897764713487277E-4</v>
      </c>
      <c r="EO245">
        <v>81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63</v>
      </c>
      <c r="EY245">
        <v>8</v>
      </c>
      <c r="EZ245">
        <v>8</v>
      </c>
      <c r="FA245">
        <v>5</v>
      </c>
      <c r="FB245">
        <v>2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894</v>
      </c>
      <c r="FX245">
        <v>65.360000610351563</v>
      </c>
      <c r="FY245">
        <v>65.110000610351563</v>
      </c>
      <c r="FZ245">
        <v>65.410003662109375</v>
      </c>
      <c r="GA245">
        <v>64.599998474121094</v>
      </c>
      <c r="GB245">
        <v>65.110000610351563</v>
      </c>
      <c r="GC245">
        <v>427</v>
      </c>
      <c r="GD245">
        <v>285</v>
      </c>
      <c r="GE245">
        <v>252</v>
      </c>
      <c r="GF245">
        <v>99</v>
      </c>
      <c r="GG245">
        <v>0</v>
      </c>
      <c r="GH245">
        <v>13</v>
      </c>
      <c r="GI245">
        <v>0</v>
      </c>
      <c r="GJ245">
        <v>0</v>
      </c>
      <c r="GK245">
        <v>0</v>
      </c>
      <c r="GL245">
        <v>189</v>
      </c>
      <c r="GM245">
        <v>0</v>
      </c>
      <c r="GN245">
        <v>3</v>
      </c>
      <c r="GO245">
        <v>1</v>
      </c>
      <c r="GP245">
        <v>1</v>
      </c>
      <c r="GQ245">
        <v>1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3</v>
      </c>
      <c r="GX245" t="s">
        <v>223</v>
      </c>
      <c r="GY245">
        <v>288020</v>
      </c>
      <c r="GZ245">
        <v>400866</v>
      </c>
      <c r="HA245">
        <v>0.93500000000000005</v>
      </c>
      <c r="HB245">
        <v>1.274</v>
      </c>
      <c r="HC245">
        <v>3.78</v>
      </c>
      <c r="HD245">
        <v>3.66</v>
      </c>
      <c r="HE245">
        <v>0.88780000000000003</v>
      </c>
      <c r="HF245" s="2">
        <f t="shared" si="82"/>
        <v>-3.8396559308317979E-3</v>
      </c>
      <c r="HG245" s="2">
        <f t="shared" si="83"/>
        <v>4.586501069584803E-3</v>
      </c>
      <c r="HH245" s="2">
        <f t="shared" si="84"/>
        <v>7.8329309084568255E-3</v>
      </c>
      <c r="HI245" s="2">
        <f t="shared" si="85"/>
        <v>7.8329309084568255E-3</v>
      </c>
      <c r="HJ245" s="3">
        <f t="shared" si="86"/>
        <v>65.408627697791601</v>
      </c>
      <c r="HK245" t="str">
        <f t="shared" si="87"/>
        <v>SON</v>
      </c>
    </row>
    <row r="246" spans="1:219" x14ac:dyDescent="0.25">
      <c r="A246">
        <v>237</v>
      </c>
      <c r="B246" t="s">
        <v>895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3</v>
      </c>
      <c r="N246">
        <v>7</v>
      </c>
      <c r="O246">
        <v>22</v>
      </c>
      <c r="P246">
        <v>84</v>
      </c>
      <c r="Q246">
        <v>63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1</v>
      </c>
      <c r="Z246">
        <v>2</v>
      </c>
      <c r="AA246">
        <v>1</v>
      </c>
      <c r="AB246">
        <v>4</v>
      </c>
      <c r="AC246">
        <v>1</v>
      </c>
      <c r="AD246">
        <v>4</v>
      </c>
      <c r="AE246">
        <v>0</v>
      </c>
      <c r="AF246">
        <v>0</v>
      </c>
      <c r="AG246">
        <v>2</v>
      </c>
      <c r="AH246">
        <v>2</v>
      </c>
      <c r="AI246">
        <v>0</v>
      </c>
      <c r="AJ246">
        <v>0</v>
      </c>
      <c r="AK246">
        <v>1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896</v>
      </c>
      <c r="AV246">
        <v>46.180000305175781</v>
      </c>
      <c r="AW246">
        <v>46.310001373291023</v>
      </c>
      <c r="AX246">
        <v>46.619998931884773</v>
      </c>
      <c r="AY246">
        <v>45.549999237060547</v>
      </c>
      <c r="AZ246">
        <v>45.860000610351563</v>
      </c>
      <c r="BA246" s="2">
        <f t="shared" si="70"/>
        <v>2.8071920591696831E-3</v>
      </c>
      <c r="BB246" s="2">
        <f t="shared" si="71"/>
        <v>6.6494544336365147E-3</v>
      </c>
      <c r="BC246" s="2">
        <f t="shared" si="72"/>
        <v>1.6411187944140315E-2</v>
      </c>
      <c r="BD246" s="2">
        <f t="shared" si="73"/>
        <v>6.759733300593096E-3</v>
      </c>
      <c r="BE246">
        <v>23</v>
      </c>
      <c r="BF246">
        <v>8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13</v>
      </c>
      <c r="BO246">
        <v>12</v>
      </c>
      <c r="BP246">
        <v>24</v>
      </c>
      <c r="BQ246">
        <v>21</v>
      </c>
      <c r="BR246">
        <v>88</v>
      </c>
      <c r="BS246">
        <v>0</v>
      </c>
      <c r="BT246">
        <v>0</v>
      </c>
      <c r="BU246">
        <v>0</v>
      </c>
      <c r="BV246">
        <v>0</v>
      </c>
      <c r="BW246">
        <v>9</v>
      </c>
      <c r="BX246">
        <v>0</v>
      </c>
      <c r="BY246">
        <v>0</v>
      </c>
      <c r="BZ246">
        <v>0</v>
      </c>
      <c r="CA246">
        <v>1</v>
      </c>
      <c r="CB246">
        <v>0</v>
      </c>
      <c r="CC246">
        <v>0</v>
      </c>
      <c r="CD246">
        <v>0</v>
      </c>
      <c r="CE246">
        <v>34</v>
      </c>
      <c r="CF246">
        <v>9</v>
      </c>
      <c r="CG246">
        <v>0</v>
      </c>
      <c r="CH246">
        <v>0</v>
      </c>
      <c r="CI246">
        <v>1</v>
      </c>
      <c r="CJ246">
        <v>1</v>
      </c>
      <c r="CK246">
        <v>0</v>
      </c>
      <c r="CL246">
        <v>0</v>
      </c>
      <c r="CM246" t="s">
        <v>897</v>
      </c>
      <c r="CN246">
        <v>45.860000610351563</v>
      </c>
      <c r="CO246">
        <v>46.159999847412109</v>
      </c>
      <c r="CP246">
        <v>46.310001373291023</v>
      </c>
      <c r="CQ246">
        <v>45.580001831054688</v>
      </c>
      <c r="CR246">
        <v>45.990001678466797</v>
      </c>
      <c r="CS246" s="2">
        <f t="shared" si="74"/>
        <v>6.4991169422060624E-3</v>
      </c>
      <c r="CT246" s="2">
        <f t="shared" si="75"/>
        <v>3.2390740969708842E-3</v>
      </c>
      <c r="CU246" s="2">
        <f t="shared" si="76"/>
        <v>1.2564948402831067E-2</v>
      </c>
      <c r="CV246" s="2">
        <f t="shared" si="77"/>
        <v>8.9149778745077901E-3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5</v>
      </c>
      <c r="DG246">
        <v>7</v>
      </c>
      <c r="DH246">
        <v>18</v>
      </c>
      <c r="DI246">
        <v>18</v>
      </c>
      <c r="DJ246">
        <v>140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 t="s">
        <v>480</v>
      </c>
      <c r="EF246">
        <v>45.990001678466797</v>
      </c>
      <c r="EG246">
        <v>46.349998474121087</v>
      </c>
      <c r="EH246">
        <v>46.650001525878913</v>
      </c>
      <c r="EI246">
        <v>46.049999237060547</v>
      </c>
      <c r="EJ246">
        <v>46.180000305175781</v>
      </c>
      <c r="EK246" s="2">
        <f t="shared" si="78"/>
        <v>7.7669214132830566E-3</v>
      </c>
      <c r="EL246" s="2">
        <f t="shared" si="79"/>
        <v>6.4309333750268705E-3</v>
      </c>
      <c r="EM246" s="2">
        <f t="shared" si="80"/>
        <v>6.4724756620658797E-3</v>
      </c>
      <c r="EN246" s="2">
        <f t="shared" si="81"/>
        <v>2.815094570293053E-3</v>
      </c>
      <c r="EO246">
        <v>93</v>
      </c>
      <c r="EP246">
        <v>4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52</v>
      </c>
      <c r="EY246">
        <v>13</v>
      </c>
      <c r="EZ246">
        <v>11</v>
      </c>
      <c r="FA246">
        <v>8</v>
      </c>
      <c r="FB246">
        <v>7</v>
      </c>
      <c r="FC246">
        <v>0</v>
      </c>
      <c r="FD246">
        <v>0</v>
      </c>
      <c r="FE246">
        <v>0</v>
      </c>
      <c r="FF246">
        <v>0</v>
      </c>
      <c r="FG246">
        <v>6</v>
      </c>
      <c r="FH246">
        <v>0</v>
      </c>
      <c r="FI246">
        <v>0</v>
      </c>
      <c r="FJ246">
        <v>0</v>
      </c>
      <c r="FK246">
        <v>1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491</v>
      </c>
      <c r="FX246">
        <v>46.180000305175781</v>
      </c>
      <c r="FY246">
        <v>46.220001220703118</v>
      </c>
      <c r="FZ246">
        <v>46.400001525878913</v>
      </c>
      <c r="GA246">
        <v>45.880001068115227</v>
      </c>
      <c r="GB246">
        <v>46.080001831054688</v>
      </c>
      <c r="GC246">
        <v>308</v>
      </c>
      <c r="GD246">
        <v>441</v>
      </c>
      <c r="GE246">
        <v>98</v>
      </c>
      <c r="GF246">
        <v>279</v>
      </c>
      <c r="GG246">
        <v>0</v>
      </c>
      <c r="GH246">
        <v>147</v>
      </c>
      <c r="GI246">
        <v>0</v>
      </c>
      <c r="GJ246">
        <v>0</v>
      </c>
      <c r="GK246">
        <v>4</v>
      </c>
      <c r="GL246">
        <v>237</v>
      </c>
      <c r="GM246">
        <v>0</v>
      </c>
      <c r="GN246">
        <v>147</v>
      </c>
      <c r="GO246">
        <v>1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2.2999999999999998</v>
      </c>
      <c r="GX246" t="s">
        <v>218</v>
      </c>
      <c r="GY246">
        <v>369732</v>
      </c>
      <c r="GZ246">
        <v>575900</v>
      </c>
      <c r="HA246">
        <v>1.278</v>
      </c>
      <c r="HB246">
        <v>1.526</v>
      </c>
      <c r="HC246">
        <v>1.29</v>
      </c>
      <c r="HD246">
        <v>4.28</v>
      </c>
      <c r="HE246">
        <v>16.666699999999999</v>
      </c>
      <c r="HF246" s="2">
        <f t="shared" si="82"/>
        <v>8.6544600759164148E-4</v>
      </c>
      <c r="HG246" s="2">
        <f t="shared" si="83"/>
        <v>3.8793167943195206E-3</v>
      </c>
      <c r="HH246" s="2">
        <f t="shared" si="84"/>
        <v>7.3561259975820636E-3</v>
      </c>
      <c r="HI246" s="2">
        <f t="shared" si="85"/>
        <v>4.3402941621558666E-3</v>
      </c>
      <c r="HJ246" s="3">
        <f t="shared" si="86"/>
        <v>46.399303247672059</v>
      </c>
      <c r="HK246" t="str">
        <f t="shared" si="87"/>
        <v>SRC</v>
      </c>
    </row>
    <row r="247" spans="1:219" x14ac:dyDescent="0.25">
      <c r="A247">
        <v>238</v>
      </c>
      <c r="B247" t="s">
        <v>898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1</v>
      </c>
      <c r="N247">
        <v>5</v>
      </c>
      <c r="O247">
        <v>8</v>
      </c>
      <c r="P247">
        <v>31</v>
      </c>
      <c r="Q247">
        <v>85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899</v>
      </c>
      <c r="AV247">
        <v>67.260002136230469</v>
      </c>
      <c r="AW247">
        <v>67.470001220703125</v>
      </c>
      <c r="AX247">
        <v>67.919998168945313</v>
      </c>
      <c r="AY247">
        <v>66.699996948242188</v>
      </c>
      <c r="AZ247">
        <v>66.800003051757813</v>
      </c>
      <c r="BA247" s="2">
        <f t="shared" si="70"/>
        <v>3.1124808162626971E-3</v>
      </c>
      <c r="BB247" s="2">
        <f t="shared" si="71"/>
        <v>6.6253969430749571E-3</v>
      </c>
      <c r="BC247" s="2">
        <f t="shared" si="72"/>
        <v>1.1412542737951892E-2</v>
      </c>
      <c r="BD247" s="2">
        <f t="shared" si="73"/>
        <v>1.4970972896234391E-3</v>
      </c>
      <c r="BE247">
        <v>12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15</v>
      </c>
      <c r="BO247">
        <v>1</v>
      </c>
      <c r="BP247">
        <v>5</v>
      </c>
      <c r="BQ247">
        <v>5</v>
      </c>
      <c r="BR247">
        <v>37</v>
      </c>
      <c r="BS247">
        <v>0</v>
      </c>
      <c r="BT247">
        <v>0</v>
      </c>
      <c r="BU247">
        <v>0</v>
      </c>
      <c r="BV247">
        <v>0</v>
      </c>
      <c r="BW247">
        <v>2</v>
      </c>
      <c r="BX247">
        <v>0</v>
      </c>
      <c r="BY247">
        <v>0</v>
      </c>
      <c r="BZ247">
        <v>0</v>
      </c>
      <c r="CA247">
        <v>2</v>
      </c>
      <c r="CB247">
        <v>0</v>
      </c>
      <c r="CC247">
        <v>1</v>
      </c>
      <c r="CD247">
        <v>0</v>
      </c>
      <c r="CE247">
        <v>15</v>
      </c>
      <c r="CF247">
        <v>3</v>
      </c>
      <c r="CG247">
        <v>0</v>
      </c>
      <c r="CH247">
        <v>0</v>
      </c>
      <c r="CI247">
        <v>1</v>
      </c>
      <c r="CJ247">
        <v>1</v>
      </c>
      <c r="CK247">
        <v>0</v>
      </c>
      <c r="CL247">
        <v>0</v>
      </c>
      <c r="CM247" t="s">
        <v>226</v>
      </c>
      <c r="CN247">
        <v>66.800003051757813</v>
      </c>
      <c r="CO247">
        <v>67.379997253417969</v>
      </c>
      <c r="CP247">
        <v>68.910003662109375</v>
      </c>
      <c r="CQ247">
        <v>67.25</v>
      </c>
      <c r="CR247">
        <v>67.989997863769531</v>
      </c>
      <c r="CS247" s="2">
        <f t="shared" si="74"/>
        <v>8.6078098145178084E-3</v>
      </c>
      <c r="CT247" s="2">
        <f t="shared" si="75"/>
        <v>2.22029651339678E-2</v>
      </c>
      <c r="CU247" s="2">
        <f t="shared" si="76"/>
        <v>1.9293152080289699E-3</v>
      </c>
      <c r="CV247" s="2">
        <f t="shared" si="77"/>
        <v>1.0883922444772764E-2</v>
      </c>
      <c r="CW247">
        <v>8</v>
      </c>
      <c r="CX247">
        <v>53</v>
      </c>
      <c r="CY247">
        <v>1</v>
      </c>
      <c r="CZ247">
        <v>16</v>
      </c>
      <c r="DA247">
        <v>19</v>
      </c>
      <c r="DB247">
        <v>0</v>
      </c>
      <c r="DC247">
        <v>0</v>
      </c>
      <c r="DD247">
        <v>0</v>
      </c>
      <c r="DE247">
        <v>0</v>
      </c>
      <c r="DF247">
        <v>5</v>
      </c>
      <c r="DG247">
        <v>0</v>
      </c>
      <c r="DH247">
        <v>0</v>
      </c>
      <c r="DI247">
        <v>0</v>
      </c>
      <c r="DJ247">
        <v>0</v>
      </c>
      <c r="DK247">
        <v>1</v>
      </c>
      <c r="DL247">
        <v>5</v>
      </c>
      <c r="DM247">
        <v>1</v>
      </c>
      <c r="DN247">
        <v>5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676</v>
      </c>
      <c r="EF247">
        <v>67.989997863769531</v>
      </c>
      <c r="EG247">
        <v>68.470001220703125</v>
      </c>
      <c r="EH247">
        <v>69.349998474121094</v>
      </c>
      <c r="EI247">
        <v>67.989997863769531</v>
      </c>
      <c r="EJ247">
        <v>68.019996643066406</v>
      </c>
      <c r="EK247" s="2">
        <f t="shared" si="78"/>
        <v>7.0104184077107723E-3</v>
      </c>
      <c r="EL247" s="2">
        <f t="shared" si="79"/>
        <v>1.2689218064602437E-2</v>
      </c>
      <c r="EM247" s="2">
        <f t="shared" si="80"/>
        <v>7.0104184077107723E-3</v>
      </c>
      <c r="EN247" s="2">
        <f t="shared" si="81"/>
        <v>4.4102882648311414E-4</v>
      </c>
      <c r="EO247">
        <v>17</v>
      </c>
      <c r="EP247">
        <v>15</v>
      </c>
      <c r="EQ247">
        <v>1</v>
      </c>
      <c r="ER247">
        <v>0</v>
      </c>
      <c r="ES247">
        <v>0</v>
      </c>
      <c r="ET247">
        <v>1</v>
      </c>
      <c r="EU247">
        <v>1</v>
      </c>
      <c r="EV247">
        <v>0</v>
      </c>
      <c r="EW247">
        <v>0</v>
      </c>
      <c r="EX247">
        <v>22</v>
      </c>
      <c r="EY247">
        <v>15</v>
      </c>
      <c r="EZ247">
        <v>13</v>
      </c>
      <c r="FA247">
        <v>11</v>
      </c>
      <c r="FB247">
        <v>7</v>
      </c>
      <c r="FC247">
        <v>0</v>
      </c>
      <c r="FD247">
        <v>0</v>
      </c>
      <c r="FE247">
        <v>0</v>
      </c>
      <c r="FF247">
        <v>0</v>
      </c>
      <c r="FG247">
        <v>17</v>
      </c>
      <c r="FH247">
        <v>1</v>
      </c>
      <c r="FI247">
        <v>0</v>
      </c>
      <c r="FJ247">
        <v>0</v>
      </c>
      <c r="FK247">
        <v>1</v>
      </c>
      <c r="FL247">
        <v>1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636</v>
      </c>
      <c r="FX247">
        <v>68.019996643066406</v>
      </c>
      <c r="FY247">
        <v>67.930000305175781</v>
      </c>
      <c r="FZ247">
        <v>68.612998962402344</v>
      </c>
      <c r="GA247">
        <v>67.699996948242188</v>
      </c>
      <c r="GB247">
        <v>68.410003662109375</v>
      </c>
      <c r="GC247">
        <v>274</v>
      </c>
      <c r="GD247">
        <v>136</v>
      </c>
      <c r="GE247">
        <v>130</v>
      </c>
      <c r="GF247">
        <v>73</v>
      </c>
      <c r="GG247">
        <v>0</v>
      </c>
      <c r="GH247">
        <v>151</v>
      </c>
      <c r="GI247">
        <v>0</v>
      </c>
      <c r="GJ247">
        <v>35</v>
      </c>
      <c r="GK247">
        <v>5</v>
      </c>
      <c r="GL247">
        <v>44</v>
      </c>
      <c r="GM247">
        <v>5</v>
      </c>
      <c r="GN247">
        <v>7</v>
      </c>
      <c r="GO247">
        <v>1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2.9</v>
      </c>
      <c r="GX247" t="s">
        <v>223</v>
      </c>
      <c r="GY247">
        <v>99857</v>
      </c>
      <c r="GZ247">
        <v>150150</v>
      </c>
      <c r="HA247">
        <v>1.446</v>
      </c>
      <c r="HB247">
        <v>1.9159999999999999</v>
      </c>
      <c r="HC247">
        <v>1.24</v>
      </c>
      <c r="HD247">
        <v>3.15</v>
      </c>
      <c r="HE247">
        <v>0</v>
      </c>
      <c r="HF247" s="2">
        <f t="shared" si="82"/>
        <v>-1.3248393564893046E-3</v>
      </c>
      <c r="HG247" s="2">
        <f t="shared" si="83"/>
        <v>9.9543624029729827E-3</v>
      </c>
      <c r="HH247" s="2">
        <f t="shared" si="84"/>
        <v>3.3858877653510921E-3</v>
      </c>
      <c r="HI247" s="2">
        <f t="shared" si="85"/>
        <v>1.0378697205953302E-2</v>
      </c>
      <c r="HJ247" s="3">
        <f t="shared" si="86"/>
        <v>68.606200146247559</v>
      </c>
      <c r="HK247" t="str">
        <f t="shared" si="87"/>
        <v>FLOW</v>
      </c>
    </row>
    <row r="248" spans="1:219" x14ac:dyDescent="0.25">
      <c r="A248">
        <v>239</v>
      </c>
      <c r="B248" t="s">
        <v>900</v>
      </c>
      <c r="C248">
        <v>9</v>
      </c>
      <c r="D248">
        <v>1</v>
      </c>
      <c r="E248">
        <v>6</v>
      </c>
      <c r="F248">
        <v>0</v>
      </c>
      <c r="G248" t="s">
        <v>218</v>
      </c>
      <c r="H248" t="s">
        <v>218</v>
      </c>
      <c r="I248">
        <v>5</v>
      </c>
      <c r="J248">
        <v>1</v>
      </c>
      <c r="K248" t="s">
        <v>218</v>
      </c>
      <c r="L248" t="s">
        <v>218</v>
      </c>
      <c r="M248">
        <v>4</v>
      </c>
      <c r="N248">
        <v>23</v>
      </c>
      <c r="O248">
        <v>83</v>
      </c>
      <c r="P248">
        <v>68</v>
      </c>
      <c r="Q248">
        <v>17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0</v>
      </c>
      <c r="AA248">
        <v>1</v>
      </c>
      <c r="AB248">
        <v>2</v>
      </c>
      <c r="AC248">
        <v>1</v>
      </c>
      <c r="AD248">
        <v>2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 t="s">
        <v>252</v>
      </c>
      <c r="AV248">
        <v>206.33999633789071</v>
      </c>
      <c r="AW248">
        <v>207.91000366210929</v>
      </c>
      <c r="AX248">
        <v>209.49000549316409</v>
      </c>
      <c r="AY248">
        <v>206.05000305175781</v>
      </c>
      <c r="AZ248">
        <v>207.1199951171875</v>
      </c>
      <c r="BA248" s="2">
        <f t="shared" si="70"/>
        <v>7.5513794265047451E-3</v>
      </c>
      <c r="BB248" s="2">
        <f t="shared" si="71"/>
        <v>7.5421346585737847E-3</v>
      </c>
      <c r="BC248" s="2">
        <f t="shared" si="72"/>
        <v>8.9461814130613604E-3</v>
      </c>
      <c r="BD248" s="2">
        <f t="shared" si="73"/>
        <v>5.1660491051300772E-3</v>
      </c>
      <c r="BE248">
        <v>34</v>
      </c>
      <c r="BF248">
        <v>39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20</v>
      </c>
      <c r="BO248">
        <v>12</v>
      </c>
      <c r="BP248">
        <v>18</v>
      </c>
      <c r="BQ248">
        <v>33</v>
      </c>
      <c r="BR248">
        <v>46</v>
      </c>
      <c r="BS248">
        <v>0</v>
      </c>
      <c r="BT248">
        <v>0</v>
      </c>
      <c r="BU248">
        <v>0</v>
      </c>
      <c r="BV248">
        <v>0</v>
      </c>
      <c r="BW248">
        <v>40</v>
      </c>
      <c r="BX248">
        <v>0</v>
      </c>
      <c r="BY248">
        <v>16</v>
      </c>
      <c r="BZ248">
        <v>0</v>
      </c>
      <c r="CA248">
        <v>1</v>
      </c>
      <c r="CB248">
        <v>0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400</v>
      </c>
      <c r="CN248">
        <v>207.1199951171875</v>
      </c>
      <c r="CO248">
        <v>208.2799987792969</v>
      </c>
      <c r="CP248">
        <v>210.16000366210929</v>
      </c>
      <c r="CQ248">
        <v>207.53999328613281</v>
      </c>
      <c r="CR248">
        <v>209.08999633789071</v>
      </c>
      <c r="CS248" s="2">
        <f t="shared" si="74"/>
        <v>5.5694433882660377E-3</v>
      </c>
      <c r="CT248" s="2">
        <f t="shared" si="75"/>
        <v>8.9455883614991683E-3</v>
      </c>
      <c r="CU248" s="2">
        <f t="shared" si="76"/>
        <v>3.55293593960615E-3</v>
      </c>
      <c r="CV248" s="2">
        <f t="shared" si="77"/>
        <v>7.4130904342888382E-3</v>
      </c>
      <c r="CW248">
        <v>115</v>
      </c>
      <c r="CX248">
        <v>38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35</v>
      </c>
      <c r="DG248">
        <v>15</v>
      </c>
      <c r="DH248">
        <v>2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368</v>
      </c>
      <c r="EF248">
        <v>209.08999633789071</v>
      </c>
      <c r="EG248">
        <v>211.05999755859369</v>
      </c>
      <c r="EH248">
        <v>211.41999816894531</v>
      </c>
      <c r="EI248">
        <v>206.11000061035159</v>
      </c>
      <c r="EJ248">
        <v>206.47999572753901</v>
      </c>
      <c r="EK248" s="2">
        <f t="shared" si="78"/>
        <v>9.3338446104931361E-3</v>
      </c>
      <c r="EL248" s="2">
        <f t="shared" si="79"/>
        <v>1.7027746356517159E-3</v>
      </c>
      <c r="EM248" s="2">
        <f t="shared" si="80"/>
        <v>2.3453032339147528E-2</v>
      </c>
      <c r="EN248" s="2">
        <f t="shared" si="81"/>
        <v>1.7919174973038965E-3</v>
      </c>
      <c r="EO248">
        <v>7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11</v>
      </c>
      <c r="EY248">
        <v>2</v>
      </c>
      <c r="EZ248">
        <v>8</v>
      </c>
      <c r="FA248">
        <v>13</v>
      </c>
      <c r="FB248">
        <v>158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7</v>
      </c>
      <c r="FP248">
        <v>0</v>
      </c>
      <c r="FQ248">
        <v>0</v>
      </c>
      <c r="FR248">
        <v>0</v>
      </c>
      <c r="FS248">
        <v>1</v>
      </c>
      <c r="FT248">
        <v>0</v>
      </c>
      <c r="FU248">
        <v>0</v>
      </c>
      <c r="FV248">
        <v>0</v>
      </c>
      <c r="FW248" t="s">
        <v>901</v>
      </c>
      <c r="FX248">
        <v>206.47999572753901</v>
      </c>
      <c r="FY248">
        <v>206.6199951171875</v>
      </c>
      <c r="FZ248">
        <v>208.13999938964841</v>
      </c>
      <c r="GA248">
        <v>205.0899963378906</v>
      </c>
      <c r="GB248">
        <v>207.92999267578119</v>
      </c>
      <c r="GC248">
        <v>428</v>
      </c>
      <c r="GD248">
        <v>375</v>
      </c>
      <c r="GE248">
        <v>160</v>
      </c>
      <c r="GF248">
        <v>244</v>
      </c>
      <c r="GG248">
        <v>0</v>
      </c>
      <c r="GH248">
        <v>85</v>
      </c>
      <c r="GI248">
        <v>0</v>
      </c>
      <c r="GJ248">
        <v>0</v>
      </c>
      <c r="GK248">
        <v>2</v>
      </c>
      <c r="GL248">
        <v>204</v>
      </c>
      <c r="GM248">
        <v>0</v>
      </c>
      <c r="GN248">
        <v>158</v>
      </c>
      <c r="GO248">
        <v>1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2.2000000000000002</v>
      </c>
      <c r="GX248" t="s">
        <v>218</v>
      </c>
      <c r="GY248">
        <v>848873</v>
      </c>
      <c r="GZ248">
        <v>1238950</v>
      </c>
      <c r="HA248">
        <v>0.63500000000000001</v>
      </c>
      <c r="HB248">
        <v>1.3240000000000001</v>
      </c>
      <c r="HC248">
        <v>1.99</v>
      </c>
      <c r="HD248">
        <v>3.43</v>
      </c>
      <c r="HE248">
        <v>0.35779998000000002</v>
      </c>
      <c r="HF248" s="2">
        <f t="shared" si="82"/>
        <v>6.7756941707941554E-4</v>
      </c>
      <c r="HG248" s="2">
        <f t="shared" si="83"/>
        <v>7.3027975253108224E-3</v>
      </c>
      <c r="HH248" s="2">
        <f t="shared" si="84"/>
        <v>7.4048921471958629E-3</v>
      </c>
      <c r="HI248" s="2">
        <f t="shared" si="85"/>
        <v>1.3658425614042624E-2</v>
      </c>
      <c r="HJ248" s="3">
        <f t="shared" si="86"/>
        <v>208.12889910620902</v>
      </c>
      <c r="HK248" t="str">
        <f t="shared" si="87"/>
        <v>SWK</v>
      </c>
    </row>
    <row r="249" spans="1:219" x14ac:dyDescent="0.25">
      <c r="A249">
        <v>240</v>
      </c>
      <c r="B249" t="s">
        <v>902</v>
      </c>
      <c r="C249">
        <v>9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40</v>
      </c>
      <c r="N249">
        <v>100</v>
      </c>
      <c r="O249">
        <v>33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</v>
      </c>
      <c r="W249">
        <v>3</v>
      </c>
      <c r="X249">
        <v>0</v>
      </c>
      <c r="Y249">
        <v>0</v>
      </c>
      <c r="Z249">
        <v>3</v>
      </c>
      <c r="AA249">
        <v>1</v>
      </c>
      <c r="AB249">
        <v>16</v>
      </c>
      <c r="AC249">
        <v>0</v>
      </c>
      <c r="AD249">
        <v>0</v>
      </c>
      <c r="AE249">
        <v>0</v>
      </c>
      <c r="AF249">
        <v>0</v>
      </c>
      <c r="AG249">
        <v>3</v>
      </c>
      <c r="AH249">
        <v>3</v>
      </c>
      <c r="AI249">
        <v>0</v>
      </c>
      <c r="AJ249">
        <v>0</v>
      </c>
      <c r="AK249">
        <v>1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339</v>
      </c>
      <c r="AV249">
        <v>67.139999389648438</v>
      </c>
      <c r="AW249">
        <v>67.319999694824219</v>
      </c>
      <c r="AX249">
        <v>67.930000305175781</v>
      </c>
      <c r="AY249">
        <v>66.389999389648438</v>
      </c>
      <c r="AZ249">
        <v>66.830001831054688</v>
      </c>
      <c r="BA249" s="2">
        <f t="shared" si="70"/>
        <v>2.6738013367759716E-3</v>
      </c>
      <c r="BB249" s="2">
        <f t="shared" si="71"/>
        <v>8.9798411248510623E-3</v>
      </c>
      <c r="BC249" s="2">
        <f t="shared" si="72"/>
        <v>1.3814621351629031E-2</v>
      </c>
      <c r="BD249" s="2">
        <f t="shared" si="73"/>
        <v>6.5839058708777598E-3</v>
      </c>
      <c r="BE249">
        <v>27</v>
      </c>
      <c r="BF249">
        <v>17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7</v>
      </c>
      <c r="BO249">
        <v>6</v>
      </c>
      <c r="BP249">
        <v>13</v>
      </c>
      <c r="BQ249">
        <v>18</v>
      </c>
      <c r="BR249">
        <v>113</v>
      </c>
      <c r="BS249">
        <v>0</v>
      </c>
      <c r="BT249">
        <v>0</v>
      </c>
      <c r="BU249">
        <v>0</v>
      </c>
      <c r="BV249">
        <v>0</v>
      </c>
      <c r="BW249">
        <v>17</v>
      </c>
      <c r="BX249">
        <v>0</v>
      </c>
      <c r="BY249">
        <v>65</v>
      </c>
      <c r="BZ249">
        <v>0</v>
      </c>
      <c r="CA249">
        <v>1</v>
      </c>
      <c r="CB249">
        <v>0</v>
      </c>
      <c r="CC249">
        <v>1</v>
      </c>
      <c r="CD249">
        <v>0</v>
      </c>
      <c r="CE249">
        <v>4</v>
      </c>
      <c r="CF249">
        <v>0</v>
      </c>
      <c r="CG249">
        <v>13</v>
      </c>
      <c r="CH249">
        <v>13</v>
      </c>
      <c r="CI249">
        <v>1</v>
      </c>
      <c r="CJ249">
        <v>0</v>
      </c>
      <c r="CK249">
        <v>1</v>
      </c>
      <c r="CL249">
        <v>1</v>
      </c>
      <c r="CM249" t="s">
        <v>580</v>
      </c>
      <c r="CN249">
        <v>66.830001831054688</v>
      </c>
      <c r="CO249">
        <v>67.040000915527344</v>
      </c>
      <c r="CP249">
        <v>69.819999694824219</v>
      </c>
      <c r="CQ249">
        <v>67.040000915527344</v>
      </c>
      <c r="CR249">
        <v>69.290000915527344</v>
      </c>
      <c r="CS249" s="2">
        <f t="shared" si="74"/>
        <v>3.1324445346780916E-3</v>
      </c>
      <c r="CT249" s="2">
        <f t="shared" si="75"/>
        <v>3.9816654131308415E-2</v>
      </c>
      <c r="CU249" s="2">
        <f t="shared" si="76"/>
        <v>0</v>
      </c>
      <c r="CV249" s="2">
        <f t="shared" si="77"/>
        <v>3.2472217784251689E-2</v>
      </c>
      <c r="CW249">
        <v>6</v>
      </c>
      <c r="CX249">
        <v>2</v>
      </c>
      <c r="CY249">
        <v>3</v>
      </c>
      <c r="CZ249">
        <v>8</v>
      </c>
      <c r="DA249">
        <v>172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903</v>
      </c>
      <c r="EF249">
        <v>69.290000915527344</v>
      </c>
      <c r="EG249">
        <v>69.959999084472656</v>
      </c>
      <c r="EH249">
        <v>70.480003356933594</v>
      </c>
      <c r="EI249">
        <v>69.5</v>
      </c>
      <c r="EJ249">
        <v>69.800003051757813</v>
      </c>
      <c r="EK249" s="2">
        <f t="shared" si="78"/>
        <v>9.5768750387822399E-3</v>
      </c>
      <c r="EL249" s="2">
        <f t="shared" si="79"/>
        <v>7.3780398367387923E-3</v>
      </c>
      <c r="EM249" s="2">
        <f t="shared" si="80"/>
        <v>6.5751728200744708E-3</v>
      </c>
      <c r="EN249" s="2">
        <f t="shared" si="81"/>
        <v>4.2980378028830701E-3</v>
      </c>
      <c r="EO249">
        <v>49</v>
      </c>
      <c r="EP249">
        <v>5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35</v>
      </c>
      <c r="EY249">
        <v>43</v>
      </c>
      <c r="EZ249">
        <v>28</v>
      </c>
      <c r="FA249">
        <v>29</v>
      </c>
      <c r="FB249">
        <v>23</v>
      </c>
      <c r="FC249">
        <v>0</v>
      </c>
      <c r="FD249">
        <v>0</v>
      </c>
      <c r="FE249">
        <v>0</v>
      </c>
      <c r="FF249">
        <v>0</v>
      </c>
      <c r="FG249">
        <v>5</v>
      </c>
      <c r="FH249">
        <v>0</v>
      </c>
      <c r="FI249">
        <v>0</v>
      </c>
      <c r="FJ249">
        <v>0</v>
      </c>
      <c r="FK249">
        <v>1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679</v>
      </c>
      <c r="FX249">
        <v>69.800003051757813</v>
      </c>
      <c r="FY249">
        <v>68.830001831054688</v>
      </c>
      <c r="FZ249">
        <v>68.830001831054688</v>
      </c>
      <c r="GA249">
        <v>66</v>
      </c>
      <c r="GB249">
        <v>68.269996643066406</v>
      </c>
      <c r="GC249">
        <v>462</v>
      </c>
      <c r="GD249">
        <v>331</v>
      </c>
      <c r="GE249">
        <v>245</v>
      </c>
      <c r="GF249">
        <v>158</v>
      </c>
      <c r="GG249">
        <v>0</v>
      </c>
      <c r="GH249">
        <v>180</v>
      </c>
      <c r="GI249">
        <v>0</v>
      </c>
      <c r="GJ249">
        <v>180</v>
      </c>
      <c r="GK249">
        <v>0</v>
      </c>
      <c r="GL249">
        <v>139</v>
      </c>
      <c r="GM249">
        <v>0</v>
      </c>
      <c r="GN249">
        <v>23</v>
      </c>
      <c r="GO249">
        <v>2</v>
      </c>
      <c r="GP249">
        <v>0</v>
      </c>
      <c r="GQ249">
        <v>1</v>
      </c>
      <c r="GR249">
        <v>0</v>
      </c>
      <c r="GS249">
        <v>1</v>
      </c>
      <c r="GT249">
        <v>0</v>
      </c>
      <c r="GU249">
        <v>1</v>
      </c>
      <c r="GV249">
        <v>0</v>
      </c>
      <c r="GW249">
        <v>2.8</v>
      </c>
      <c r="GX249" t="s">
        <v>223</v>
      </c>
      <c r="GY249">
        <v>523287</v>
      </c>
      <c r="GZ249">
        <v>589366</v>
      </c>
      <c r="HA249">
        <v>0.81599999999999995</v>
      </c>
      <c r="HB249">
        <v>0.84299999999999997</v>
      </c>
      <c r="HC249">
        <v>1.06</v>
      </c>
      <c r="HD249">
        <v>3.57</v>
      </c>
      <c r="HE249">
        <v>0.109</v>
      </c>
      <c r="HF249" s="2">
        <f t="shared" si="82"/>
        <v>-1.4092709500197698E-2</v>
      </c>
      <c r="HG249" s="2">
        <f t="shared" si="83"/>
        <v>0</v>
      </c>
      <c r="HH249" s="2">
        <f t="shared" si="84"/>
        <v>4.1115818041106755E-2</v>
      </c>
      <c r="HI249" s="2">
        <f t="shared" si="85"/>
        <v>3.3250282037284196E-2</v>
      </c>
      <c r="HJ249" s="3">
        <f t="shared" si="86"/>
        <v>68.830001831054688</v>
      </c>
      <c r="HK249" t="str">
        <f t="shared" si="87"/>
        <v>SF</v>
      </c>
    </row>
    <row r="250" spans="1:219" x14ac:dyDescent="0.25">
      <c r="A250">
        <v>241</v>
      </c>
      <c r="B250" t="s">
        <v>904</v>
      </c>
      <c r="C250">
        <v>10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9</v>
      </c>
      <c r="N250">
        <v>27</v>
      </c>
      <c r="O250">
        <v>80</v>
      </c>
      <c r="P250">
        <v>79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416</v>
      </c>
      <c r="AV250">
        <v>263.8900146484375</v>
      </c>
      <c r="AW250">
        <v>264.1099853515625</v>
      </c>
      <c r="AX250">
        <v>265.95001220703119</v>
      </c>
      <c r="AY250">
        <v>262.260009765625</v>
      </c>
      <c r="AZ250">
        <v>264.17001342773438</v>
      </c>
      <c r="BA250" s="2">
        <f t="shared" si="70"/>
        <v>8.3287537512899412E-4</v>
      </c>
      <c r="BB250" s="2">
        <f t="shared" si="71"/>
        <v>6.9186943824477432E-3</v>
      </c>
      <c r="BC250" s="2">
        <f t="shared" si="72"/>
        <v>7.0045650999335241E-3</v>
      </c>
      <c r="BD250" s="2">
        <f t="shared" si="73"/>
        <v>7.2302061741457146E-3</v>
      </c>
      <c r="BE250">
        <v>124</v>
      </c>
      <c r="BF250">
        <v>25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33</v>
      </c>
      <c r="BO250">
        <v>7</v>
      </c>
      <c r="BP250">
        <v>7</v>
      </c>
      <c r="BQ250">
        <v>5</v>
      </c>
      <c r="BR250">
        <v>10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10</v>
      </c>
      <c r="BZ250">
        <v>0</v>
      </c>
      <c r="CA250">
        <v>0</v>
      </c>
      <c r="CB250">
        <v>0</v>
      </c>
      <c r="CC250">
        <v>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738</v>
      </c>
      <c r="CN250">
        <v>264.17001342773438</v>
      </c>
      <c r="CO250">
        <v>263.98001098632813</v>
      </c>
      <c r="CP250">
        <v>268.04000854492188</v>
      </c>
      <c r="CQ250">
        <v>263.45999145507813</v>
      </c>
      <c r="CR250">
        <v>267</v>
      </c>
      <c r="CS250" s="2">
        <f t="shared" si="74"/>
        <v>-7.197607148219376E-4</v>
      </c>
      <c r="CT250" s="2">
        <f t="shared" si="75"/>
        <v>1.5146983394881186E-2</v>
      </c>
      <c r="CU250" s="2">
        <f t="shared" si="76"/>
        <v>1.9699201060981997E-3</v>
      </c>
      <c r="CV250" s="2">
        <f t="shared" si="77"/>
        <v>1.3258458969744868E-2</v>
      </c>
      <c r="CW250">
        <v>23</v>
      </c>
      <c r="CX250">
        <v>50</v>
      </c>
      <c r="CY250">
        <v>113</v>
      </c>
      <c r="CZ250">
        <v>7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4</v>
      </c>
      <c r="DG250">
        <v>0</v>
      </c>
      <c r="DH250">
        <v>0</v>
      </c>
      <c r="DI250">
        <v>0</v>
      </c>
      <c r="DJ250">
        <v>0</v>
      </c>
      <c r="DK250">
        <v>1</v>
      </c>
      <c r="DL250">
        <v>4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475</v>
      </c>
      <c r="EF250">
        <v>267</v>
      </c>
      <c r="EG250">
        <v>267.77999877929688</v>
      </c>
      <c r="EH250">
        <v>267.98001098632813</v>
      </c>
      <c r="EI250">
        <v>265.07998657226563</v>
      </c>
      <c r="EJ250">
        <v>265.27999877929688</v>
      </c>
      <c r="EK250" s="2">
        <f t="shared" si="78"/>
        <v>2.9128343522764055E-3</v>
      </c>
      <c r="EL250" s="2">
        <f t="shared" si="79"/>
        <v>7.4636987398835064E-4</v>
      </c>
      <c r="EM250" s="2">
        <f t="shared" si="80"/>
        <v>1.0082949508326E-2</v>
      </c>
      <c r="EN250" s="2">
        <f t="shared" si="81"/>
        <v>7.5396640512526147E-4</v>
      </c>
      <c r="EO250">
        <v>2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3</v>
      </c>
      <c r="EZ250">
        <v>23</v>
      </c>
      <c r="FA250">
        <v>118</v>
      </c>
      <c r="FB250">
        <v>51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2</v>
      </c>
      <c r="FP250">
        <v>0</v>
      </c>
      <c r="FQ250">
        <v>0</v>
      </c>
      <c r="FR250">
        <v>0</v>
      </c>
      <c r="FS250">
        <v>1</v>
      </c>
      <c r="FT250">
        <v>0</v>
      </c>
      <c r="FU250">
        <v>0</v>
      </c>
      <c r="FV250">
        <v>0</v>
      </c>
      <c r="FW250" t="s">
        <v>467</v>
      </c>
      <c r="FX250">
        <v>265.27999877929688</v>
      </c>
      <c r="FY250">
        <v>264.72000122070313</v>
      </c>
      <c r="FZ250">
        <v>266.3800048828125</v>
      </c>
      <c r="GA250">
        <v>262.54000854492188</v>
      </c>
      <c r="GB250">
        <v>265.02999877929688</v>
      </c>
      <c r="GC250">
        <v>539</v>
      </c>
      <c r="GD250">
        <v>262</v>
      </c>
      <c r="GE250">
        <v>195</v>
      </c>
      <c r="GF250">
        <v>199</v>
      </c>
      <c r="GG250">
        <v>0</v>
      </c>
      <c r="GH250">
        <v>86</v>
      </c>
      <c r="GI250">
        <v>0</v>
      </c>
      <c r="GJ250">
        <v>7</v>
      </c>
      <c r="GK250">
        <v>0</v>
      </c>
      <c r="GL250">
        <v>61</v>
      </c>
      <c r="GM250">
        <v>0</v>
      </c>
      <c r="GN250">
        <v>51</v>
      </c>
      <c r="GO250">
        <v>1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2.2000000000000002</v>
      </c>
      <c r="GX250" t="s">
        <v>218</v>
      </c>
      <c r="GY250">
        <v>996863</v>
      </c>
      <c r="GZ250">
        <v>988733</v>
      </c>
      <c r="HA250">
        <v>1.1359999999999999</v>
      </c>
      <c r="HB250">
        <v>1.9259999999999999</v>
      </c>
      <c r="HC250">
        <v>2.2799999999999998</v>
      </c>
      <c r="HD250">
        <v>2.62</v>
      </c>
      <c r="HE250">
        <v>0.56069999999999998</v>
      </c>
      <c r="HF250" s="2">
        <f t="shared" si="82"/>
        <v>-2.1154334995898694E-3</v>
      </c>
      <c r="HG250" s="2">
        <f t="shared" si="83"/>
        <v>6.231712709967252E-3</v>
      </c>
      <c r="HH250" s="2">
        <f t="shared" si="84"/>
        <v>8.2350886435805792E-3</v>
      </c>
      <c r="HI250" s="2">
        <f t="shared" si="85"/>
        <v>9.3951260077864696E-3</v>
      </c>
      <c r="HJ250" s="3">
        <f t="shared" si="86"/>
        <v>266.36966021689273</v>
      </c>
      <c r="HK250" t="str">
        <f t="shared" si="87"/>
        <v>SYK</v>
      </c>
    </row>
    <row r="251" spans="1:219" x14ac:dyDescent="0.25">
      <c r="A251">
        <v>242</v>
      </c>
      <c r="B251" t="s">
        <v>905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49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51</v>
      </c>
      <c r="W251">
        <v>55</v>
      </c>
      <c r="X251">
        <v>24</v>
      </c>
      <c r="Y251">
        <v>8</v>
      </c>
      <c r="Z251">
        <v>14</v>
      </c>
      <c r="AA251">
        <v>0</v>
      </c>
      <c r="AB251">
        <v>0</v>
      </c>
      <c r="AC251">
        <v>0</v>
      </c>
      <c r="AD251">
        <v>0</v>
      </c>
      <c r="AE251">
        <v>3</v>
      </c>
      <c r="AF251">
        <v>0</v>
      </c>
      <c r="AG251">
        <v>3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519</v>
      </c>
      <c r="AV251">
        <v>17.969999313354489</v>
      </c>
      <c r="AW251">
        <v>17.969999313354489</v>
      </c>
      <c r="AX251">
        <v>18.29000091552734</v>
      </c>
      <c r="AY251">
        <v>17.940000534057621</v>
      </c>
      <c r="AZ251">
        <v>18.139999389648441</v>
      </c>
      <c r="BA251" s="2">
        <f t="shared" si="70"/>
        <v>0</v>
      </c>
      <c r="BB251" s="2">
        <f t="shared" si="71"/>
        <v>1.7495986121093376E-2</v>
      </c>
      <c r="BC251" s="2">
        <f t="shared" si="72"/>
        <v>1.6693812155337273E-3</v>
      </c>
      <c r="BD251" s="2">
        <f t="shared" si="73"/>
        <v>1.1025295607504204E-2</v>
      </c>
      <c r="BE251">
        <v>9</v>
      </c>
      <c r="BF251">
        <v>49</v>
      </c>
      <c r="BG251">
        <v>93</v>
      </c>
      <c r="BH251">
        <v>43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5</v>
      </c>
      <c r="BO251">
        <v>0</v>
      </c>
      <c r="BP251">
        <v>0</v>
      </c>
      <c r="BQ251">
        <v>0</v>
      </c>
      <c r="BR251">
        <v>0</v>
      </c>
      <c r="BS251">
        <v>1</v>
      </c>
      <c r="BT251">
        <v>5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368</v>
      </c>
      <c r="CN251">
        <v>18.139999389648441</v>
      </c>
      <c r="CO251">
        <v>18.20999908447266</v>
      </c>
      <c r="CP251">
        <v>18.379999160766602</v>
      </c>
      <c r="CQ251">
        <v>18.159999847412109</v>
      </c>
      <c r="CR251">
        <v>18.20999908447266</v>
      </c>
      <c r="CS251" s="2">
        <f t="shared" si="74"/>
        <v>3.8440251698808048E-3</v>
      </c>
      <c r="CT251" s="2">
        <f t="shared" si="75"/>
        <v>9.2491884687796455E-3</v>
      </c>
      <c r="CU251" s="2">
        <f t="shared" si="76"/>
        <v>2.7457023379635626E-3</v>
      </c>
      <c r="CV251" s="2">
        <f t="shared" si="77"/>
        <v>2.7457023379635626E-3</v>
      </c>
      <c r="CW251">
        <v>122</v>
      </c>
      <c r="CX251">
        <v>65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6</v>
      </c>
      <c r="DG251">
        <v>3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360</v>
      </c>
      <c r="EF251">
        <v>18.20999908447266</v>
      </c>
      <c r="EG251">
        <v>18.190000534057621</v>
      </c>
      <c r="EH251">
        <v>18.420000076293949</v>
      </c>
      <c r="EI251">
        <v>18.129999160766602</v>
      </c>
      <c r="EJ251">
        <v>18.329999923706051</v>
      </c>
      <c r="EK251" s="2">
        <f t="shared" si="78"/>
        <v>-1.0994254990590591E-3</v>
      </c>
      <c r="EL251" s="2">
        <f t="shared" si="79"/>
        <v>1.2486402892708526E-2</v>
      </c>
      <c r="EM251" s="2">
        <f t="shared" si="80"/>
        <v>3.2985910681353481E-3</v>
      </c>
      <c r="EN251" s="2">
        <f t="shared" si="81"/>
        <v>1.0911116408723553E-2</v>
      </c>
      <c r="EO251">
        <v>16</v>
      </c>
      <c r="EP251">
        <v>110</v>
      </c>
      <c r="EQ251">
        <v>64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3</v>
      </c>
      <c r="EY251">
        <v>3</v>
      </c>
      <c r="EZ251">
        <v>1</v>
      </c>
      <c r="FA251">
        <v>0</v>
      </c>
      <c r="FB251">
        <v>0</v>
      </c>
      <c r="FC251">
        <v>1</v>
      </c>
      <c r="FD251">
        <v>7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363</v>
      </c>
      <c r="FX251">
        <v>18.329999923706051</v>
      </c>
      <c r="FY251">
        <v>18.370000839233398</v>
      </c>
      <c r="FZ251">
        <v>18.534999847412109</v>
      </c>
      <c r="GA251">
        <v>18.25</v>
      </c>
      <c r="GB251">
        <v>18.39999961853027</v>
      </c>
      <c r="GC251">
        <v>623</v>
      </c>
      <c r="GD251">
        <v>173</v>
      </c>
      <c r="GE251">
        <v>377</v>
      </c>
      <c r="GF251">
        <v>16</v>
      </c>
      <c r="GG251">
        <v>0</v>
      </c>
      <c r="GH251">
        <v>43</v>
      </c>
      <c r="GI251">
        <v>0</v>
      </c>
      <c r="GJ251">
        <v>0</v>
      </c>
      <c r="GK251">
        <v>0</v>
      </c>
      <c r="GL251">
        <v>14</v>
      </c>
      <c r="GM251">
        <v>0</v>
      </c>
      <c r="GN251">
        <v>0</v>
      </c>
      <c r="GO251">
        <v>1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1.9</v>
      </c>
      <c r="GX251" t="s">
        <v>218</v>
      </c>
      <c r="GY251">
        <v>1532279</v>
      </c>
      <c r="GZ251">
        <v>1608633</v>
      </c>
      <c r="HA251">
        <v>1.085</v>
      </c>
      <c r="HB251">
        <v>1.1859999999999999</v>
      </c>
      <c r="HC251">
        <v>2.4900000000000002</v>
      </c>
      <c r="HD251">
        <v>3.44</v>
      </c>
      <c r="HE251">
        <v>1.1343000000000001</v>
      </c>
      <c r="HF251" s="2">
        <f t="shared" si="82"/>
        <v>2.1775129940068139E-3</v>
      </c>
      <c r="HG251" s="2">
        <f t="shared" si="83"/>
        <v>8.9020237138954794E-3</v>
      </c>
      <c r="HH251" s="2">
        <f t="shared" si="84"/>
        <v>6.5324351524855828E-3</v>
      </c>
      <c r="HI251" s="2">
        <f t="shared" si="85"/>
        <v>8.1521533500037435E-3</v>
      </c>
      <c r="HJ251" s="3">
        <f t="shared" si="86"/>
        <v>18.533531022328535</v>
      </c>
      <c r="HK251" t="str">
        <f t="shared" si="87"/>
        <v>SWCH</v>
      </c>
    </row>
    <row r="252" spans="1:219" x14ac:dyDescent="0.25">
      <c r="A252">
        <v>243</v>
      </c>
      <c r="B252" t="s">
        <v>906</v>
      </c>
      <c r="C252">
        <v>9</v>
      </c>
      <c r="D252">
        <v>1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52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58</v>
      </c>
      <c r="W252">
        <v>30</v>
      </c>
      <c r="X252">
        <v>18</v>
      </c>
      <c r="Y252">
        <v>11</v>
      </c>
      <c r="Z252">
        <v>19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0</v>
      </c>
      <c r="AQ252">
        <v>1</v>
      </c>
      <c r="AR252">
        <v>0</v>
      </c>
      <c r="AS252">
        <v>1</v>
      </c>
      <c r="AT252">
        <v>1</v>
      </c>
      <c r="AU252" t="s">
        <v>312</v>
      </c>
      <c r="AV252">
        <v>123.59999847412109</v>
      </c>
      <c r="AW252">
        <v>123.8399963378906</v>
      </c>
      <c r="AX252">
        <v>124.7600021362305</v>
      </c>
      <c r="AY252">
        <v>122.55999755859381</v>
      </c>
      <c r="AZ252">
        <v>122.86000061035161</v>
      </c>
      <c r="BA252" s="2">
        <f t="shared" si="70"/>
        <v>1.9379673035089251E-3</v>
      </c>
      <c r="BB252" s="2">
        <f t="shared" si="71"/>
        <v>7.3742047337840289E-3</v>
      </c>
      <c r="BC252" s="2">
        <f t="shared" si="72"/>
        <v>1.0335907761208074E-2</v>
      </c>
      <c r="BD252" s="2">
        <f t="shared" si="73"/>
        <v>2.4418285061649225E-3</v>
      </c>
      <c r="BE252">
        <v>49</v>
      </c>
      <c r="BF252">
        <v>30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32</v>
      </c>
      <c r="BO252">
        <v>9</v>
      </c>
      <c r="BP252">
        <v>11</v>
      </c>
      <c r="BQ252">
        <v>20</v>
      </c>
      <c r="BR252">
        <v>41</v>
      </c>
      <c r="BS252">
        <v>0</v>
      </c>
      <c r="BT252">
        <v>0</v>
      </c>
      <c r="BU252">
        <v>0</v>
      </c>
      <c r="BV252">
        <v>0</v>
      </c>
      <c r="BW252">
        <v>30</v>
      </c>
      <c r="BX252">
        <v>0</v>
      </c>
      <c r="BY252">
        <v>20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1</v>
      </c>
      <c r="CH252">
        <v>1</v>
      </c>
      <c r="CI252">
        <v>1</v>
      </c>
      <c r="CJ252">
        <v>0</v>
      </c>
      <c r="CK252">
        <v>1</v>
      </c>
      <c r="CL252">
        <v>1</v>
      </c>
      <c r="CM252" t="s">
        <v>589</v>
      </c>
      <c r="CN252">
        <v>122.86000061035161</v>
      </c>
      <c r="CO252">
        <v>123.09999847412109</v>
      </c>
      <c r="CP252">
        <v>125.2099990844727</v>
      </c>
      <c r="CQ252">
        <v>122.9100036621094</v>
      </c>
      <c r="CR252">
        <v>124.1999969482422</v>
      </c>
      <c r="CS252" s="2">
        <f t="shared" si="74"/>
        <v>1.9496171140891416E-3</v>
      </c>
      <c r="CT252" s="2">
        <f t="shared" si="75"/>
        <v>1.6851694160049502E-2</v>
      </c>
      <c r="CU252" s="2">
        <f t="shared" si="76"/>
        <v>1.5434184757656677E-3</v>
      </c>
      <c r="CV252" s="2">
        <f t="shared" si="77"/>
        <v>1.0386419628257926E-2</v>
      </c>
      <c r="CW252">
        <v>16</v>
      </c>
      <c r="CX252">
        <v>66</v>
      </c>
      <c r="CY252">
        <v>67</v>
      </c>
      <c r="CZ252">
        <v>12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2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2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583</v>
      </c>
      <c r="EF252">
        <v>124.1999969482422</v>
      </c>
      <c r="EG252">
        <v>124.5699996948242</v>
      </c>
      <c r="EH252">
        <v>126.2099990844727</v>
      </c>
      <c r="EI252">
        <v>124.55999755859381</v>
      </c>
      <c r="EJ252">
        <v>125.7099990844727</v>
      </c>
      <c r="EK252" s="2">
        <f t="shared" si="78"/>
        <v>2.9702396041458856E-3</v>
      </c>
      <c r="EL252" s="2">
        <f t="shared" si="79"/>
        <v>1.2994211247484788E-2</v>
      </c>
      <c r="EM252" s="2">
        <f t="shared" si="80"/>
        <v>8.029329898773252E-5</v>
      </c>
      <c r="EN252" s="2">
        <f t="shared" si="81"/>
        <v>9.1480513424085919E-3</v>
      </c>
      <c r="EO252">
        <v>12</v>
      </c>
      <c r="EP252">
        <v>74</v>
      </c>
      <c r="EQ252">
        <v>49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0</v>
      </c>
      <c r="FA252">
        <v>0</v>
      </c>
      <c r="FB252">
        <v>0</v>
      </c>
      <c r="FC252">
        <v>1</v>
      </c>
      <c r="FD252">
        <v>1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715</v>
      </c>
      <c r="FX252">
        <v>125.7099990844727</v>
      </c>
      <c r="FY252">
        <v>125.75</v>
      </c>
      <c r="FZ252">
        <v>125.84999847412109</v>
      </c>
      <c r="GA252">
        <v>124.51999664306641</v>
      </c>
      <c r="GB252">
        <v>125.2600021362305</v>
      </c>
      <c r="GC252">
        <v>428</v>
      </c>
      <c r="GD252">
        <v>252</v>
      </c>
      <c r="GE252">
        <v>296</v>
      </c>
      <c r="GF252">
        <v>3</v>
      </c>
      <c r="GG252">
        <v>0</v>
      </c>
      <c r="GH252">
        <v>12</v>
      </c>
      <c r="GI252">
        <v>0</v>
      </c>
      <c r="GJ252">
        <v>12</v>
      </c>
      <c r="GK252">
        <v>0</v>
      </c>
      <c r="GL252">
        <v>60</v>
      </c>
      <c r="GM252">
        <v>0</v>
      </c>
      <c r="GN252">
        <v>0</v>
      </c>
      <c r="GO252">
        <v>2</v>
      </c>
      <c r="GP252">
        <v>0</v>
      </c>
      <c r="GQ252">
        <v>0</v>
      </c>
      <c r="GR252">
        <v>0</v>
      </c>
      <c r="GS252">
        <v>2</v>
      </c>
      <c r="GT252">
        <v>0</v>
      </c>
      <c r="GU252">
        <v>2</v>
      </c>
      <c r="GV252">
        <v>0</v>
      </c>
      <c r="GW252">
        <v>1.7</v>
      </c>
      <c r="GX252" t="s">
        <v>218</v>
      </c>
      <c r="GY252">
        <v>215732</v>
      </c>
      <c r="GZ252">
        <v>354150</v>
      </c>
      <c r="HA252">
        <v>1.03</v>
      </c>
      <c r="HB252">
        <v>1.7150000000000001</v>
      </c>
      <c r="HC252">
        <v>1.37</v>
      </c>
      <c r="HD252">
        <v>2.78</v>
      </c>
      <c r="HE252">
        <v>1.89E-2</v>
      </c>
      <c r="HF252" s="2">
        <f t="shared" si="82"/>
        <v>3.1809873182742088E-4</v>
      </c>
      <c r="HG252" s="2">
        <f t="shared" si="83"/>
        <v>7.9458462720327638E-4</v>
      </c>
      <c r="HH252" s="2">
        <f t="shared" si="84"/>
        <v>9.7813388225335141E-3</v>
      </c>
      <c r="HI252" s="2">
        <f t="shared" si="85"/>
        <v>5.9077557124681546E-3</v>
      </c>
      <c r="HJ252" s="3">
        <f t="shared" si="86"/>
        <v>125.84991901687081</v>
      </c>
      <c r="HK252" t="str">
        <f t="shared" si="87"/>
        <v>SNX</v>
      </c>
    </row>
    <row r="253" spans="1:219" x14ac:dyDescent="0.25">
      <c r="A253">
        <v>244</v>
      </c>
      <c r="B253" t="s">
        <v>907</v>
      </c>
      <c r="C253">
        <v>10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4</v>
      </c>
      <c r="N253">
        <v>8</v>
      </c>
      <c r="O253">
        <v>14</v>
      </c>
      <c r="P253">
        <v>18</v>
      </c>
      <c r="Q253">
        <v>151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908</v>
      </c>
      <c r="AV253">
        <v>82.400001525878906</v>
      </c>
      <c r="AW253">
        <v>82.110000610351563</v>
      </c>
      <c r="AX253">
        <v>83.110000610351563</v>
      </c>
      <c r="AY253">
        <v>81.790000915527344</v>
      </c>
      <c r="AZ253">
        <v>82.379997253417969</v>
      </c>
      <c r="BA253" s="2">
        <f t="shared" si="70"/>
        <v>-3.5318586453740863E-3</v>
      </c>
      <c r="BB253" s="2">
        <f t="shared" si="71"/>
        <v>1.2032246332043028E-2</v>
      </c>
      <c r="BC253" s="2">
        <f t="shared" si="72"/>
        <v>3.8972073126970486E-3</v>
      </c>
      <c r="BD253" s="2">
        <f t="shared" si="73"/>
        <v>7.1618882928057293E-3</v>
      </c>
      <c r="BE253">
        <v>75</v>
      </c>
      <c r="BF253">
        <v>99</v>
      </c>
      <c r="BG253">
        <v>17</v>
      </c>
      <c r="BH253">
        <v>0</v>
      </c>
      <c r="BI253">
        <v>0</v>
      </c>
      <c r="BJ253">
        <v>1</v>
      </c>
      <c r="BK253">
        <v>17</v>
      </c>
      <c r="BL253">
        <v>0</v>
      </c>
      <c r="BM253">
        <v>0</v>
      </c>
      <c r="BN253">
        <v>9</v>
      </c>
      <c r="BO253">
        <v>2</v>
      </c>
      <c r="BP253">
        <v>2</v>
      </c>
      <c r="BQ253">
        <v>0</v>
      </c>
      <c r="BR253">
        <v>0</v>
      </c>
      <c r="BS253">
        <v>1</v>
      </c>
      <c r="BT253">
        <v>8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604</v>
      </c>
      <c r="CN253">
        <v>82.379997253417969</v>
      </c>
      <c r="CO253">
        <v>82.330001831054688</v>
      </c>
      <c r="CP253">
        <v>83.69000244140625</v>
      </c>
      <c r="CQ253">
        <v>81.75</v>
      </c>
      <c r="CR253">
        <v>82.639999389648438</v>
      </c>
      <c r="CS253" s="2">
        <f t="shared" si="74"/>
        <v>-6.0725642234138455E-4</v>
      </c>
      <c r="CT253" s="2">
        <f t="shared" si="75"/>
        <v>1.6250454901154288E-2</v>
      </c>
      <c r="CU253" s="2">
        <f t="shared" si="76"/>
        <v>7.0448417120757556E-3</v>
      </c>
      <c r="CV253" s="2">
        <f t="shared" si="77"/>
        <v>1.0769595791646602E-2</v>
      </c>
      <c r="CW253">
        <v>20</v>
      </c>
      <c r="CX253">
        <v>119</v>
      </c>
      <c r="CY253">
        <v>41</v>
      </c>
      <c r="CZ253">
        <v>2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15</v>
      </c>
      <c r="DG253">
        <v>2</v>
      </c>
      <c r="DH253">
        <v>0</v>
      </c>
      <c r="DI253">
        <v>2</v>
      </c>
      <c r="DJ253">
        <v>4</v>
      </c>
      <c r="DK253">
        <v>1</v>
      </c>
      <c r="DL253">
        <v>23</v>
      </c>
      <c r="DM253">
        <v>0</v>
      </c>
      <c r="DN253">
        <v>0</v>
      </c>
      <c r="DO253">
        <v>0</v>
      </c>
      <c r="DP253">
        <v>0</v>
      </c>
      <c r="DQ253">
        <v>4</v>
      </c>
      <c r="DR253">
        <v>4</v>
      </c>
      <c r="DS253">
        <v>0</v>
      </c>
      <c r="DT253">
        <v>0</v>
      </c>
      <c r="DU253">
        <v>1</v>
      </c>
      <c r="DV253">
        <v>1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622</v>
      </c>
      <c r="EF253">
        <v>82.639999389648438</v>
      </c>
      <c r="EG253">
        <v>83.080001831054688</v>
      </c>
      <c r="EH253">
        <v>83.150001525878906</v>
      </c>
      <c r="EI253">
        <v>81.75</v>
      </c>
      <c r="EJ253">
        <v>82.279998779296875</v>
      </c>
      <c r="EK253" s="2">
        <f t="shared" si="78"/>
        <v>5.2961294139233228E-3</v>
      </c>
      <c r="EL253" s="2">
        <f t="shared" si="79"/>
        <v>8.4184838893153202E-4</v>
      </c>
      <c r="EM253" s="2">
        <f t="shared" si="80"/>
        <v>1.6008688032521756E-2</v>
      </c>
      <c r="EN253" s="2">
        <f t="shared" si="81"/>
        <v>6.4414048026242288E-3</v>
      </c>
      <c r="EO253">
        <v>2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1</v>
      </c>
      <c r="EY253">
        <v>0</v>
      </c>
      <c r="EZ253">
        <v>1</v>
      </c>
      <c r="FA253">
        <v>4</v>
      </c>
      <c r="FB253">
        <v>189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3</v>
      </c>
      <c r="FP253">
        <v>0</v>
      </c>
      <c r="FQ253">
        <v>0</v>
      </c>
      <c r="FR253">
        <v>0</v>
      </c>
      <c r="FS253">
        <v>1</v>
      </c>
      <c r="FT253">
        <v>0</v>
      </c>
      <c r="FU253">
        <v>0</v>
      </c>
      <c r="FV253">
        <v>0</v>
      </c>
      <c r="FW253" t="s">
        <v>250</v>
      </c>
      <c r="FX253">
        <v>82.279998779296875</v>
      </c>
      <c r="FY253">
        <v>83.029998779296875</v>
      </c>
      <c r="FZ253">
        <v>84.180000305175781</v>
      </c>
      <c r="GA253">
        <v>82.639999389648438</v>
      </c>
      <c r="GB253">
        <v>83.290000915527344</v>
      </c>
      <c r="GC253">
        <v>570</v>
      </c>
      <c r="GD253">
        <v>232</v>
      </c>
      <c r="GE253">
        <v>184</v>
      </c>
      <c r="GF253">
        <v>218</v>
      </c>
      <c r="GG253">
        <v>0</v>
      </c>
      <c r="GH253">
        <v>171</v>
      </c>
      <c r="GI253">
        <v>0</v>
      </c>
      <c r="GJ253">
        <v>2</v>
      </c>
      <c r="GK253">
        <v>1</v>
      </c>
      <c r="GL253">
        <v>193</v>
      </c>
      <c r="GM253">
        <v>0</v>
      </c>
      <c r="GN253">
        <v>193</v>
      </c>
      <c r="GO253">
        <v>1</v>
      </c>
      <c r="GP253">
        <v>1</v>
      </c>
      <c r="GQ253">
        <v>1</v>
      </c>
      <c r="GR253">
        <v>1</v>
      </c>
      <c r="GS253">
        <v>0</v>
      </c>
      <c r="GT253">
        <v>0</v>
      </c>
      <c r="GU253">
        <v>0</v>
      </c>
      <c r="GV253">
        <v>0</v>
      </c>
      <c r="GW253">
        <v>2.5</v>
      </c>
      <c r="GX253" t="s">
        <v>218</v>
      </c>
      <c r="GY253">
        <v>1540581</v>
      </c>
      <c r="GZ253">
        <v>1677116</v>
      </c>
      <c r="HA253">
        <v>1.2929999999999999</v>
      </c>
      <c r="HB253">
        <v>1.7849999999999999</v>
      </c>
      <c r="HC253">
        <v>2.5099999999999998</v>
      </c>
      <c r="HD253">
        <v>2.4</v>
      </c>
      <c r="HF253" s="2">
        <f t="shared" si="82"/>
        <v>9.0328798148435752E-3</v>
      </c>
      <c r="HG253" s="2">
        <f t="shared" si="83"/>
        <v>1.3661220262649487E-2</v>
      </c>
      <c r="HH253" s="2">
        <f t="shared" si="84"/>
        <v>4.6970901527422226E-3</v>
      </c>
      <c r="HI253" s="2">
        <f t="shared" si="85"/>
        <v>7.8040763445078598E-3</v>
      </c>
      <c r="HJ253" s="3">
        <f t="shared" si="86"/>
        <v>84.164289881028367</v>
      </c>
      <c r="HK253" t="str">
        <f t="shared" si="87"/>
        <v>SYY</v>
      </c>
    </row>
    <row r="254" spans="1:219" x14ac:dyDescent="0.25">
      <c r="A254">
        <v>245</v>
      </c>
      <c r="B254" t="s">
        <v>909</v>
      </c>
      <c r="C254">
        <v>9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</v>
      </c>
      <c r="N254">
        <v>3</v>
      </c>
      <c r="O254">
        <v>9</v>
      </c>
      <c r="P254">
        <v>8</v>
      </c>
      <c r="Q254">
        <v>61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</v>
      </c>
      <c r="AA254">
        <v>1</v>
      </c>
      <c r="AB254">
        <v>2</v>
      </c>
      <c r="AC254">
        <v>1</v>
      </c>
      <c r="AD254">
        <v>2</v>
      </c>
      <c r="AE254">
        <v>2</v>
      </c>
      <c r="AF254">
        <v>1</v>
      </c>
      <c r="AG254">
        <v>2</v>
      </c>
      <c r="AH254">
        <v>2</v>
      </c>
      <c r="AI254">
        <v>2</v>
      </c>
      <c r="AJ254">
        <v>1</v>
      </c>
      <c r="AK254">
        <v>2</v>
      </c>
      <c r="AL254">
        <v>1</v>
      </c>
      <c r="AM254">
        <v>2</v>
      </c>
      <c r="AN254">
        <v>2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 t="s">
        <v>910</v>
      </c>
      <c r="AV254">
        <v>56.790000915527337</v>
      </c>
      <c r="AW254">
        <v>57.220001220703118</v>
      </c>
      <c r="AX254">
        <v>59.889999389648438</v>
      </c>
      <c r="AY254">
        <v>56.790000915527337</v>
      </c>
      <c r="AZ254">
        <v>58.909999847412109</v>
      </c>
      <c r="BA254" s="2">
        <f t="shared" si="70"/>
        <v>7.5148601188809172E-3</v>
      </c>
      <c r="BB254" s="2">
        <f t="shared" si="71"/>
        <v>4.4581703058203859E-2</v>
      </c>
      <c r="BC254" s="2">
        <f t="shared" si="72"/>
        <v>7.5148601188809172E-3</v>
      </c>
      <c r="BD254" s="2">
        <f t="shared" si="73"/>
        <v>3.5987080926429549E-2</v>
      </c>
      <c r="BE254">
        <v>1</v>
      </c>
      <c r="BF254">
        <v>3</v>
      </c>
      <c r="BG254">
        <v>2</v>
      </c>
      <c r="BH254">
        <v>11</v>
      </c>
      <c r="BI254">
        <v>95</v>
      </c>
      <c r="BJ254">
        <v>0</v>
      </c>
      <c r="BK254">
        <v>0</v>
      </c>
      <c r="BL254">
        <v>0</v>
      </c>
      <c r="BM254">
        <v>0</v>
      </c>
      <c r="BN254">
        <v>2</v>
      </c>
      <c r="BO254">
        <v>1</v>
      </c>
      <c r="BP254">
        <v>1</v>
      </c>
      <c r="BQ254">
        <v>1</v>
      </c>
      <c r="BR254">
        <v>2</v>
      </c>
      <c r="BS254">
        <v>1</v>
      </c>
      <c r="BT254">
        <v>7</v>
      </c>
      <c r="BU254">
        <v>1</v>
      </c>
      <c r="BV254">
        <v>7</v>
      </c>
      <c r="BW254">
        <v>1</v>
      </c>
      <c r="BX254">
        <v>0</v>
      </c>
      <c r="BY254">
        <v>2</v>
      </c>
      <c r="BZ254">
        <v>2</v>
      </c>
      <c r="CA254">
        <v>1</v>
      </c>
      <c r="CB254">
        <v>0</v>
      </c>
      <c r="CC254">
        <v>1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911</v>
      </c>
      <c r="CN254">
        <v>58.909999847412109</v>
      </c>
      <c r="CO254">
        <v>59.430000305175781</v>
      </c>
      <c r="CP254">
        <v>61.130001068115227</v>
      </c>
      <c r="CQ254">
        <v>55.590000152587891</v>
      </c>
      <c r="CR254">
        <v>59.909999847412109</v>
      </c>
      <c r="CS254" s="2">
        <f t="shared" si="74"/>
        <v>8.7497973261558837E-3</v>
      </c>
      <c r="CT254" s="2">
        <f t="shared" si="75"/>
        <v>2.7809598122617185E-2</v>
      </c>
      <c r="CU254" s="2">
        <f t="shared" si="76"/>
        <v>6.461383363401163E-2</v>
      </c>
      <c r="CV254" s="2">
        <f t="shared" si="77"/>
        <v>7.2108157333117151E-2</v>
      </c>
      <c r="CW254">
        <v>11</v>
      </c>
      <c r="CX254">
        <v>27</v>
      </c>
      <c r="CY254">
        <v>9</v>
      </c>
      <c r="CZ254">
        <v>13</v>
      </c>
      <c r="DA254">
        <v>23</v>
      </c>
      <c r="DB254">
        <v>0</v>
      </c>
      <c r="DC254">
        <v>0</v>
      </c>
      <c r="DD254">
        <v>0</v>
      </c>
      <c r="DE254">
        <v>0</v>
      </c>
      <c r="DF254">
        <v>6</v>
      </c>
      <c r="DG254">
        <v>0</v>
      </c>
      <c r="DH254">
        <v>0</v>
      </c>
      <c r="DI254">
        <v>3</v>
      </c>
      <c r="DJ254">
        <v>3</v>
      </c>
      <c r="DK254">
        <v>1</v>
      </c>
      <c r="DL254">
        <v>12</v>
      </c>
      <c r="DM254">
        <v>1</v>
      </c>
      <c r="DN254">
        <v>12</v>
      </c>
      <c r="DO254">
        <v>0</v>
      </c>
      <c r="DP254">
        <v>0</v>
      </c>
      <c r="DQ254">
        <v>3</v>
      </c>
      <c r="DR254">
        <v>3</v>
      </c>
      <c r="DS254">
        <v>0</v>
      </c>
      <c r="DT254">
        <v>0</v>
      </c>
      <c r="DU254">
        <v>1</v>
      </c>
      <c r="DV254">
        <v>1</v>
      </c>
      <c r="DW254">
        <v>1</v>
      </c>
      <c r="DX254">
        <v>0</v>
      </c>
      <c r="DY254">
        <v>2</v>
      </c>
      <c r="DZ254">
        <v>2</v>
      </c>
      <c r="EA254">
        <v>1</v>
      </c>
      <c r="EB254">
        <v>0</v>
      </c>
      <c r="EC254">
        <v>1</v>
      </c>
      <c r="ED254">
        <v>1</v>
      </c>
      <c r="EE254" t="s">
        <v>417</v>
      </c>
      <c r="EF254">
        <v>59.909999847412109</v>
      </c>
      <c r="EG254">
        <v>59.990001678466797</v>
      </c>
      <c r="EH254">
        <v>60.433998107910163</v>
      </c>
      <c r="EI254">
        <v>58.25</v>
      </c>
      <c r="EJ254">
        <v>58.400001525878913</v>
      </c>
      <c r="EK254" s="2">
        <f t="shared" si="78"/>
        <v>1.3335860779514208E-3</v>
      </c>
      <c r="EL254" s="2">
        <f t="shared" si="79"/>
        <v>7.3467988771911408E-3</v>
      </c>
      <c r="EM254" s="2">
        <f t="shared" si="80"/>
        <v>2.9004861306602736E-2</v>
      </c>
      <c r="EN254" s="2">
        <f t="shared" si="81"/>
        <v>2.5685192116380318E-3</v>
      </c>
      <c r="EO254">
        <v>4</v>
      </c>
      <c r="EP254">
        <v>1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2</v>
      </c>
      <c r="FB254">
        <v>66</v>
      </c>
      <c r="FC254">
        <v>0</v>
      </c>
      <c r="FD254">
        <v>0</v>
      </c>
      <c r="FE254">
        <v>0</v>
      </c>
      <c r="FF254">
        <v>0</v>
      </c>
      <c r="FG254">
        <v>1</v>
      </c>
      <c r="FH254">
        <v>0</v>
      </c>
      <c r="FI254">
        <v>0</v>
      </c>
      <c r="FJ254">
        <v>0</v>
      </c>
      <c r="FK254">
        <v>1</v>
      </c>
      <c r="FL254">
        <v>0</v>
      </c>
      <c r="FM254">
        <v>0</v>
      </c>
      <c r="FN254">
        <v>0</v>
      </c>
      <c r="FO254">
        <v>5</v>
      </c>
      <c r="FP254">
        <v>1</v>
      </c>
      <c r="FQ254">
        <v>0</v>
      </c>
      <c r="FR254">
        <v>0</v>
      </c>
      <c r="FS254">
        <v>1</v>
      </c>
      <c r="FT254">
        <v>1</v>
      </c>
      <c r="FU254">
        <v>0</v>
      </c>
      <c r="FV254">
        <v>0</v>
      </c>
      <c r="FW254" t="s">
        <v>912</v>
      </c>
      <c r="FX254">
        <v>58.400001525878913</v>
      </c>
      <c r="FY254">
        <v>58.450000762939453</v>
      </c>
      <c r="FZ254">
        <v>59.889999389648438</v>
      </c>
      <c r="GA254">
        <v>57.299999237060547</v>
      </c>
      <c r="GB254">
        <v>59.740001678466797</v>
      </c>
      <c r="GC254">
        <v>282</v>
      </c>
      <c r="GD254">
        <v>89</v>
      </c>
      <c r="GE254">
        <v>88</v>
      </c>
      <c r="GF254">
        <v>80</v>
      </c>
      <c r="GG254">
        <v>0</v>
      </c>
      <c r="GH254">
        <v>211</v>
      </c>
      <c r="GI254">
        <v>0</v>
      </c>
      <c r="GJ254">
        <v>36</v>
      </c>
      <c r="GK254">
        <v>21</v>
      </c>
      <c r="GL254">
        <v>73</v>
      </c>
      <c r="GM254">
        <v>12</v>
      </c>
      <c r="GN254">
        <v>69</v>
      </c>
      <c r="GO254">
        <v>4</v>
      </c>
      <c r="GP254">
        <v>1</v>
      </c>
      <c r="GQ254">
        <v>3</v>
      </c>
      <c r="GR254">
        <v>1</v>
      </c>
      <c r="GS254">
        <v>2</v>
      </c>
      <c r="GT254">
        <v>1</v>
      </c>
      <c r="GU254">
        <v>2</v>
      </c>
      <c r="GV254">
        <v>1</v>
      </c>
      <c r="GW254">
        <v>1.2</v>
      </c>
      <c r="GX254" t="s">
        <v>283</v>
      </c>
      <c r="GY254">
        <v>46891</v>
      </c>
      <c r="GZ254">
        <v>91283</v>
      </c>
      <c r="HA254">
        <v>3.8340000000000001</v>
      </c>
      <c r="HB254">
        <v>4.6269999999999998</v>
      </c>
      <c r="HC254">
        <v>25.2</v>
      </c>
      <c r="HD254">
        <v>10.43</v>
      </c>
      <c r="HE254">
        <v>0</v>
      </c>
      <c r="HF254" s="2">
        <f t="shared" si="82"/>
        <v>8.5541892913443274E-4</v>
      </c>
      <c r="HG254" s="2">
        <f t="shared" si="83"/>
        <v>2.4044058129642942E-2</v>
      </c>
      <c r="HH254" s="2">
        <f t="shared" si="84"/>
        <v>1.9674961691498738E-2</v>
      </c>
      <c r="HI254" s="2">
        <f t="shared" si="85"/>
        <v>4.0843695561624704E-2</v>
      </c>
      <c r="HJ254" s="3">
        <f t="shared" si="86"/>
        <v>59.855375978961241</v>
      </c>
      <c r="HK254" t="str">
        <f t="shared" si="87"/>
        <v>TCMD</v>
      </c>
    </row>
    <row r="255" spans="1:219" x14ac:dyDescent="0.25">
      <c r="A255">
        <v>246</v>
      </c>
      <c r="B255" t="s">
        <v>913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0</v>
      </c>
      <c r="N255">
        <v>1</v>
      </c>
      <c r="O255">
        <v>2</v>
      </c>
      <c r="P255">
        <v>9</v>
      </c>
      <c r="Q255">
        <v>182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606</v>
      </c>
      <c r="AV255">
        <v>44.930000305175781</v>
      </c>
      <c r="AW255">
        <v>45.189998626708977</v>
      </c>
      <c r="AX255">
        <v>45.990001678466797</v>
      </c>
      <c r="AY255">
        <v>44.669998168945313</v>
      </c>
      <c r="AZ255">
        <v>45.159999847412109</v>
      </c>
      <c r="BA255" s="2">
        <f t="shared" si="70"/>
        <v>5.7534483167593908E-3</v>
      </c>
      <c r="BB255" s="2">
        <f t="shared" si="71"/>
        <v>1.7395151610363868E-2</v>
      </c>
      <c r="BC255" s="2">
        <f t="shared" si="72"/>
        <v>1.1506981048154397E-2</v>
      </c>
      <c r="BD255" s="2">
        <f t="shared" si="73"/>
        <v>1.0850347212631228E-2</v>
      </c>
      <c r="BE255">
        <v>58</v>
      </c>
      <c r="BF255">
        <v>28</v>
      </c>
      <c r="BG255">
        <v>41</v>
      </c>
      <c r="BH255">
        <v>20</v>
      </c>
      <c r="BI255">
        <v>0</v>
      </c>
      <c r="BJ255">
        <v>1</v>
      </c>
      <c r="BK255">
        <v>61</v>
      </c>
      <c r="BL255">
        <v>0</v>
      </c>
      <c r="BM255">
        <v>0</v>
      </c>
      <c r="BN255">
        <v>22</v>
      </c>
      <c r="BO255">
        <v>1</v>
      </c>
      <c r="BP255">
        <v>14</v>
      </c>
      <c r="BQ255">
        <v>6</v>
      </c>
      <c r="BR255">
        <v>23</v>
      </c>
      <c r="BS255">
        <v>1</v>
      </c>
      <c r="BT255">
        <v>41</v>
      </c>
      <c r="BU255">
        <v>0</v>
      </c>
      <c r="BV255">
        <v>0</v>
      </c>
      <c r="BW255">
        <v>0</v>
      </c>
      <c r="BX255">
        <v>0</v>
      </c>
      <c r="BY255">
        <v>23</v>
      </c>
      <c r="BZ255">
        <v>23</v>
      </c>
      <c r="CA255">
        <v>0</v>
      </c>
      <c r="CB255">
        <v>0</v>
      </c>
      <c r="CC255">
        <v>1</v>
      </c>
      <c r="CD255">
        <v>1</v>
      </c>
      <c r="CE255">
        <v>1</v>
      </c>
      <c r="CF255">
        <v>0</v>
      </c>
      <c r="CG255">
        <v>4</v>
      </c>
      <c r="CH255">
        <v>4</v>
      </c>
      <c r="CI255">
        <v>1</v>
      </c>
      <c r="CJ255">
        <v>0</v>
      </c>
      <c r="CK255">
        <v>1</v>
      </c>
      <c r="CL255">
        <v>1</v>
      </c>
      <c r="CM255" t="s">
        <v>767</v>
      </c>
      <c r="CN255">
        <v>45.159999847412109</v>
      </c>
      <c r="CO255">
        <v>45.619998931884773</v>
      </c>
      <c r="CP255">
        <v>46.540000915527337</v>
      </c>
      <c r="CQ255">
        <v>45.240001678466797</v>
      </c>
      <c r="CR255">
        <v>46.360000610351563</v>
      </c>
      <c r="CS255" s="2">
        <f t="shared" si="74"/>
        <v>1.0083276967180255E-2</v>
      </c>
      <c r="CT255" s="2">
        <f t="shared" si="75"/>
        <v>1.9767983789093946E-2</v>
      </c>
      <c r="CU255" s="2">
        <f t="shared" si="76"/>
        <v>8.3296199542957083E-3</v>
      </c>
      <c r="CV255" s="2">
        <f t="shared" si="77"/>
        <v>2.4158734191963904E-2</v>
      </c>
      <c r="CW255">
        <v>33</v>
      </c>
      <c r="CX255">
        <v>75</v>
      </c>
      <c r="CY255">
        <v>49</v>
      </c>
      <c r="CZ255">
        <v>23</v>
      </c>
      <c r="DA255">
        <v>2</v>
      </c>
      <c r="DB255">
        <v>0</v>
      </c>
      <c r="DC255">
        <v>0</v>
      </c>
      <c r="DD255">
        <v>0</v>
      </c>
      <c r="DE255">
        <v>0</v>
      </c>
      <c r="DF255">
        <v>8</v>
      </c>
      <c r="DG255">
        <v>3</v>
      </c>
      <c r="DH255">
        <v>3</v>
      </c>
      <c r="DI255">
        <v>1</v>
      </c>
      <c r="DJ255">
        <v>7</v>
      </c>
      <c r="DK255">
        <v>1</v>
      </c>
      <c r="DL255">
        <v>22</v>
      </c>
      <c r="DM255">
        <v>1</v>
      </c>
      <c r="DN255">
        <v>0</v>
      </c>
      <c r="DO255">
        <v>0</v>
      </c>
      <c r="DP255">
        <v>0</v>
      </c>
      <c r="DQ255">
        <v>7</v>
      </c>
      <c r="DR255">
        <v>7</v>
      </c>
      <c r="DS255">
        <v>0</v>
      </c>
      <c r="DT255">
        <v>0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863</v>
      </c>
      <c r="EF255">
        <v>46.360000610351563</v>
      </c>
      <c r="EG255">
        <v>46.409999847412109</v>
      </c>
      <c r="EH255">
        <v>47.119998931884773</v>
      </c>
      <c r="EI255">
        <v>45.650001525878913</v>
      </c>
      <c r="EJ255">
        <v>45.979999542236328</v>
      </c>
      <c r="EK255" s="2">
        <f t="shared" si="78"/>
        <v>1.0773375829549181E-3</v>
      </c>
      <c r="EL255" s="2">
        <f t="shared" si="79"/>
        <v>1.5067892626632218E-2</v>
      </c>
      <c r="EM255" s="2">
        <f t="shared" si="80"/>
        <v>1.6375744969444828E-2</v>
      </c>
      <c r="EN255" s="2">
        <f t="shared" si="81"/>
        <v>7.1769904228530246E-3</v>
      </c>
      <c r="EO255">
        <v>33</v>
      </c>
      <c r="EP255">
        <v>21</v>
      </c>
      <c r="EQ255">
        <v>6</v>
      </c>
      <c r="ER255">
        <v>1</v>
      </c>
      <c r="ES255">
        <v>0</v>
      </c>
      <c r="ET255">
        <v>1</v>
      </c>
      <c r="EU255">
        <v>7</v>
      </c>
      <c r="EV255">
        <v>0</v>
      </c>
      <c r="EW255">
        <v>0</v>
      </c>
      <c r="EX255">
        <v>8</v>
      </c>
      <c r="EY255">
        <v>8</v>
      </c>
      <c r="EZ255">
        <v>9</v>
      </c>
      <c r="FA255">
        <v>8</v>
      </c>
      <c r="FB255">
        <v>112</v>
      </c>
      <c r="FC255">
        <v>0</v>
      </c>
      <c r="FD255">
        <v>0</v>
      </c>
      <c r="FE255">
        <v>0</v>
      </c>
      <c r="FF255">
        <v>0</v>
      </c>
      <c r="FG255">
        <v>28</v>
      </c>
      <c r="FH255">
        <v>7</v>
      </c>
      <c r="FI255">
        <v>0</v>
      </c>
      <c r="FJ255">
        <v>0</v>
      </c>
      <c r="FK255">
        <v>2</v>
      </c>
      <c r="FL255">
        <v>1</v>
      </c>
      <c r="FM255">
        <v>1</v>
      </c>
      <c r="FN255">
        <v>0</v>
      </c>
      <c r="FO255">
        <v>63</v>
      </c>
      <c r="FP255">
        <v>28</v>
      </c>
      <c r="FQ255">
        <v>0</v>
      </c>
      <c r="FR255">
        <v>0</v>
      </c>
      <c r="FS255">
        <v>1</v>
      </c>
      <c r="FT255">
        <v>1</v>
      </c>
      <c r="FU255">
        <v>0</v>
      </c>
      <c r="FV255">
        <v>0</v>
      </c>
      <c r="FW255" t="s">
        <v>541</v>
      </c>
      <c r="FX255">
        <v>45.979999542236328</v>
      </c>
      <c r="FY255">
        <v>46.240001678466797</v>
      </c>
      <c r="FZ255">
        <v>47.669998168945313</v>
      </c>
      <c r="GA255">
        <v>46.229999542236328</v>
      </c>
      <c r="GB255">
        <v>47.369998931884773</v>
      </c>
      <c r="GC255">
        <v>584</v>
      </c>
      <c r="GD255">
        <v>233</v>
      </c>
      <c r="GE255">
        <v>243</v>
      </c>
      <c r="GF255">
        <v>167</v>
      </c>
      <c r="GG255">
        <v>0</v>
      </c>
      <c r="GH255">
        <v>237</v>
      </c>
      <c r="GI255">
        <v>0</v>
      </c>
      <c r="GJ255">
        <v>26</v>
      </c>
      <c r="GK255">
        <v>0</v>
      </c>
      <c r="GL255">
        <v>142</v>
      </c>
      <c r="GM255">
        <v>0</v>
      </c>
      <c r="GN255">
        <v>119</v>
      </c>
      <c r="GO255">
        <v>3</v>
      </c>
      <c r="GP255">
        <v>2</v>
      </c>
      <c r="GQ255">
        <v>2</v>
      </c>
      <c r="GR255">
        <v>1</v>
      </c>
      <c r="GS255">
        <v>1</v>
      </c>
      <c r="GT255">
        <v>0</v>
      </c>
      <c r="GU255">
        <v>1</v>
      </c>
      <c r="GV255">
        <v>0</v>
      </c>
      <c r="GW255">
        <v>2.2999999999999998</v>
      </c>
      <c r="GX255" t="s">
        <v>218</v>
      </c>
      <c r="GY255">
        <v>2560147</v>
      </c>
      <c r="GZ255">
        <v>2660650</v>
      </c>
      <c r="HA255">
        <v>1.3620000000000001</v>
      </c>
      <c r="HB255">
        <v>1.877</v>
      </c>
      <c r="HC255">
        <v>0.37</v>
      </c>
      <c r="HD255">
        <v>2.4300000000000002</v>
      </c>
      <c r="HF255" s="2">
        <f t="shared" si="82"/>
        <v>5.6228833648928056E-3</v>
      </c>
      <c r="HG255" s="2">
        <f t="shared" si="83"/>
        <v>2.9997829775669893E-2</v>
      </c>
      <c r="HH255" s="2">
        <f t="shared" si="84"/>
        <v>2.1630916668258227E-4</v>
      </c>
      <c r="HI255" s="2">
        <f t="shared" si="85"/>
        <v>2.4065852129059428E-2</v>
      </c>
      <c r="HJ255" s="3">
        <f t="shared" si="86"/>
        <v>47.627101377644131</v>
      </c>
      <c r="HK255" t="str">
        <f t="shared" si="87"/>
        <v>TPR</v>
      </c>
    </row>
    <row r="256" spans="1:219" x14ac:dyDescent="0.25">
      <c r="A256">
        <v>247</v>
      </c>
      <c r="B256" t="s">
        <v>914</v>
      </c>
      <c r="C256">
        <v>10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2</v>
      </c>
      <c r="N256">
        <v>16</v>
      </c>
      <c r="O256">
        <v>56</v>
      </c>
      <c r="P256">
        <v>48</v>
      </c>
      <c r="Q256">
        <v>27</v>
      </c>
      <c r="R256">
        <v>0</v>
      </c>
      <c r="S256">
        <v>0</v>
      </c>
      <c r="T256">
        <v>0</v>
      </c>
      <c r="U256">
        <v>0</v>
      </c>
      <c r="V256">
        <v>3</v>
      </c>
      <c r="W256">
        <v>1</v>
      </c>
      <c r="X256">
        <v>0</v>
      </c>
      <c r="Y256">
        <v>0</v>
      </c>
      <c r="Z256">
        <v>1</v>
      </c>
      <c r="AA256">
        <v>1</v>
      </c>
      <c r="AB256">
        <v>5</v>
      </c>
      <c r="AC256">
        <v>1</v>
      </c>
      <c r="AD256">
        <v>5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573</v>
      </c>
      <c r="AV256">
        <v>436.010009765625</v>
      </c>
      <c r="AW256">
        <v>434.760009765625</v>
      </c>
      <c r="AX256">
        <v>442.29000854492188</v>
      </c>
      <c r="AY256">
        <v>433.67999267578131</v>
      </c>
      <c r="AZ256">
        <v>437.64999389648438</v>
      </c>
      <c r="BA256" s="2">
        <f t="shared" si="70"/>
        <v>-2.8751494431924485E-3</v>
      </c>
      <c r="BB256" s="2">
        <f t="shared" si="71"/>
        <v>1.7025025738360289E-2</v>
      </c>
      <c r="BC256" s="2">
        <f t="shared" si="72"/>
        <v>2.4841684276020182E-3</v>
      </c>
      <c r="BD256" s="2">
        <f t="shared" si="73"/>
        <v>9.0711785126680322E-3</v>
      </c>
      <c r="BE256">
        <v>22</v>
      </c>
      <c r="BF256">
        <v>66</v>
      </c>
      <c r="BG256">
        <v>41</v>
      </c>
      <c r="BH256">
        <v>11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2</v>
      </c>
      <c r="BP256">
        <v>0</v>
      </c>
      <c r="BQ256">
        <v>0</v>
      </c>
      <c r="BR256">
        <v>0</v>
      </c>
      <c r="BS256">
        <v>1</v>
      </c>
      <c r="BT256">
        <v>3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400</v>
      </c>
      <c r="CN256">
        <v>437.64999389648438</v>
      </c>
      <c r="CO256">
        <v>439.54000854492188</v>
      </c>
      <c r="CP256">
        <v>444.1300048828125</v>
      </c>
      <c r="CQ256">
        <v>436.010009765625</v>
      </c>
      <c r="CR256">
        <v>443.45999145507813</v>
      </c>
      <c r="CS256" s="2">
        <f t="shared" si="74"/>
        <v>4.2999831908233643E-3</v>
      </c>
      <c r="CT256" s="2">
        <f t="shared" si="75"/>
        <v>1.0334803520202884E-2</v>
      </c>
      <c r="CU256" s="2">
        <f t="shared" si="76"/>
        <v>8.0311205138817732E-3</v>
      </c>
      <c r="CV256" s="2">
        <f t="shared" si="77"/>
        <v>1.6799670394184396E-2</v>
      </c>
      <c r="CW256">
        <v>35</v>
      </c>
      <c r="CX256">
        <v>84</v>
      </c>
      <c r="CY256">
        <v>1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1</v>
      </c>
      <c r="DH256">
        <v>1</v>
      </c>
      <c r="DI256">
        <v>1</v>
      </c>
      <c r="DJ256">
        <v>7</v>
      </c>
      <c r="DK256">
        <v>1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7</v>
      </c>
      <c r="DR256">
        <v>0</v>
      </c>
      <c r="DS256">
        <v>0</v>
      </c>
      <c r="DT256">
        <v>0</v>
      </c>
      <c r="DU256">
        <v>1</v>
      </c>
      <c r="DV256">
        <v>1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562</v>
      </c>
      <c r="EF256">
        <v>443.45999145507813</v>
      </c>
      <c r="EG256">
        <v>445.95999145507813</v>
      </c>
      <c r="EH256">
        <v>446.1199951171875</v>
      </c>
      <c r="EI256">
        <v>438.58999633789063</v>
      </c>
      <c r="EJ256">
        <v>440.42001342773438</v>
      </c>
      <c r="EK256" s="2">
        <f t="shared" si="78"/>
        <v>5.6058840431918444E-3</v>
      </c>
      <c r="EL256" s="2">
        <f t="shared" si="79"/>
        <v>3.5865611015117871E-4</v>
      </c>
      <c r="EM256" s="2">
        <f t="shared" si="80"/>
        <v>1.65261352103373E-2</v>
      </c>
      <c r="EN256" s="2">
        <f t="shared" si="81"/>
        <v>4.1551633305693114E-3</v>
      </c>
      <c r="EO256">
        <v>1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3</v>
      </c>
      <c r="EY256">
        <v>1</v>
      </c>
      <c r="EZ256">
        <v>2</v>
      </c>
      <c r="FA256">
        <v>3</v>
      </c>
      <c r="FB256">
        <v>149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2</v>
      </c>
      <c r="FP256">
        <v>0</v>
      </c>
      <c r="FQ256">
        <v>0</v>
      </c>
      <c r="FR256">
        <v>0</v>
      </c>
      <c r="FS256">
        <v>1</v>
      </c>
      <c r="FT256">
        <v>0</v>
      </c>
      <c r="FU256">
        <v>0</v>
      </c>
      <c r="FV256">
        <v>0</v>
      </c>
      <c r="FW256" t="s">
        <v>897</v>
      </c>
      <c r="FX256">
        <v>440.42001342773438</v>
      </c>
      <c r="FY256">
        <v>441.44000244140619</v>
      </c>
      <c r="FZ256">
        <v>445.07998657226563</v>
      </c>
      <c r="GA256">
        <v>437.1400146484375</v>
      </c>
      <c r="GB256">
        <v>442.91000366210938</v>
      </c>
      <c r="GC256">
        <v>410</v>
      </c>
      <c r="GD256">
        <v>176</v>
      </c>
      <c r="GE256">
        <v>121</v>
      </c>
      <c r="GF256">
        <v>168</v>
      </c>
      <c r="GG256">
        <v>0</v>
      </c>
      <c r="GH256">
        <v>86</v>
      </c>
      <c r="GI256">
        <v>0</v>
      </c>
      <c r="GJ256">
        <v>0</v>
      </c>
      <c r="GK256">
        <v>5</v>
      </c>
      <c r="GL256">
        <v>157</v>
      </c>
      <c r="GM256">
        <v>0</v>
      </c>
      <c r="GN256">
        <v>156</v>
      </c>
      <c r="GO256">
        <v>2</v>
      </c>
      <c r="GP256">
        <v>1</v>
      </c>
      <c r="GQ256">
        <v>2</v>
      </c>
      <c r="GR256">
        <v>1</v>
      </c>
      <c r="GS256">
        <v>0</v>
      </c>
      <c r="GT256">
        <v>0</v>
      </c>
      <c r="GU256">
        <v>0</v>
      </c>
      <c r="GV256">
        <v>0</v>
      </c>
      <c r="GW256">
        <v>1.6</v>
      </c>
      <c r="GX256" t="s">
        <v>218</v>
      </c>
      <c r="GY256">
        <v>188588</v>
      </c>
      <c r="GZ256">
        <v>228016</v>
      </c>
      <c r="HA256">
        <v>1.7050000000000001</v>
      </c>
      <c r="HB256">
        <v>2.2639999999999998</v>
      </c>
      <c r="HC256">
        <v>2.66</v>
      </c>
      <c r="HD256">
        <v>11.06</v>
      </c>
      <c r="HE256">
        <v>0</v>
      </c>
      <c r="HF256" s="2">
        <f t="shared" si="82"/>
        <v>2.3105948895222328E-3</v>
      </c>
      <c r="HG256" s="2">
        <f t="shared" si="83"/>
        <v>8.1782696159680146E-3</v>
      </c>
      <c r="HH256" s="2">
        <f t="shared" si="84"/>
        <v>9.7408204267565024E-3</v>
      </c>
      <c r="HI256" s="2">
        <f t="shared" si="85"/>
        <v>1.3027452453012844E-2</v>
      </c>
      <c r="HJ256" s="3">
        <f t="shared" si="86"/>
        <v>445.05021780064561</v>
      </c>
      <c r="HK256" t="str">
        <f t="shared" si="87"/>
        <v>TDY</v>
      </c>
    </row>
    <row r="257" spans="1:219" x14ac:dyDescent="0.25">
      <c r="A257">
        <v>248</v>
      </c>
      <c r="B257" t="s">
        <v>915</v>
      </c>
      <c r="C257">
        <v>10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2</v>
      </c>
      <c r="N257">
        <v>9</v>
      </c>
      <c r="O257">
        <v>70</v>
      </c>
      <c r="P257">
        <v>10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334</v>
      </c>
      <c r="AV257">
        <v>438.27999877929688</v>
      </c>
      <c r="AW257">
        <v>437.39999389648438</v>
      </c>
      <c r="AX257">
        <v>442.8900146484375</v>
      </c>
      <c r="AY257">
        <v>437.39999389648438</v>
      </c>
      <c r="AZ257">
        <v>439.35000610351563</v>
      </c>
      <c r="BA257" s="2">
        <f t="shared" si="70"/>
        <v>-2.0118996229816499E-3</v>
      </c>
      <c r="BB257" s="2">
        <f t="shared" si="71"/>
        <v>1.2395900946900018E-2</v>
      </c>
      <c r="BC257" s="2">
        <f t="shared" si="72"/>
        <v>0</v>
      </c>
      <c r="BD257" s="2">
        <f t="shared" si="73"/>
        <v>4.4384025946088146E-3</v>
      </c>
      <c r="BE257">
        <v>22</v>
      </c>
      <c r="BF257">
        <v>89</v>
      </c>
      <c r="BG257">
        <v>8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489</v>
      </c>
      <c r="CN257">
        <v>439.35000610351563</v>
      </c>
      <c r="CO257">
        <v>439.58999633789063</v>
      </c>
      <c r="CP257">
        <v>445.16000366210938</v>
      </c>
      <c r="CQ257">
        <v>437.04998779296881</v>
      </c>
      <c r="CR257">
        <v>443.70999145507813</v>
      </c>
      <c r="CS257" s="2">
        <f t="shared" si="74"/>
        <v>5.4594107321437324E-4</v>
      </c>
      <c r="CT257" s="2">
        <f t="shared" si="75"/>
        <v>1.2512371458345495E-2</v>
      </c>
      <c r="CU257" s="2">
        <f t="shared" si="76"/>
        <v>5.7781309085328525E-3</v>
      </c>
      <c r="CV257" s="2">
        <f t="shared" si="77"/>
        <v>1.5009812243057419E-2</v>
      </c>
      <c r="CW257">
        <v>26</v>
      </c>
      <c r="CX257">
        <v>51</v>
      </c>
      <c r="CY257">
        <v>26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14</v>
      </c>
      <c r="DG257">
        <v>6</v>
      </c>
      <c r="DH257">
        <v>4</v>
      </c>
      <c r="DI257">
        <v>2</v>
      </c>
      <c r="DJ257">
        <v>2</v>
      </c>
      <c r="DK257">
        <v>1</v>
      </c>
      <c r="DL257">
        <v>28</v>
      </c>
      <c r="DM257">
        <v>0</v>
      </c>
      <c r="DN257">
        <v>0</v>
      </c>
      <c r="DO257">
        <v>0</v>
      </c>
      <c r="DP257">
        <v>0</v>
      </c>
      <c r="DQ257">
        <v>2</v>
      </c>
      <c r="DR257">
        <v>2</v>
      </c>
      <c r="DS257">
        <v>0</v>
      </c>
      <c r="DT257">
        <v>0</v>
      </c>
      <c r="DU257">
        <v>1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271</v>
      </c>
      <c r="EF257">
        <v>443.70999145507813</v>
      </c>
      <c r="EG257">
        <v>444.58999633789063</v>
      </c>
      <c r="EH257">
        <v>447.79000854492188</v>
      </c>
      <c r="EI257">
        <v>439.85000610351563</v>
      </c>
      <c r="EJ257">
        <v>440.010009765625</v>
      </c>
      <c r="EK257" s="2">
        <f t="shared" si="78"/>
        <v>1.9793627613332587E-3</v>
      </c>
      <c r="EL257" s="2">
        <f t="shared" si="79"/>
        <v>7.1462340516028622E-3</v>
      </c>
      <c r="EM257" s="2">
        <f t="shared" si="80"/>
        <v>1.0661486478370064E-2</v>
      </c>
      <c r="EN257" s="2">
        <f t="shared" si="81"/>
        <v>3.6363641407743952E-4</v>
      </c>
      <c r="EO257">
        <v>2</v>
      </c>
      <c r="EP257">
        <v>1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11</v>
      </c>
      <c r="EY257">
        <v>5</v>
      </c>
      <c r="EZ257">
        <v>16</v>
      </c>
      <c r="FA257">
        <v>22</v>
      </c>
      <c r="FB257">
        <v>77</v>
      </c>
      <c r="FC257">
        <v>0</v>
      </c>
      <c r="FD257">
        <v>0</v>
      </c>
      <c r="FE257">
        <v>0</v>
      </c>
      <c r="FF257">
        <v>0</v>
      </c>
      <c r="FG257">
        <v>1</v>
      </c>
      <c r="FH257">
        <v>0</v>
      </c>
      <c r="FI257">
        <v>0</v>
      </c>
      <c r="FJ257">
        <v>0</v>
      </c>
      <c r="FK257">
        <v>1</v>
      </c>
      <c r="FL257">
        <v>0</v>
      </c>
      <c r="FM257">
        <v>0</v>
      </c>
      <c r="FN257">
        <v>0</v>
      </c>
      <c r="FO257">
        <v>4</v>
      </c>
      <c r="FP257">
        <v>1</v>
      </c>
      <c r="FQ257">
        <v>1</v>
      </c>
      <c r="FR257">
        <v>0</v>
      </c>
      <c r="FS257">
        <v>2</v>
      </c>
      <c r="FT257">
        <v>1</v>
      </c>
      <c r="FU257">
        <v>1</v>
      </c>
      <c r="FV257">
        <v>0</v>
      </c>
      <c r="FW257" t="s">
        <v>299</v>
      </c>
      <c r="FX257">
        <v>440.010009765625</v>
      </c>
      <c r="FY257">
        <v>438.60000610351563</v>
      </c>
      <c r="FZ257">
        <v>441.52999877929688</v>
      </c>
      <c r="GA257">
        <v>434.58999633789063</v>
      </c>
      <c r="GB257">
        <v>438.80999755859381</v>
      </c>
      <c r="GC257">
        <v>316</v>
      </c>
      <c r="GD257">
        <v>159</v>
      </c>
      <c r="GE257">
        <v>106</v>
      </c>
      <c r="GF257">
        <v>159</v>
      </c>
      <c r="GG257">
        <v>0</v>
      </c>
      <c r="GH257">
        <v>10</v>
      </c>
      <c r="GI257">
        <v>0</v>
      </c>
      <c r="GJ257">
        <v>0</v>
      </c>
      <c r="GK257">
        <v>0</v>
      </c>
      <c r="GL257">
        <v>79</v>
      </c>
      <c r="GM257">
        <v>0</v>
      </c>
      <c r="GN257">
        <v>79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0</v>
      </c>
      <c r="GV257">
        <v>0</v>
      </c>
      <c r="GW257">
        <v>1.6</v>
      </c>
      <c r="GX257" t="s">
        <v>218</v>
      </c>
      <c r="GY257">
        <v>108465</v>
      </c>
      <c r="GZ257">
        <v>131133</v>
      </c>
      <c r="HA257">
        <v>1.456</v>
      </c>
      <c r="HB257">
        <v>2.6339999999999999</v>
      </c>
      <c r="HC257">
        <v>3.11</v>
      </c>
      <c r="HD257">
        <v>2.54</v>
      </c>
      <c r="HE257">
        <v>0.1915</v>
      </c>
      <c r="HF257" s="2">
        <f t="shared" si="82"/>
        <v>-3.2147825866117863E-3</v>
      </c>
      <c r="HG257" s="2">
        <f t="shared" si="83"/>
        <v>6.6359991028510645E-3</v>
      </c>
      <c r="HH257" s="2">
        <f t="shared" si="84"/>
        <v>9.1427489964024389E-3</v>
      </c>
      <c r="HI257" s="2">
        <f t="shared" si="85"/>
        <v>9.6169213194365888E-3</v>
      </c>
      <c r="HJ257" s="3">
        <f t="shared" si="86"/>
        <v>441.51055535052905</v>
      </c>
      <c r="HK257" t="str">
        <f t="shared" si="87"/>
        <v>TFX</v>
      </c>
    </row>
    <row r="258" spans="1:219" x14ac:dyDescent="0.25">
      <c r="A258">
        <v>249</v>
      </c>
      <c r="B258" t="s">
        <v>916</v>
      </c>
      <c r="C258">
        <v>11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1</v>
      </c>
      <c r="N258">
        <v>4</v>
      </c>
      <c r="O258">
        <v>62</v>
      </c>
      <c r="P258">
        <v>90</v>
      </c>
      <c r="Q258">
        <v>36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0</v>
      </c>
      <c r="AA258">
        <v>1</v>
      </c>
      <c r="AB258">
        <v>3</v>
      </c>
      <c r="AC258">
        <v>1</v>
      </c>
      <c r="AD258">
        <v>3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831</v>
      </c>
      <c r="AV258">
        <v>39.430000305175781</v>
      </c>
      <c r="AW258">
        <v>39</v>
      </c>
      <c r="AX258">
        <v>39.650001525878913</v>
      </c>
      <c r="AY258">
        <v>38.459999084472663</v>
      </c>
      <c r="AZ258">
        <v>38.959999084472663</v>
      </c>
      <c r="BA258" s="2">
        <f t="shared" si="70"/>
        <v>-1.1025648850661041E-2</v>
      </c>
      <c r="BB258" s="2">
        <f t="shared" si="71"/>
        <v>1.6393480475774158E-2</v>
      </c>
      <c r="BC258" s="2">
        <f t="shared" si="72"/>
        <v>1.3846177321213737E-2</v>
      </c>
      <c r="BD258" s="2">
        <f t="shared" si="73"/>
        <v>1.2833675866262384E-2</v>
      </c>
      <c r="BE258">
        <v>51</v>
      </c>
      <c r="BF258">
        <v>16</v>
      </c>
      <c r="BG258">
        <v>41</v>
      </c>
      <c r="BH258">
        <v>7</v>
      </c>
      <c r="BI258">
        <v>0</v>
      </c>
      <c r="BJ258">
        <v>1</v>
      </c>
      <c r="BK258">
        <v>48</v>
      </c>
      <c r="BL258">
        <v>0</v>
      </c>
      <c r="BM258">
        <v>0</v>
      </c>
      <c r="BN258">
        <v>28</v>
      </c>
      <c r="BO258">
        <v>16</v>
      </c>
      <c r="BP258">
        <v>5</v>
      </c>
      <c r="BQ258">
        <v>5</v>
      </c>
      <c r="BR258">
        <v>53</v>
      </c>
      <c r="BS258">
        <v>1</v>
      </c>
      <c r="BT258">
        <v>61</v>
      </c>
      <c r="BU258">
        <v>0</v>
      </c>
      <c r="BV258">
        <v>0</v>
      </c>
      <c r="BW258">
        <v>64</v>
      </c>
      <c r="BX258">
        <v>49</v>
      </c>
      <c r="BY258">
        <v>51</v>
      </c>
      <c r="BZ258">
        <v>51</v>
      </c>
      <c r="CA258">
        <v>1</v>
      </c>
      <c r="CB258">
        <v>1</v>
      </c>
      <c r="CC258">
        <v>1</v>
      </c>
      <c r="CD258">
        <v>1</v>
      </c>
      <c r="CE258">
        <v>5</v>
      </c>
      <c r="CF258">
        <v>0</v>
      </c>
      <c r="CG258">
        <v>20</v>
      </c>
      <c r="CH258">
        <v>20</v>
      </c>
      <c r="CI258">
        <v>1</v>
      </c>
      <c r="CJ258">
        <v>0</v>
      </c>
      <c r="CK258">
        <v>1</v>
      </c>
      <c r="CL258">
        <v>1</v>
      </c>
      <c r="CM258" t="s">
        <v>795</v>
      </c>
      <c r="CN258">
        <v>38.959999084472663</v>
      </c>
      <c r="CO258">
        <v>39.389999389648438</v>
      </c>
      <c r="CP258">
        <v>40.180000305175781</v>
      </c>
      <c r="CQ258">
        <v>39.200000762939453</v>
      </c>
      <c r="CR258">
        <v>39.979999542236328</v>
      </c>
      <c r="CS258" s="2">
        <f t="shared" si="74"/>
        <v>1.0916484179707253E-2</v>
      </c>
      <c r="CT258" s="2">
        <f t="shared" si="75"/>
        <v>1.9661545782158174E-2</v>
      </c>
      <c r="CU258" s="2">
        <f t="shared" si="76"/>
        <v>4.8235244897951723E-3</v>
      </c>
      <c r="CV258" s="2">
        <f t="shared" si="77"/>
        <v>1.9509724567976949E-2</v>
      </c>
      <c r="CW258">
        <v>10</v>
      </c>
      <c r="CX258">
        <v>18</v>
      </c>
      <c r="CY258">
        <v>25</v>
      </c>
      <c r="CZ258">
        <v>136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3</v>
      </c>
      <c r="DG258">
        <v>1</v>
      </c>
      <c r="DH258">
        <v>3</v>
      </c>
      <c r="DI258">
        <v>1</v>
      </c>
      <c r="DJ258">
        <v>0</v>
      </c>
      <c r="DK258">
        <v>1</v>
      </c>
      <c r="DL258">
        <v>8</v>
      </c>
      <c r="DM258">
        <v>1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917</v>
      </c>
      <c r="EF258">
        <v>39.979999542236328</v>
      </c>
      <c r="EG258">
        <v>40.299999237060547</v>
      </c>
      <c r="EH258">
        <v>40.630001068115227</v>
      </c>
      <c r="EI258">
        <v>39.590000152587891</v>
      </c>
      <c r="EJ258">
        <v>39.75</v>
      </c>
      <c r="EK258" s="2">
        <f t="shared" si="78"/>
        <v>7.9404392278484837E-3</v>
      </c>
      <c r="EL258" s="2">
        <f t="shared" si="79"/>
        <v>8.1221221358434015E-3</v>
      </c>
      <c r="EM258" s="2">
        <f t="shared" si="80"/>
        <v>1.7617843620694851E-2</v>
      </c>
      <c r="EN258" s="2">
        <f t="shared" si="81"/>
        <v>4.0251533940153239E-3</v>
      </c>
      <c r="EO258">
        <v>7</v>
      </c>
      <c r="EP258">
        <v>1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4</v>
      </c>
      <c r="EY258">
        <v>3</v>
      </c>
      <c r="EZ258">
        <v>4</v>
      </c>
      <c r="FA258">
        <v>9</v>
      </c>
      <c r="FB258">
        <v>171</v>
      </c>
      <c r="FC258">
        <v>0</v>
      </c>
      <c r="FD258">
        <v>0</v>
      </c>
      <c r="FE258">
        <v>0</v>
      </c>
      <c r="FF258">
        <v>0</v>
      </c>
      <c r="FG258">
        <v>1</v>
      </c>
      <c r="FH258">
        <v>0</v>
      </c>
      <c r="FI258">
        <v>0</v>
      </c>
      <c r="FJ258">
        <v>0</v>
      </c>
      <c r="FK258">
        <v>1</v>
      </c>
      <c r="FL258">
        <v>0</v>
      </c>
      <c r="FM258">
        <v>0</v>
      </c>
      <c r="FN258">
        <v>0</v>
      </c>
      <c r="FO258">
        <v>9</v>
      </c>
      <c r="FP258">
        <v>1</v>
      </c>
      <c r="FQ258">
        <v>0</v>
      </c>
      <c r="FR258">
        <v>0</v>
      </c>
      <c r="FS258">
        <v>1</v>
      </c>
      <c r="FT258">
        <v>1</v>
      </c>
      <c r="FU258">
        <v>0</v>
      </c>
      <c r="FV258">
        <v>0</v>
      </c>
      <c r="FW258" t="s">
        <v>371</v>
      </c>
      <c r="FX258">
        <v>39.75</v>
      </c>
      <c r="FY258">
        <v>39.900001525878913</v>
      </c>
      <c r="FZ258">
        <v>40.849998474121087</v>
      </c>
      <c r="GA258">
        <v>39.610000610351563</v>
      </c>
      <c r="GB258">
        <v>40.639999389648438</v>
      </c>
      <c r="GC258">
        <v>506</v>
      </c>
      <c r="GD258">
        <v>309</v>
      </c>
      <c r="GE258">
        <v>198</v>
      </c>
      <c r="GF258">
        <v>199</v>
      </c>
      <c r="GG258">
        <v>0</v>
      </c>
      <c r="GH258">
        <v>270</v>
      </c>
      <c r="GI258">
        <v>0</v>
      </c>
      <c r="GJ258">
        <v>137</v>
      </c>
      <c r="GK258">
        <v>3</v>
      </c>
      <c r="GL258">
        <v>224</v>
      </c>
      <c r="GM258">
        <v>0</v>
      </c>
      <c r="GN258">
        <v>171</v>
      </c>
      <c r="GO258">
        <v>1</v>
      </c>
      <c r="GP258">
        <v>0</v>
      </c>
      <c r="GQ258">
        <v>1</v>
      </c>
      <c r="GR258">
        <v>0</v>
      </c>
      <c r="GS258">
        <v>1</v>
      </c>
      <c r="GT258">
        <v>0</v>
      </c>
      <c r="GU258">
        <v>1</v>
      </c>
      <c r="GV258">
        <v>0</v>
      </c>
      <c r="GW258">
        <v>2.1</v>
      </c>
      <c r="GX258" t="s">
        <v>218</v>
      </c>
      <c r="GY258">
        <v>1935378</v>
      </c>
      <c r="GZ258">
        <v>2108600</v>
      </c>
      <c r="HA258">
        <v>0.46</v>
      </c>
      <c r="HB258">
        <v>0.99299999999999999</v>
      </c>
      <c r="HC258">
        <v>0.71</v>
      </c>
      <c r="HD258">
        <v>3.56</v>
      </c>
      <c r="HE258">
        <v>0</v>
      </c>
      <c r="HF258" s="2">
        <f t="shared" si="82"/>
        <v>3.7594365950492925E-3</v>
      </c>
      <c r="HG258" s="2">
        <f t="shared" si="83"/>
        <v>2.3255740115731172E-2</v>
      </c>
      <c r="HH258" s="2">
        <f t="shared" si="84"/>
        <v>7.2681930936583372E-3</v>
      </c>
      <c r="HI258" s="2">
        <f t="shared" si="85"/>
        <v>2.5344458532625569E-2</v>
      </c>
      <c r="HJ258" s="3">
        <f t="shared" si="86"/>
        <v>40.827905591982031</v>
      </c>
      <c r="HK258" t="str">
        <f t="shared" si="87"/>
        <v>TPX</v>
      </c>
    </row>
    <row r="259" spans="1:219" x14ac:dyDescent="0.25">
      <c r="A259">
        <v>250</v>
      </c>
      <c r="B259" t="s">
        <v>918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6</v>
      </c>
      <c r="N259">
        <v>2</v>
      </c>
      <c r="O259">
        <v>5</v>
      </c>
      <c r="P259">
        <v>10</v>
      </c>
      <c r="Q259">
        <v>172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0</v>
      </c>
      <c r="X259">
        <v>1</v>
      </c>
      <c r="Y259">
        <v>0</v>
      </c>
      <c r="Z259">
        <v>0</v>
      </c>
      <c r="AA259">
        <v>1</v>
      </c>
      <c r="AB259">
        <v>3</v>
      </c>
      <c r="AC259">
        <v>1</v>
      </c>
      <c r="AD259">
        <v>3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t="s">
        <v>919</v>
      </c>
      <c r="AV259">
        <v>129.94000244140619</v>
      </c>
      <c r="AW259">
        <v>129.7799987792969</v>
      </c>
      <c r="AX259">
        <v>130.16999816894531</v>
      </c>
      <c r="AY259">
        <v>125.40000152587891</v>
      </c>
      <c r="AZ259">
        <v>126.3199996948242</v>
      </c>
      <c r="BA259" s="2">
        <f t="shared" si="70"/>
        <v>-1.2328838312087864E-3</v>
      </c>
      <c r="BB259" s="2">
        <f t="shared" si="71"/>
        <v>2.9960773998186641E-3</v>
      </c>
      <c r="BC259" s="2">
        <f t="shared" si="72"/>
        <v>3.3749401253012734E-2</v>
      </c>
      <c r="BD259" s="2">
        <f t="shared" si="73"/>
        <v>7.2830760858765276E-3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4</v>
      </c>
      <c r="BR259">
        <v>191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0</v>
      </c>
      <c r="CM259" t="s">
        <v>920</v>
      </c>
      <c r="CN259">
        <v>126.3199996948242</v>
      </c>
      <c r="CO259">
        <v>129.2799987792969</v>
      </c>
      <c r="CP259">
        <v>131.8500061035156</v>
      </c>
      <c r="CQ259">
        <v>128.1600036621094</v>
      </c>
      <c r="CR259">
        <v>131.5299987792969</v>
      </c>
      <c r="CS259" s="2">
        <f t="shared" si="74"/>
        <v>2.2896032738412453E-2</v>
      </c>
      <c r="CT259" s="2">
        <f t="shared" si="75"/>
        <v>1.9491901442924342E-2</v>
      </c>
      <c r="CU259" s="2">
        <f t="shared" si="76"/>
        <v>8.6633286491557548E-3</v>
      </c>
      <c r="CV259" s="2">
        <f t="shared" si="77"/>
        <v>2.5621494324213012E-2</v>
      </c>
      <c r="CW259">
        <v>53</v>
      </c>
      <c r="CX259">
        <v>62</v>
      </c>
      <c r="CY259">
        <v>32</v>
      </c>
      <c r="CZ259">
        <v>45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9</v>
      </c>
      <c r="DG259">
        <v>3</v>
      </c>
      <c r="DH259">
        <v>0</v>
      </c>
      <c r="DI259">
        <v>2</v>
      </c>
      <c r="DJ259">
        <v>2</v>
      </c>
      <c r="DK259">
        <v>1</v>
      </c>
      <c r="DL259">
        <v>16</v>
      </c>
      <c r="DM259">
        <v>0</v>
      </c>
      <c r="DN259">
        <v>0</v>
      </c>
      <c r="DO259">
        <v>0</v>
      </c>
      <c r="DP259">
        <v>0</v>
      </c>
      <c r="DQ259">
        <v>2</v>
      </c>
      <c r="DR259">
        <v>2</v>
      </c>
      <c r="DS259">
        <v>0</v>
      </c>
      <c r="DT259">
        <v>0</v>
      </c>
      <c r="DU259">
        <v>1</v>
      </c>
      <c r="DV259">
        <v>1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855</v>
      </c>
      <c r="EF259">
        <v>131.5299987792969</v>
      </c>
      <c r="EG259">
        <v>131.46000671386719</v>
      </c>
      <c r="EH259">
        <v>133.67999267578119</v>
      </c>
      <c r="EI259">
        <v>131</v>
      </c>
      <c r="EJ259">
        <v>133.42999267578119</v>
      </c>
      <c r="EK259" s="2">
        <f t="shared" si="78"/>
        <v>-5.324209786634615E-4</v>
      </c>
      <c r="EL259" s="2">
        <f t="shared" si="79"/>
        <v>1.6606718159374978E-2</v>
      </c>
      <c r="EM259" s="2">
        <f t="shared" si="80"/>
        <v>3.4992141364211804E-3</v>
      </c>
      <c r="EN259" s="2">
        <f t="shared" si="81"/>
        <v>1.821174255540714E-2</v>
      </c>
      <c r="EO259">
        <v>3</v>
      </c>
      <c r="EP259">
        <v>68</v>
      </c>
      <c r="EQ259">
        <v>82</v>
      </c>
      <c r="ER259">
        <v>42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1</v>
      </c>
      <c r="EY259">
        <v>0</v>
      </c>
      <c r="EZ259">
        <v>1</v>
      </c>
      <c r="FA259">
        <v>0</v>
      </c>
      <c r="FB259">
        <v>0</v>
      </c>
      <c r="FC259">
        <v>1</v>
      </c>
      <c r="FD259">
        <v>2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686</v>
      </c>
      <c r="FX259">
        <v>133.42999267578119</v>
      </c>
      <c r="FY259">
        <v>134.25999450683591</v>
      </c>
      <c r="FZ259">
        <v>135.55000305175781</v>
      </c>
      <c r="GA259">
        <v>131.07000732421881</v>
      </c>
      <c r="GB259">
        <v>131.1000061035156</v>
      </c>
      <c r="GC259">
        <v>583</v>
      </c>
      <c r="GD259">
        <v>216</v>
      </c>
      <c r="GE259">
        <v>387</v>
      </c>
      <c r="GF259">
        <v>18</v>
      </c>
      <c r="GG259">
        <v>0</v>
      </c>
      <c r="GH259">
        <v>269</v>
      </c>
      <c r="GI259">
        <v>0</v>
      </c>
      <c r="GJ259">
        <v>87</v>
      </c>
      <c r="GK259">
        <v>3</v>
      </c>
      <c r="GL259">
        <v>193</v>
      </c>
      <c r="GM259">
        <v>0</v>
      </c>
      <c r="GN259">
        <v>2</v>
      </c>
      <c r="GO259">
        <v>1</v>
      </c>
      <c r="GP259">
        <v>1</v>
      </c>
      <c r="GQ259">
        <v>1</v>
      </c>
      <c r="GR259">
        <v>1</v>
      </c>
      <c r="GS259">
        <v>0</v>
      </c>
      <c r="GT259">
        <v>0</v>
      </c>
      <c r="GU259">
        <v>0</v>
      </c>
      <c r="GV259">
        <v>0</v>
      </c>
      <c r="GW259">
        <v>2.2000000000000002</v>
      </c>
      <c r="GX259" t="s">
        <v>218</v>
      </c>
      <c r="GY259">
        <v>1212775</v>
      </c>
      <c r="GZ259">
        <v>1365933</v>
      </c>
      <c r="HA259">
        <v>2.7589999999999999</v>
      </c>
      <c r="HB259">
        <v>3.4460000000000002</v>
      </c>
      <c r="HC259">
        <v>2.11</v>
      </c>
      <c r="HD259">
        <v>2.66</v>
      </c>
      <c r="HE259">
        <v>9.35E-2</v>
      </c>
      <c r="HF259" s="2">
        <f t="shared" si="82"/>
        <v>6.1820487487987963E-3</v>
      </c>
      <c r="HG259" s="2">
        <f t="shared" si="83"/>
        <v>9.5168462993640013E-3</v>
      </c>
      <c r="HH259" s="2">
        <f t="shared" si="84"/>
        <v>2.37597744163075E-2</v>
      </c>
      <c r="HI259" s="2">
        <f t="shared" si="85"/>
        <v>2.2882363005460871E-4</v>
      </c>
      <c r="HJ259" s="3">
        <f t="shared" si="86"/>
        <v>135.53772623871092</v>
      </c>
      <c r="HK259" t="str">
        <f t="shared" si="87"/>
        <v>TER</v>
      </c>
    </row>
    <row r="260" spans="1:219" x14ac:dyDescent="0.25">
      <c r="A260">
        <v>251</v>
      </c>
      <c r="B260" t="s">
        <v>921</v>
      </c>
      <c r="C260">
        <v>11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10</v>
      </c>
      <c r="N260">
        <v>29</v>
      </c>
      <c r="O260">
        <v>64</v>
      </c>
      <c r="P260">
        <v>78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</v>
      </c>
      <c r="X260">
        <v>0</v>
      </c>
      <c r="Y260">
        <v>1</v>
      </c>
      <c r="Z260">
        <v>1</v>
      </c>
      <c r="AA260">
        <v>1</v>
      </c>
      <c r="AB260">
        <v>4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587</v>
      </c>
      <c r="AV260">
        <v>98.690002441406236</v>
      </c>
      <c r="AW260">
        <v>98.660003662109375</v>
      </c>
      <c r="AX260">
        <v>101.38999938964839</v>
      </c>
      <c r="AY260">
        <v>98.279998779296875</v>
      </c>
      <c r="AZ260">
        <v>100.88999938964839</v>
      </c>
      <c r="BA260" s="2">
        <f t="shared" si="70"/>
        <v>-3.0406221552148338E-4</v>
      </c>
      <c r="BB260" s="2">
        <f t="shared" si="71"/>
        <v>2.6925690343950648E-2</v>
      </c>
      <c r="BC260" s="2">
        <f t="shared" si="72"/>
        <v>3.8516609437188043E-3</v>
      </c>
      <c r="BD260" s="2">
        <f t="shared" si="73"/>
        <v>2.5869765349798568E-2</v>
      </c>
      <c r="BE260">
        <v>8</v>
      </c>
      <c r="BF260">
        <v>31</v>
      </c>
      <c r="BG260">
        <v>39</v>
      </c>
      <c r="BH260">
        <v>39</v>
      </c>
      <c r="BI260">
        <v>67</v>
      </c>
      <c r="BJ260">
        <v>0</v>
      </c>
      <c r="BK260">
        <v>0</v>
      </c>
      <c r="BL260">
        <v>0</v>
      </c>
      <c r="BM260">
        <v>0</v>
      </c>
      <c r="BN260">
        <v>2</v>
      </c>
      <c r="BO260">
        <v>0</v>
      </c>
      <c r="BP260">
        <v>1</v>
      </c>
      <c r="BQ260">
        <v>0</v>
      </c>
      <c r="BR260">
        <v>0</v>
      </c>
      <c r="BS260">
        <v>1</v>
      </c>
      <c r="BT260">
        <v>3</v>
      </c>
      <c r="BU260">
        <v>1</v>
      </c>
      <c r="BV260">
        <v>3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922</v>
      </c>
      <c r="CN260">
        <v>100.88999938964839</v>
      </c>
      <c r="CO260">
        <v>101.90000152587891</v>
      </c>
      <c r="CP260">
        <v>101.90000152587891</v>
      </c>
      <c r="CQ260">
        <v>98.470001220703125</v>
      </c>
      <c r="CR260">
        <v>100.36000061035161</v>
      </c>
      <c r="CS260" s="2">
        <f t="shared" si="74"/>
        <v>9.9116989313685622E-3</v>
      </c>
      <c r="CT260" s="2">
        <f t="shared" si="75"/>
        <v>0</v>
      </c>
      <c r="CU260" s="2">
        <f t="shared" si="76"/>
        <v>3.3660453913778254E-2</v>
      </c>
      <c r="CV260" s="2">
        <f t="shared" si="77"/>
        <v>1.8832197869212974E-2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185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0</v>
      </c>
      <c r="EA260">
        <v>1</v>
      </c>
      <c r="EB260">
        <v>0</v>
      </c>
      <c r="EC260">
        <v>0</v>
      </c>
      <c r="ED260">
        <v>0</v>
      </c>
      <c r="EE260" t="s">
        <v>438</v>
      </c>
      <c r="EF260">
        <v>100.36000061035161</v>
      </c>
      <c r="EG260">
        <v>101.13999938964839</v>
      </c>
      <c r="EH260">
        <v>101.7399978637695</v>
      </c>
      <c r="EI260">
        <v>99.410003662109375</v>
      </c>
      <c r="EJ260">
        <v>99.839996337890625</v>
      </c>
      <c r="EK260" s="2">
        <f t="shared" si="78"/>
        <v>7.7120702393105312E-3</v>
      </c>
      <c r="EL260" s="2">
        <f t="shared" si="79"/>
        <v>5.8973706184317631E-3</v>
      </c>
      <c r="EM260" s="2">
        <f t="shared" si="80"/>
        <v>1.710496082637003E-2</v>
      </c>
      <c r="EN260" s="2">
        <f t="shared" si="81"/>
        <v>4.306817824051401E-3</v>
      </c>
      <c r="EO260">
        <v>12</v>
      </c>
      <c r="EP260">
        <v>5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9</v>
      </c>
      <c r="EY260">
        <v>9</v>
      </c>
      <c r="EZ260">
        <v>25</v>
      </c>
      <c r="FA260">
        <v>15</v>
      </c>
      <c r="FB260">
        <v>118</v>
      </c>
      <c r="FC260">
        <v>0</v>
      </c>
      <c r="FD260">
        <v>0</v>
      </c>
      <c r="FE260">
        <v>0</v>
      </c>
      <c r="FF260">
        <v>0</v>
      </c>
      <c r="FG260">
        <v>5</v>
      </c>
      <c r="FH260">
        <v>0</v>
      </c>
      <c r="FI260">
        <v>0</v>
      </c>
      <c r="FJ260">
        <v>0</v>
      </c>
      <c r="FK260">
        <v>1</v>
      </c>
      <c r="FL260">
        <v>0</v>
      </c>
      <c r="FM260">
        <v>0</v>
      </c>
      <c r="FN260">
        <v>0</v>
      </c>
      <c r="FO260">
        <v>19</v>
      </c>
      <c r="FP260">
        <v>5</v>
      </c>
      <c r="FQ260">
        <v>0</v>
      </c>
      <c r="FR260">
        <v>0</v>
      </c>
      <c r="FS260">
        <v>1</v>
      </c>
      <c r="FT260">
        <v>1</v>
      </c>
      <c r="FU260">
        <v>0</v>
      </c>
      <c r="FV260">
        <v>0</v>
      </c>
      <c r="FW260" t="s">
        <v>923</v>
      </c>
      <c r="FX260">
        <v>99.839996337890625</v>
      </c>
      <c r="FY260">
        <v>98.959999084472656</v>
      </c>
      <c r="FZ260">
        <v>101.0800018310547</v>
      </c>
      <c r="GA260">
        <v>98.529998779296875</v>
      </c>
      <c r="GB260">
        <v>100.36000061035161</v>
      </c>
      <c r="GC260">
        <v>382</v>
      </c>
      <c r="GD260">
        <v>368</v>
      </c>
      <c r="GE260">
        <v>17</v>
      </c>
      <c r="GF260">
        <v>361</v>
      </c>
      <c r="GG260">
        <v>0</v>
      </c>
      <c r="GH260">
        <v>184</v>
      </c>
      <c r="GI260">
        <v>0</v>
      </c>
      <c r="GJ260">
        <v>0</v>
      </c>
      <c r="GK260">
        <v>3</v>
      </c>
      <c r="GL260">
        <v>304</v>
      </c>
      <c r="GM260">
        <v>0</v>
      </c>
      <c r="GN260">
        <v>303</v>
      </c>
      <c r="GO260">
        <v>1</v>
      </c>
      <c r="GP260">
        <v>0</v>
      </c>
      <c r="GQ260">
        <v>1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2.6</v>
      </c>
      <c r="GX260" t="s">
        <v>223</v>
      </c>
      <c r="GY260">
        <v>677993</v>
      </c>
      <c r="GZ260">
        <v>594816</v>
      </c>
      <c r="HA260">
        <v>0.91200000000000003</v>
      </c>
      <c r="HB260">
        <v>1.0089999999999999</v>
      </c>
      <c r="HC260">
        <v>0.37</v>
      </c>
      <c r="HD260">
        <v>4</v>
      </c>
      <c r="HE260">
        <v>0.8</v>
      </c>
      <c r="HF260" s="2">
        <f t="shared" si="82"/>
        <v>-8.8924541386343758E-3</v>
      </c>
      <c r="HG260" s="2">
        <f t="shared" si="83"/>
        <v>2.0973513139873279E-2</v>
      </c>
      <c r="HH260" s="2">
        <f t="shared" si="84"/>
        <v>4.3451930997768784E-3</v>
      </c>
      <c r="HI260" s="2">
        <f t="shared" si="85"/>
        <v>1.8234374451229107E-2</v>
      </c>
      <c r="HJ260" s="3">
        <f t="shared" si="86"/>
        <v>101.03553792559269</v>
      </c>
      <c r="HK260" t="str">
        <f t="shared" si="87"/>
        <v>TXRH</v>
      </c>
    </row>
    <row r="261" spans="1:219" x14ac:dyDescent="0.25">
      <c r="A261">
        <v>252</v>
      </c>
      <c r="B261" t="s">
        <v>924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130</v>
      </c>
      <c r="N261">
        <v>21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</v>
      </c>
      <c r="W261">
        <v>0</v>
      </c>
      <c r="X261">
        <v>0</v>
      </c>
      <c r="Y261">
        <v>2</v>
      </c>
      <c r="Z261">
        <v>4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347</v>
      </c>
      <c r="AV261">
        <v>404.01998901367188</v>
      </c>
      <c r="AW261">
        <v>405.58999633789063</v>
      </c>
      <c r="AX261">
        <v>410.760009765625</v>
      </c>
      <c r="AY261">
        <v>403.6199951171875</v>
      </c>
      <c r="AZ261">
        <v>405.27999877929688</v>
      </c>
      <c r="BA261" s="2">
        <f t="shared" si="70"/>
        <v>3.8709222081276806E-3</v>
      </c>
      <c r="BB261" s="2">
        <f t="shared" si="71"/>
        <v>1.2586457553850794E-2</v>
      </c>
      <c r="BC261" s="2">
        <f t="shared" si="72"/>
        <v>4.8571247774611415E-3</v>
      </c>
      <c r="BD261" s="2">
        <f t="shared" si="73"/>
        <v>4.0959427238188573E-3</v>
      </c>
      <c r="BE261">
        <v>83</v>
      </c>
      <c r="BF261">
        <v>48</v>
      </c>
      <c r="BG261">
        <v>15</v>
      </c>
      <c r="BH261">
        <v>0</v>
      </c>
      <c r="BI261">
        <v>0</v>
      </c>
      <c r="BJ261">
        <v>1</v>
      </c>
      <c r="BK261">
        <v>15</v>
      </c>
      <c r="BL261">
        <v>0</v>
      </c>
      <c r="BM261">
        <v>0</v>
      </c>
      <c r="BN261">
        <v>16</v>
      </c>
      <c r="BO261">
        <v>3</v>
      </c>
      <c r="BP261">
        <v>5</v>
      </c>
      <c r="BQ261">
        <v>3</v>
      </c>
      <c r="BR261">
        <v>0</v>
      </c>
      <c r="BS261">
        <v>1</v>
      </c>
      <c r="BT261">
        <v>5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597</v>
      </c>
      <c r="CN261">
        <v>405.27999877929688</v>
      </c>
      <c r="CO261">
        <v>407.69000244140631</v>
      </c>
      <c r="CP261">
        <v>414.3699951171875</v>
      </c>
      <c r="CQ261">
        <v>406.10000610351563</v>
      </c>
      <c r="CR261">
        <v>411.30999755859381</v>
      </c>
      <c r="CS261" s="2">
        <f t="shared" si="74"/>
        <v>5.9113631623963769E-3</v>
      </c>
      <c r="CT261" s="2">
        <f t="shared" si="75"/>
        <v>1.6120840684644699E-2</v>
      </c>
      <c r="CU261" s="2">
        <f t="shared" si="76"/>
        <v>3.9000130696587032E-3</v>
      </c>
      <c r="CV261" s="2">
        <f t="shared" si="77"/>
        <v>1.2666824259082055E-2</v>
      </c>
      <c r="CW261">
        <v>18</v>
      </c>
      <c r="CX261">
        <v>31</v>
      </c>
      <c r="CY261">
        <v>77</v>
      </c>
      <c r="CZ261">
        <v>14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5</v>
      </c>
      <c r="DG261">
        <v>0</v>
      </c>
      <c r="DH261">
        <v>1</v>
      </c>
      <c r="DI261">
        <v>0</v>
      </c>
      <c r="DJ261">
        <v>0</v>
      </c>
      <c r="DK261">
        <v>1</v>
      </c>
      <c r="DL261">
        <v>6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334</v>
      </c>
      <c r="EF261">
        <v>411.30999755859381</v>
      </c>
      <c r="EG261">
        <v>411.19000244140631</v>
      </c>
      <c r="EH261">
        <v>414.08999633789063</v>
      </c>
      <c r="EI261">
        <v>408.260009765625</v>
      </c>
      <c r="EJ261">
        <v>409.64999389648438</v>
      </c>
      <c r="EK261" s="2">
        <f t="shared" si="78"/>
        <v>-2.9182401438521133E-4</v>
      </c>
      <c r="EL261" s="2">
        <f t="shared" si="79"/>
        <v>7.0032937818618191E-3</v>
      </c>
      <c r="EM261" s="2">
        <f t="shared" si="80"/>
        <v>7.1256418161548263E-3</v>
      </c>
      <c r="EN261" s="2">
        <f t="shared" si="81"/>
        <v>3.393101798045195E-3</v>
      </c>
      <c r="EO261">
        <v>87</v>
      </c>
      <c r="EP261">
        <v>23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7</v>
      </c>
      <c r="EY261">
        <v>7</v>
      </c>
      <c r="EZ261">
        <v>3</v>
      </c>
      <c r="FA261">
        <v>5</v>
      </c>
      <c r="FB261">
        <v>4</v>
      </c>
      <c r="FC261">
        <v>0</v>
      </c>
      <c r="FD261">
        <v>0</v>
      </c>
      <c r="FE261">
        <v>0</v>
      </c>
      <c r="FF261">
        <v>0</v>
      </c>
      <c r="FG261">
        <v>23</v>
      </c>
      <c r="FH261">
        <v>0</v>
      </c>
      <c r="FI261">
        <v>3</v>
      </c>
      <c r="FJ261">
        <v>0</v>
      </c>
      <c r="FK261">
        <v>1</v>
      </c>
      <c r="FL261">
        <v>0</v>
      </c>
      <c r="FM261">
        <v>1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265</v>
      </c>
      <c r="FX261">
        <v>409.64999389648438</v>
      </c>
      <c r="FY261">
        <v>408</v>
      </c>
      <c r="FZ261">
        <v>412.44000244140619</v>
      </c>
      <c r="GA261">
        <v>404.760009765625</v>
      </c>
      <c r="GB261">
        <v>407.42001342773438</v>
      </c>
      <c r="GC261">
        <v>547</v>
      </c>
      <c r="GD261">
        <v>67</v>
      </c>
      <c r="GE261">
        <v>250</v>
      </c>
      <c r="GF261">
        <v>32</v>
      </c>
      <c r="GG261">
        <v>0</v>
      </c>
      <c r="GH261">
        <v>14</v>
      </c>
      <c r="GI261">
        <v>0</v>
      </c>
      <c r="GJ261">
        <v>14</v>
      </c>
      <c r="GK261">
        <v>0</v>
      </c>
      <c r="GL261">
        <v>8</v>
      </c>
      <c r="GM261">
        <v>0</v>
      </c>
      <c r="GN261">
        <v>4</v>
      </c>
      <c r="GO261">
        <v>2</v>
      </c>
      <c r="GP261">
        <v>1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2.2000000000000002</v>
      </c>
      <c r="GX261" t="s">
        <v>218</v>
      </c>
      <c r="GY261">
        <v>203043</v>
      </c>
      <c r="GZ261">
        <v>280183</v>
      </c>
      <c r="HA261">
        <v>0.60399999999999998</v>
      </c>
      <c r="HB261">
        <v>1.35</v>
      </c>
      <c r="HC261">
        <v>3.06</v>
      </c>
      <c r="HD261">
        <v>4.49</v>
      </c>
      <c r="HE261">
        <v>1.2999999999999999E-3</v>
      </c>
      <c r="HF261" s="2">
        <f t="shared" si="82"/>
        <v>-4.0441026874618036E-3</v>
      </c>
      <c r="HG261" s="2">
        <f t="shared" si="83"/>
        <v>1.0765208066928378E-2</v>
      </c>
      <c r="HH261" s="2">
        <f t="shared" si="84"/>
        <v>7.9411525352328649E-3</v>
      </c>
      <c r="HI261" s="2">
        <f t="shared" si="85"/>
        <v>6.5288978804208808E-3</v>
      </c>
      <c r="HJ261" s="3">
        <f t="shared" si="86"/>
        <v>412.39220489130679</v>
      </c>
      <c r="HK261" t="str">
        <f t="shared" si="87"/>
        <v>COO</v>
      </c>
    </row>
    <row r="262" spans="1:219" x14ac:dyDescent="0.25">
      <c r="A262">
        <v>253</v>
      </c>
      <c r="B262" t="s">
        <v>925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156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73</v>
      </c>
      <c r="W262">
        <v>3</v>
      </c>
      <c r="X262">
        <v>0</v>
      </c>
      <c r="Y262">
        <v>2</v>
      </c>
      <c r="Z262">
        <v>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744</v>
      </c>
      <c r="AV262">
        <v>309.8699951171875</v>
      </c>
      <c r="AW262">
        <v>311.3599853515625</v>
      </c>
      <c r="AX262">
        <v>314.8699951171875</v>
      </c>
      <c r="AY262">
        <v>310.3699951171875</v>
      </c>
      <c r="AZ262">
        <v>312.08999633789063</v>
      </c>
      <c r="BA262" s="2">
        <f t="shared" si="70"/>
        <v>4.7854262091276967E-3</v>
      </c>
      <c r="BB262" s="2">
        <f t="shared" si="71"/>
        <v>1.1147488868600064E-2</v>
      </c>
      <c r="BC262" s="2">
        <f t="shared" si="72"/>
        <v>3.1795679629711415E-3</v>
      </c>
      <c r="BD262" s="2">
        <f t="shared" si="73"/>
        <v>5.5112347107753035E-3</v>
      </c>
      <c r="BE262">
        <v>78</v>
      </c>
      <c r="BF262">
        <v>102</v>
      </c>
      <c r="BG262">
        <v>3</v>
      </c>
      <c r="BH262">
        <v>0</v>
      </c>
      <c r="BI262">
        <v>0</v>
      </c>
      <c r="BJ262">
        <v>1</v>
      </c>
      <c r="BK262">
        <v>3</v>
      </c>
      <c r="BL262">
        <v>0</v>
      </c>
      <c r="BM262">
        <v>0</v>
      </c>
      <c r="BN262">
        <v>15</v>
      </c>
      <c r="BO262">
        <v>2</v>
      </c>
      <c r="BP262">
        <v>1</v>
      </c>
      <c r="BQ262">
        <v>0</v>
      </c>
      <c r="BR262">
        <v>0</v>
      </c>
      <c r="BS262">
        <v>1</v>
      </c>
      <c r="BT262">
        <v>3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503</v>
      </c>
      <c r="CN262">
        <v>312.08999633789063</v>
      </c>
      <c r="CO262">
        <v>312.42999267578119</v>
      </c>
      <c r="CP262">
        <v>316.29000854492188</v>
      </c>
      <c r="CQ262">
        <v>312.1400146484375</v>
      </c>
      <c r="CR262">
        <v>313.79000854492188</v>
      </c>
      <c r="CS262" s="2">
        <f t="shared" si="74"/>
        <v>1.088232070739048E-3</v>
      </c>
      <c r="CT262" s="2">
        <f t="shared" si="75"/>
        <v>1.2204039852218296E-2</v>
      </c>
      <c r="CU262" s="2">
        <f t="shared" si="76"/>
        <v>9.2813761207810597E-4</v>
      </c>
      <c r="CV262" s="2">
        <f t="shared" si="77"/>
        <v>5.2582741691986623E-3</v>
      </c>
      <c r="CW262">
        <v>72</v>
      </c>
      <c r="CX262">
        <v>89</v>
      </c>
      <c r="CY262">
        <v>30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3</v>
      </c>
      <c r="DG262">
        <v>0</v>
      </c>
      <c r="DH262">
        <v>0</v>
      </c>
      <c r="DI262">
        <v>0</v>
      </c>
      <c r="DJ262">
        <v>0</v>
      </c>
      <c r="DK262">
        <v>1</v>
      </c>
      <c r="DL262">
        <v>3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231</v>
      </c>
      <c r="EF262">
        <v>313.79000854492188</v>
      </c>
      <c r="EG262">
        <v>313.41000366210938</v>
      </c>
      <c r="EH262">
        <v>317.45999145507813</v>
      </c>
      <c r="EI262">
        <v>312.95001220703119</v>
      </c>
      <c r="EJ262">
        <v>316.25</v>
      </c>
      <c r="EK262" s="2">
        <f t="shared" si="78"/>
        <v>-1.2124848548937806E-3</v>
      </c>
      <c r="EL262" s="2">
        <f t="shared" si="79"/>
        <v>1.2757474648712797E-2</v>
      </c>
      <c r="EM262" s="2">
        <f t="shared" si="80"/>
        <v>1.4676987004349495E-3</v>
      </c>
      <c r="EN262" s="2">
        <f t="shared" si="81"/>
        <v>1.0434744009387487E-2</v>
      </c>
      <c r="EO262">
        <v>14</v>
      </c>
      <c r="EP262">
        <v>156</v>
      </c>
      <c r="EQ262">
        <v>21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3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3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314</v>
      </c>
      <c r="FX262">
        <v>316.25</v>
      </c>
      <c r="FY262">
        <v>316.25</v>
      </c>
      <c r="FZ262">
        <v>316.95001220703119</v>
      </c>
      <c r="GA262">
        <v>312.6199951171875</v>
      </c>
      <c r="GB262">
        <v>315.5</v>
      </c>
      <c r="GC262">
        <v>721</v>
      </c>
      <c r="GD262">
        <v>104</v>
      </c>
      <c r="GE262">
        <v>382</v>
      </c>
      <c r="GF262">
        <v>6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2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2</v>
      </c>
      <c r="GX262" t="s">
        <v>218</v>
      </c>
      <c r="GY262">
        <v>834036</v>
      </c>
      <c r="GZ262">
        <v>840033</v>
      </c>
      <c r="HA262">
        <v>1.389</v>
      </c>
      <c r="HB262">
        <v>1.899</v>
      </c>
      <c r="HC262">
        <v>2.4700000000000002</v>
      </c>
      <c r="HD262">
        <v>1.43</v>
      </c>
      <c r="HE262">
        <v>0.59130000000000005</v>
      </c>
      <c r="HF262" s="2">
        <f t="shared" si="82"/>
        <v>0</v>
      </c>
      <c r="HG262" s="2">
        <f t="shared" si="83"/>
        <v>2.208588673515921E-3</v>
      </c>
      <c r="HH262" s="2">
        <f t="shared" si="84"/>
        <v>1.1478276309288549E-2</v>
      </c>
      <c r="HI262" s="2">
        <f t="shared" si="85"/>
        <v>9.1283831467907639E-3</v>
      </c>
      <c r="HJ262" s="3">
        <f t="shared" si="86"/>
        <v>316.94846616799941</v>
      </c>
      <c r="HK262" t="str">
        <f t="shared" si="87"/>
        <v>EL</v>
      </c>
    </row>
    <row r="263" spans="1:219" x14ac:dyDescent="0.25">
      <c r="A263">
        <v>254</v>
      </c>
      <c r="B263" t="s">
        <v>926</v>
      </c>
      <c r="C263">
        <v>9</v>
      </c>
      <c r="D263">
        <v>2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27</v>
      </c>
      <c r="N263">
        <v>111</v>
      </c>
      <c r="O263">
        <v>14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13</v>
      </c>
      <c r="W263">
        <v>17</v>
      </c>
      <c r="X263">
        <v>3</v>
      </c>
      <c r="Y263">
        <v>0</v>
      </c>
      <c r="Z263">
        <v>17</v>
      </c>
      <c r="AA263">
        <v>1</v>
      </c>
      <c r="AB263">
        <v>50</v>
      </c>
      <c r="AC263">
        <v>0</v>
      </c>
      <c r="AD263">
        <v>0</v>
      </c>
      <c r="AE263">
        <v>0</v>
      </c>
      <c r="AF263">
        <v>0</v>
      </c>
      <c r="AG263">
        <v>17</v>
      </c>
      <c r="AH263">
        <v>17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394</v>
      </c>
      <c r="AV263">
        <v>132.1199951171875</v>
      </c>
      <c r="AW263">
        <v>132</v>
      </c>
      <c r="AX263">
        <v>132.8800048828125</v>
      </c>
      <c r="AY263">
        <v>130.5899963378906</v>
      </c>
      <c r="AZ263">
        <v>131.72999572753909</v>
      </c>
      <c r="BA263" s="2">
        <f t="shared" si="70"/>
        <v>-9.0905391808715486E-4</v>
      </c>
      <c r="BB263" s="2">
        <f t="shared" si="71"/>
        <v>6.6225530589690829E-3</v>
      </c>
      <c r="BC263" s="2">
        <f t="shared" si="72"/>
        <v>1.0681845925071265E-2</v>
      </c>
      <c r="BD263" s="2">
        <f t="shared" si="73"/>
        <v>8.6540607805558611E-3</v>
      </c>
      <c r="BE263">
        <v>49</v>
      </c>
      <c r="BF263">
        <v>10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47</v>
      </c>
      <c r="BO263">
        <v>27</v>
      </c>
      <c r="BP263">
        <v>19</v>
      </c>
      <c r="BQ263">
        <v>17</v>
      </c>
      <c r="BR263">
        <v>45</v>
      </c>
      <c r="BS263">
        <v>0</v>
      </c>
      <c r="BT263">
        <v>0</v>
      </c>
      <c r="BU263">
        <v>0</v>
      </c>
      <c r="BV263">
        <v>0</v>
      </c>
      <c r="BW263">
        <v>10</v>
      </c>
      <c r="BX263">
        <v>0</v>
      </c>
      <c r="BY263">
        <v>24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1</v>
      </c>
      <c r="CF263">
        <v>0</v>
      </c>
      <c r="CG263">
        <v>1</v>
      </c>
      <c r="CH263">
        <v>1</v>
      </c>
      <c r="CI263">
        <v>1</v>
      </c>
      <c r="CJ263">
        <v>0</v>
      </c>
      <c r="CK263">
        <v>1</v>
      </c>
      <c r="CL263">
        <v>1</v>
      </c>
      <c r="CM263" t="s">
        <v>348</v>
      </c>
      <c r="CN263">
        <v>131.72999572753909</v>
      </c>
      <c r="CO263">
        <v>131.75</v>
      </c>
      <c r="CP263">
        <v>133.9100036621094</v>
      </c>
      <c r="CQ263">
        <v>131.3999938964844</v>
      </c>
      <c r="CR263">
        <v>133.32000732421881</v>
      </c>
      <c r="CS263" s="2">
        <f t="shared" si="74"/>
        <v>1.5183508509231114E-4</v>
      </c>
      <c r="CT263" s="2">
        <f t="shared" si="75"/>
        <v>1.6130263632578745E-2</v>
      </c>
      <c r="CU263" s="2">
        <f t="shared" si="76"/>
        <v>2.6565928160576791E-3</v>
      </c>
      <c r="CV263" s="2">
        <f t="shared" si="77"/>
        <v>1.4401540070914876E-2</v>
      </c>
      <c r="CW263">
        <v>22</v>
      </c>
      <c r="CX263">
        <v>31</v>
      </c>
      <c r="CY263">
        <v>116</v>
      </c>
      <c r="CZ263">
        <v>23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4</v>
      </c>
      <c r="DG263">
        <v>2</v>
      </c>
      <c r="DH263">
        <v>0</v>
      </c>
      <c r="DI263">
        <v>0</v>
      </c>
      <c r="DJ263">
        <v>0</v>
      </c>
      <c r="DK263">
        <v>1</v>
      </c>
      <c r="DL263">
        <v>6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227</v>
      </c>
      <c r="EF263">
        <v>133.32000732421881</v>
      </c>
      <c r="EG263">
        <v>133.4100036621094</v>
      </c>
      <c r="EH263">
        <v>133.4100036621094</v>
      </c>
      <c r="EI263">
        <v>131.9100036621094</v>
      </c>
      <c r="EJ263">
        <v>132.5</v>
      </c>
      <c r="EK263" s="2">
        <f t="shared" si="78"/>
        <v>6.7458462948954967E-4</v>
      </c>
      <c r="EL263" s="2">
        <f t="shared" si="79"/>
        <v>0</v>
      </c>
      <c r="EM263" s="2">
        <f t="shared" si="80"/>
        <v>1.124353465875827E-2</v>
      </c>
      <c r="EN263" s="2">
        <f t="shared" si="81"/>
        <v>4.4528025501177071E-3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7</v>
      </c>
      <c r="EY263">
        <v>36</v>
      </c>
      <c r="EZ263">
        <v>31</v>
      </c>
      <c r="FA263">
        <v>23</v>
      </c>
      <c r="FB263">
        <v>98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1</v>
      </c>
      <c r="FP263">
        <v>0</v>
      </c>
      <c r="FQ263">
        <v>0</v>
      </c>
      <c r="FR263">
        <v>0</v>
      </c>
      <c r="FS263">
        <v>1</v>
      </c>
      <c r="FT263">
        <v>0</v>
      </c>
      <c r="FU263">
        <v>0</v>
      </c>
      <c r="FV263">
        <v>0</v>
      </c>
      <c r="FW263" t="s">
        <v>927</v>
      </c>
      <c r="FX263">
        <v>132.5</v>
      </c>
      <c r="FY263">
        <v>133.11000061035159</v>
      </c>
      <c r="FZ263">
        <v>133.24000549316409</v>
      </c>
      <c r="GA263">
        <v>131.47999572753909</v>
      </c>
      <c r="GB263">
        <v>132.91999816894531</v>
      </c>
      <c r="GC263">
        <v>403</v>
      </c>
      <c r="GD263">
        <v>406</v>
      </c>
      <c r="GE263">
        <v>192</v>
      </c>
      <c r="GF263">
        <v>201</v>
      </c>
      <c r="GG263">
        <v>0</v>
      </c>
      <c r="GH263">
        <v>23</v>
      </c>
      <c r="GI263">
        <v>0</v>
      </c>
      <c r="GJ263">
        <v>23</v>
      </c>
      <c r="GK263">
        <v>0</v>
      </c>
      <c r="GL263">
        <v>160</v>
      </c>
      <c r="GM263">
        <v>0</v>
      </c>
      <c r="GN263">
        <v>98</v>
      </c>
      <c r="GO263">
        <v>2</v>
      </c>
      <c r="GP263">
        <v>0</v>
      </c>
      <c r="GQ263">
        <v>1</v>
      </c>
      <c r="GR263">
        <v>0</v>
      </c>
      <c r="GS263">
        <v>1</v>
      </c>
      <c r="GT263">
        <v>0</v>
      </c>
      <c r="GU263">
        <v>1</v>
      </c>
      <c r="GV263">
        <v>0</v>
      </c>
      <c r="GW263">
        <v>1.9</v>
      </c>
      <c r="GX263" t="s">
        <v>218</v>
      </c>
      <c r="GY263">
        <v>2373427</v>
      </c>
      <c r="GZ263">
        <v>3001816</v>
      </c>
      <c r="HA263">
        <v>0.85</v>
      </c>
      <c r="HB263">
        <v>1.101</v>
      </c>
      <c r="HC263">
        <v>1.5</v>
      </c>
      <c r="HD263">
        <v>3.88</v>
      </c>
      <c r="HE263">
        <v>0</v>
      </c>
      <c r="HF263" s="2">
        <f t="shared" si="82"/>
        <v>4.5826805465746245E-3</v>
      </c>
      <c r="HG263" s="2">
        <f t="shared" si="83"/>
        <v>9.7571958460451746E-4</v>
      </c>
      <c r="HH263" s="2">
        <f t="shared" si="84"/>
        <v>1.2245547857699712E-2</v>
      </c>
      <c r="HI263" s="2">
        <f t="shared" si="85"/>
        <v>1.0833602627468686E-2</v>
      </c>
      <c r="HJ263" s="3">
        <f t="shared" si="86"/>
        <v>133.23987864485383</v>
      </c>
      <c r="HK263" t="str">
        <f t="shared" si="87"/>
        <v>TMUS</v>
      </c>
    </row>
    <row r="264" spans="1:219" x14ac:dyDescent="0.25">
      <c r="A264">
        <v>255</v>
      </c>
      <c r="B264" t="s">
        <v>928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1</v>
      </c>
      <c r="N264">
        <v>2</v>
      </c>
      <c r="O264">
        <v>9</v>
      </c>
      <c r="P264">
        <v>20</v>
      </c>
      <c r="Q264">
        <v>162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929</v>
      </c>
      <c r="AV264">
        <v>59.849998474121087</v>
      </c>
      <c r="AW264">
        <v>59.720001220703118</v>
      </c>
      <c r="AX264">
        <v>60.299999237060547</v>
      </c>
      <c r="AY264">
        <v>59.189998626708977</v>
      </c>
      <c r="AZ264">
        <v>59.799999237060547</v>
      </c>
      <c r="BA264" s="2">
        <f t="shared" si="70"/>
        <v>-2.1767791487068422E-3</v>
      </c>
      <c r="BB264" s="2">
        <f t="shared" si="71"/>
        <v>9.6185410231475199E-3</v>
      </c>
      <c r="BC264" s="2">
        <f t="shared" si="72"/>
        <v>8.8747920823953885E-3</v>
      </c>
      <c r="BD264" s="2">
        <f t="shared" si="73"/>
        <v>1.0200679233011156E-2</v>
      </c>
      <c r="BE264">
        <v>110</v>
      </c>
      <c r="BF264">
        <v>23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40</v>
      </c>
      <c r="BO264">
        <v>9</v>
      </c>
      <c r="BP264">
        <v>13</v>
      </c>
      <c r="BQ264">
        <v>11</v>
      </c>
      <c r="BR264">
        <v>25</v>
      </c>
      <c r="BS264">
        <v>0</v>
      </c>
      <c r="BT264">
        <v>0</v>
      </c>
      <c r="BU264">
        <v>0</v>
      </c>
      <c r="BV264">
        <v>0</v>
      </c>
      <c r="BW264">
        <v>23</v>
      </c>
      <c r="BX264">
        <v>0</v>
      </c>
      <c r="BY264">
        <v>7</v>
      </c>
      <c r="BZ264">
        <v>0</v>
      </c>
      <c r="CA264">
        <v>2</v>
      </c>
      <c r="CB264">
        <v>0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534</v>
      </c>
      <c r="CN264">
        <v>59.799999237060547</v>
      </c>
      <c r="CO264">
        <v>60.319999694824219</v>
      </c>
      <c r="CP264">
        <v>60.939998626708977</v>
      </c>
      <c r="CQ264">
        <v>59.630001068115227</v>
      </c>
      <c r="CR264">
        <v>60.790000915527337</v>
      </c>
      <c r="CS264" s="2">
        <f t="shared" si="74"/>
        <v>8.6206972877072019E-3</v>
      </c>
      <c r="CT264" s="2">
        <f t="shared" si="75"/>
        <v>1.0173924283828684E-2</v>
      </c>
      <c r="CU264" s="2">
        <f t="shared" si="76"/>
        <v>1.1438969333552484E-2</v>
      </c>
      <c r="CV264" s="2">
        <f t="shared" si="77"/>
        <v>1.9082083071918721E-2</v>
      </c>
      <c r="CW264">
        <v>55</v>
      </c>
      <c r="CX264">
        <v>70</v>
      </c>
      <c r="CY264">
        <v>3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54</v>
      </c>
      <c r="DG264">
        <v>20</v>
      </c>
      <c r="DH264">
        <v>7</v>
      </c>
      <c r="DI264">
        <v>2</v>
      </c>
      <c r="DJ264">
        <v>8</v>
      </c>
      <c r="DK264">
        <v>1</v>
      </c>
      <c r="DL264">
        <v>0</v>
      </c>
      <c r="DM264">
        <v>0</v>
      </c>
      <c r="DN264">
        <v>0</v>
      </c>
      <c r="DO264">
        <v>5</v>
      </c>
      <c r="DP264">
        <v>0</v>
      </c>
      <c r="DQ264">
        <v>8</v>
      </c>
      <c r="DR264">
        <v>0</v>
      </c>
      <c r="DS264">
        <v>1</v>
      </c>
      <c r="DT264">
        <v>0</v>
      </c>
      <c r="DU264">
        <v>2</v>
      </c>
      <c r="DV264">
        <v>1</v>
      </c>
      <c r="DW264">
        <v>2</v>
      </c>
      <c r="DX264">
        <v>0</v>
      </c>
      <c r="DY264">
        <v>3</v>
      </c>
      <c r="DZ264">
        <v>3</v>
      </c>
      <c r="EA264">
        <v>1</v>
      </c>
      <c r="EB264">
        <v>0</v>
      </c>
      <c r="EC264">
        <v>1</v>
      </c>
      <c r="ED264">
        <v>1</v>
      </c>
      <c r="EE264" t="s">
        <v>672</v>
      </c>
      <c r="EF264">
        <v>60.790000915527337</v>
      </c>
      <c r="EG264">
        <v>61.799999237060547</v>
      </c>
      <c r="EH264">
        <v>61.990001678466797</v>
      </c>
      <c r="EI264">
        <v>60.979999542236328</v>
      </c>
      <c r="EJ264">
        <v>61.880001068115227</v>
      </c>
      <c r="EK264" s="2">
        <f t="shared" si="78"/>
        <v>1.6343015113300052E-2</v>
      </c>
      <c r="EL264" s="2">
        <f t="shared" si="79"/>
        <v>3.0650497864440629E-3</v>
      </c>
      <c r="EM264" s="2">
        <f t="shared" si="80"/>
        <v>1.3268603639924881E-2</v>
      </c>
      <c r="EN264" s="2">
        <f t="shared" si="81"/>
        <v>1.4544303657787805E-2</v>
      </c>
      <c r="EO264">
        <v>72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49</v>
      </c>
      <c r="EY264">
        <v>18</v>
      </c>
      <c r="EZ264">
        <v>26</v>
      </c>
      <c r="FA264">
        <v>8</v>
      </c>
      <c r="FB264">
        <v>45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0</v>
      </c>
      <c r="FQ264">
        <v>8</v>
      </c>
      <c r="FR264">
        <v>0</v>
      </c>
      <c r="FS264">
        <v>1</v>
      </c>
      <c r="FT264">
        <v>0</v>
      </c>
      <c r="FU264">
        <v>1</v>
      </c>
      <c r="FV264">
        <v>0</v>
      </c>
      <c r="FW264" t="s">
        <v>852</v>
      </c>
      <c r="FX264">
        <v>61.880001068115227</v>
      </c>
      <c r="FY264">
        <v>62.5</v>
      </c>
      <c r="FZ264">
        <v>63.779998779296882</v>
      </c>
      <c r="GA264">
        <v>62.110000610351563</v>
      </c>
      <c r="GB264">
        <v>62.240001678466797</v>
      </c>
      <c r="GC264">
        <v>527</v>
      </c>
      <c r="GD264">
        <v>335</v>
      </c>
      <c r="GE264">
        <v>200</v>
      </c>
      <c r="GF264">
        <v>237</v>
      </c>
      <c r="GG264">
        <v>0</v>
      </c>
      <c r="GH264">
        <v>182</v>
      </c>
      <c r="GI264">
        <v>0</v>
      </c>
      <c r="GJ264">
        <v>0</v>
      </c>
      <c r="GK264">
        <v>0</v>
      </c>
      <c r="GL264">
        <v>78</v>
      </c>
      <c r="GM264">
        <v>0</v>
      </c>
      <c r="GN264">
        <v>53</v>
      </c>
      <c r="GO264">
        <v>3</v>
      </c>
      <c r="GP264">
        <v>2</v>
      </c>
      <c r="GQ264">
        <v>1</v>
      </c>
      <c r="GR264">
        <v>1</v>
      </c>
      <c r="GS264">
        <v>2</v>
      </c>
      <c r="GT264">
        <v>2</v>
      </c>
      <c r="GU264">
        <v>1</v>
      </c>
      <c r="GV264">
        <v>1</v>
      </c>
      <c r="GW264">
        <v>2.8</v>
      </c>
      <c r="GX264" t="s">
        <v>223</v>
      </c>
      <c r="GY264">
        <v>761402</v>
      </c>
      <c r="GZ264">
        <v>1089733</v>
      </c>
      <c r="HA264">
        <v>0.64700000000000002</v>
      </c>
      <c r="HB264">
        <v>5.2969999999999997</v>
      </c>
      <c r="HC264">
        <v>0.65</v>
      </c>
      <c r="HD264">
        <v>3.21</v>
      </c>
      <c r="HE264">
        <v>0.1173</v>
      </c>
      <c r="HF264" s="2">
        <f t="shared" si="82"/>
        <v>9.9199829101563886E-3</v>
      </c>
      <c r="HG264" s="2">
        <f t="shared" si="83"/>
        <v>2.0068968388133213E-2</v>
      </c>
      <c r="HH264" s="2">
        <f t="shared" si="84"/>
        <v>6.239990234375048E-3</v>
      </c>
      <c r="HI264" s="2">
        <f t="shared" si="85"/>
        <v>2.0887060509223732E-3</v>
      </c>
      <c r="HJ264" s="3">
        <f t="shared" si="86"/>
        <v>63.754310524258329</v>
      </c>
      <c r="HK264" t="str">
        <f t="shared" si="87"/>
        <v>TOL</v>
      </c>
    </row>
    <row r="265" spans="1:219" x14ac:dyDescent="0.25">
      <c r="A265">
        <v>256</v>
      </c>
      <c r="B265" t="s">
        <v>930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</v>
      </c>
      <c r="N265">
        <v>18</v>
      </c>
      <c r="O265">
        <v>93</v>
      </c>
      <c r="P265">
        <v>60</v>
      </c>
      <c r="Q265">
        <v>23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 t="s">
        <v>452</v>
      </c>
      <c r="AV265">
        <v>115.7399978637695</v>
      </c>
      <c r="AW265">
        <v>116.4499969482422</v>
      </c>
      <c r="AX265">
        <v>116.9199981689453</v>
      </c>
      <c r="AY265">
        <v>114.34999847412109</v>
      </c>
      <c r="AZ265">
        <v>114.9199981689453</v>
      </c>
      <c r="BA265" s="2">
        <f t="shared" si="70"/>
        <v>6.0970296528927159E-3</v>
      </c>
      <c r="BB265" s="2">
        <f t="shared" si="71"/>
        <v>4.0198531308900387E-3</v>
      </c>
      <c r="BC265" s="2">
        <f t="shared" si="72"/>
        <v>1.8033478137869596E-2</v>
      </c>
      <c r="BD265" s="2">
        <f t="shared" si="73"/>
        <v>4.9599695780210284E-3</v>
      </c>
      <c r="BE265">
        <v>1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190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 t="s">
        <v>657</v>
      </c>
      <c r="CN265">
        <v>114.9199981689453</v>
      </c>
      <c r="CO265">
        <v>115.25</v>
      </c>
      <c r="CP265">
        <v>116.80999755859381</v>
      </c>
      <c r="CQ265">
        <v>115</v>
      </c>
      <c r="CR265">
        <v>116.34999847412109</v>
      </c>
      <c r="CS265" s="2">
        <f t="shared" si="74"/>
        <v>2.8633564516676868E-3</v>
      </c>
      <c r="CT265" s="2">
        <f t="shared" si="75"/>
        <v>1.3355000352699098E-2</v>
      </c>
      <c r="CU265" s="2">
        <f t="shared" si="76"/>
        <v>2.1691973969630851E-3</v>
      </c>
      <c r="CV265" s="2">
        <f t="shared" si="77"/>
        <v>1.1602909255055693E-2</v>
      </c>
      <c r="CW265">
        <v>40</v>
      </c>
      <c r="CX265">
        <v>42</v>
      </c>
      <c r="CY265">
        <v>102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4</v>
      </c>
      <c r="DG265">
        <v>2</v>
      </c>
      <c r="DH265">
        <v>0</v>
      </c>
      <c r="DI265">
        <v>0</v>
      </c>
      <c r="DJ265">
        <v>0</v>
      </c>
      <c r="DK265">
        <v>1</v>
      </c>
      <c r="DL265">
        <v>6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810</v>
      </c>
      <c r="EF265">
        <v>116.34999847412109</v>
      </c>
      <c r="EG265">
        <v>116.7200012207031</v>
      </c>
      <c r="EH265">
        <v>118.129997253418</v>
      </c>
      <c r="EI265">
        <v>115.7099990844727</v>
      </c>
      <c r="EJ265">
        <v>115.84999847412109</v>
      </c>
      <c r="EK265" s="2">
        <f t="shared" si="78"/>
        <v>3.1700029361922955E-3</v>
      </c>
      <c r="EL265" s="2">
        <f t="shared" si="79"/>
        <v>1.1935969402336544E-2</v>
      </c>
      <c r="EM265" s="2">
        <f t="shared" si="80"/>
        <v>8.6532053261428876E-3</v>
      </c>
      <c r="EN265" s="2">
        <f t="shared" si="81"/>
        <v>1.2084539619537926E-3</v>
      </c>
      <c r="EO265">
        <v>16</v>
      </c>
      <c r="EP265">
        <v>6</v>
      </c>
      <c r="EQ265">
        <v>3</v>
      </c>
      <c r="ER265">
        <v>0</v>
      </c>
      <c r="ES265">
        <v>0</v>
      </c>
      <c r="ET265">
        <v>1</v>
      </c>
      <c r="EU265">
        <v>3</v>
      </c>
      <c r="EV265">
        <v>0</v>
      </c>
      <c r="EW265">
        <v>0</v>
      </c>
      <c r="EX265">
        <v>10</v>
      </c>
      <c r="EY265">
        <v>15</v>
      </c>
      <c r="EZ265">
        <v>8</v>
      </c>
      <c r="FA265">
        <v>41</v>
      </c>
      <c r="FB265">
        <v>86</v>
      </c>
      <c r="FC265">
        <v>1</v>
      </c>
      <c r="FD265">
        <v>0</v>
      </c>
      <c r="FE265">
        <v>0</v>
      </c>
      <c r="FF265">
        <v>0</v>
      </c>
      <c r="FG265">
        <v>9</v>
      </c>
      <c r="FH265">
        <v>3</v>
      </c>
      <c r="FI265">
        <v>0</v>
      </c>
      <c r="FJ265">
        <v>0</v>
      </c>
      <c r="FK265">
        <v>1</v>
      </c>
      <c r="FL265">
        <v>1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871</v>
      </c>
      <c r="FX265">
        <v>115.84999847412109</v>
      </c>
      <c r="FY265">
        <v>115.65000152587891</v>
      </c>
      <c r="FZ265">
        <v>116.0299987792969</v>
      </c>
      <c r="GA265">
        <v>114.65000152587891</v>
      </c>
      <c r="GB265">
        <v>115.5800018310547</v>
      </c>
      <c r="GC265">
        <v>405</v>
      </c>
      <c r="GD265">
        <v>357</v>
      </c>
      <c r="GE265">
        <v>209</v>
      </c>
      <c r="GF265">
        <v>166</v>
      </c>
      <c r="GG265">
        <v>0</v>
      </c>
      <c r="GH265">
        <v>83</v>
      </c>
      <c r="GI265">
        <v>0</v>
      </c>
      <c r="GJ265">
        <v>0</v>
      </c>
      <c r="GK265">
        <v>0</v>
      </c>
      <c r="GL265">
        <v>276</v>
      </c>
      <c r="GM265">
        <v>0</v>
      </c>
      <c r="GN265">
        <v>86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2.7</v>
      </c>
      <c r="GX265" t="s">
        <v>223</v>
      </c>
      <c r="GY265">
        <v>425372</v>
      </c>
      <c r="GZ265">
        <v>744016</v>
      </c>
      <c r="HA265">
        <v>0.90300000000000002</v>
      </c>
      <c r="HB265">
        <v>1.778</v>
      </c>
      <c r="HC265">
        <v>2.59</v>
      </c>
      <c r="HD265">
        <v>1.84</v>
      </c>
      <c r="HE265">
        <v>0.29780000000000001</v>
      </c>
      <c r="HF265" s="2">
        <f t="shared" si="82"/>
        <v>-1.7293294042666219E-3</v>
      </c>
      <c r="HG265" s="2">
        <f t="shared" si="83"/>
        <v>3.274991445451958E-3</v>
      </c>
      <c r="HH265" s="2">
        <f t="shared" si="84"/>
        <v>8.6467789607095336E-3</v>
      </c>
      <c r="HI265" s="2">
        <f t="shared" si="85"/>
        <v>8.0463773182422038E-3</v>
      </c>
      <c r="HJ265" s="3">
        <f t="shared" si="86"/>
        <v>116.02875429154267</v>
      </c>
      <c r="HK265" t="str">
        <f t="shared" si="87"/>
        <v>TTC</v>
      </c>
    </row>
    <row r="266" spans="1:219" x14ac:dyDescent="0.25">
      <c r="A266">
        <v>257</v>
      </c>
      <c r="B266" t="s">
        <v>931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47</v>
      </c>
      <c r="N266">
        <v>19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24</v>
      </c>
      <c r="W266">
        <v>7</v>
      </c>
      <c r="X266">
        <v>16</v>
      </c>
      <c r="Y266">
        <v>17</v>
      </c>
      <c r="Z266">
        <v>79</v>
      </c>
      <c r="AA266">
        <v>0</v>
      </c>
      <c r="AB266">
        <v>0</v>
      </c>
      <c r="AC266">
        <v>0</v>
      </c>
      <c r="AD266">
        <v>0</v>
      </c>
      <c r="AE266">
        <v>21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65</v>
      </c>
      <c r="AN266">
        <v>21</v>
      </c>
      <c r="AO266">
        <v>0</v>
      </c>
      <c r="AP266">
        <v>0</v>
      </c>
      <c r="AQ266">
        <v>1</v>
      </c>
      <c r="AR266">
        <v>1</v>
      </c>
      <c r="AS266">
        <v>1</v>
      </c>
      <c r="AT266">
        <v>0</v>
      </c>
      <c r="AU266" t="s">
        <v>495</v>
      </c>
      <c r="AV266">
        <v>180.16000366210929</v>
      </c>
      <c r="AW266">
        <v>185.91999816894531</v>
      </c>
      <c r="AX266">
        <v>191.53999328613281</v>
      </c>
      <c r="AY266">
        <v>184.4700012207031</v>
      </c>
      <c r="AZ266">
        <v>188.11000061035159</v>
      </c>
      <c r="BA266" s="2">
        <f t="shared" ref="BA266:BA294" si="88">100%-(AV266/AW266)</f>
        <v>3.0981037884918239E-2</v>
      </c>
      <c r="BB266" s="2">
        <f t="shared" ref="BB266:BB294" si="89">100%-(AW266/AX266)</f>
        <v>2.9341105326197048E-2</v>
      </c>
      <c r="BC266" s="2">
        <f t="shared" ref="BC266:BC294" si="90">100%-(AY266/AW266)</f>
        <v>7.7990370187321911E-3</v>
      </c>
      <c r="BD266" s="2">
        <f t="shared" ref="BD266:BD294" si="91">100%-(AY266/AZ266)</f>
        <v>1.9350376789314505E-2</v>
      </c>
      <c r="BE266">
        <v>37</v>
      </c>
      <c r="BF266">
        <v>89</v>
      </c>
      <c r="BG266">
        <v>31</v>
      </c>
      <c r="BH266">
        <v>11</v>
      </c>
      <c r="BI266">
        <v>7</v>
      </c>
      <c r="BJ266">
        <v>3</v>
      </c>
      <c r="BK266">
        <v>38</v>
      </c>
      <c r="BL266">
        <v>2</v>
      </c>
      <c r="BM266">
        <v>7</v>
      </c>
      <c r="BN266">
        <v>22</v>
      </c>
      <c r="BO266">
        <v>4</v>
      </c>
      <c r="BP266">
        <v>3</v>
      </c>
      <c r="BQ266">
        <v>3</v>
      </c>
      <c r="BR266">
        <v>9</v>
      </c>
      <c r="BS266">
        <v>4</v>
      </c>
      <c r="BT266">
        <v>41</v>
      </c>
      <c r="BU266">
        <v>2</v>
      </c>
      <c r="BV266">
        <v>13</v>
      </c>
      <c r="BW266">
        <v>97</v>
      </c>
      <c r="BX266">
        <v>39</v>
      </c>
      <c r="BY266">
        <v>9</v>
      </c>
      <c r="BZ266">
        <v>9</v>
      </c>
      <c r="CA266">
        <v>1</v>
      </c>
      <c r="CB266">
        <v>1</v>
      </c>
      <c r="CC266">
        <v>1</v>
      </c>
      <c r="CD266">
        <v>1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932</v>
      </c>
      <c r="CN266">
        <v>188.11000061035159</v>
      </c>
      <c r="CO266">
        <v>187.02000427246091</v>
      </c>
      <c r="CP266">
        <v>190.28999328613281</v>
      </c>
      <c r="CQ266">
        <v>185.3999938964844</v>
      </c>
      <c r="CR266">
        <v>189.3800048828125</v>
      </c>
      <c r="CS266" s="2">
        <f t="shared" ref="CS266:CS294" si="92">100%-(CN266/CO266)</f>
        <v>-5.8282339481861012E-3</v>
      </c>
      <c r="CT266" s="2">
        <f t="shared" ref="CT266:CT294" si="93">100%-(CO266/CP266)</f>
        <v>1.718424052259504E-2</v>
      </c>
      <c r="CU266" s="2">
        <f t="shared" ref="CU266:CU294" si="94">100%-(CQ266/CO266)</f>
        <v>8.6622304511146941E-3</v>
      </c>
      <c r="CV266" s="2">
        <f t="shared" ref="CV266:CV294" si="95">100%-(CQ266/CR266)</f>
        <v>2.1016004243905817E-2</v>
      </c>
      <c r="CW266">
        <v>9</v>
      </c>
      <c r="CX266">
        <v>52</v>
      </c>
      <c r="CY266">
        <v>95</v>
      </c>
      <c r="CZ266">
        <v>31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2</v>
      </c>
      <c r="DG266">
        <v>3</v>
      </c>
      <c r="DH266">
        <v>2</v>
      </c>
      <c r="DI266">
        <v>0</v>
      </c>
      <c r="DJ266">
        <v>6</v>
      </c>
      <c r="DK266">
        <v>1</v>
      </c>
      <c r="DL266">
        <v>13</v>
      </c>
      <c r="DM266">
        <v>0</v>
      </c>
      <c r="DN266">
        <v>0</v>
      </c>
      <c r="DO266">
        <v>2</v>
      </c>
      <c r="DP266">
        <v>0</v>
      </c>
      <c r="DQ266">
        <v>6</v>
      </c>
      <c r="DR266">
        <v>6</v>
      </c>
      <c r="DS266">
        <v>1</v>
      </c>
      <c r="DT266">
        <v>0</v>
      </c>
      <c r="DU266">
        <v>1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 t="s">
        <v>933</v>
      </c>
      <c r="EF266">
        <v>189.3800048828125</v>
      </c>
      <c r="EG266">
        <v>189.3500061035156</v>
      </c>
      <c r="EH266">
        <v>191.52000427246091</v>
      </c>
      <c r="EI266">
        <v>187.02000427246091</v>
      </c>
      <c r="EJ266">
        <v>190.94999694824219</v>
      </c>
      <c r="EK266" s="2">
        <f t="shared" ref="EK266:EK294" si="96">100%-(EF266/EG266)</f>
        <v>-1.5843030541273784E-4</v>
      </c>
      <c r="EL266" s="2">
        <f t="shared" ref="EL266:EL294" si="97">100%-(EG266/EH266)</f>
        <v>1.1330399543319825E-2</v>
      </c>
      <c r="EM266" s="2">
        <f t="shared" ref="EM266:EM294" si="98">100%-(EI266/EG266)</f>
        <v>1.2305264092681845E-2</v>
      </c>
      <c r="EN266" s="2">
        <f t="shared" ref="EN266:EN294" si="99">100%-(EI266/EJ266)</f>
        <v>2.0581265978477759E-2</v>
      </c>
      <c r="EO266">
        <v>43</v>
      </c>
      <c r="EP266">
        <v>91</v>
      </c>
      <c r="EQ266">
        <v>13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7</v>
      </c>
      <c r="EY266">
        <v>3</v>
      </c>
      <c r="EZ266">
        <v>3</v>
      </c>
      <c r="FA266">
        <v>5</v>
      </c>
      <c r="FB266">
        <v>33</v>
      </c>
      <c r="FC266">
        <v>1</v>
      </c>
      <c r="FD266">
        <v>51</v>
      </c>
      <c r="FE266">
        <v>0</v>
      </c>
      <c r="FF266">
        <v>0</v>
      </c>
      <c r="FG266">
        <v>0</v>
      </c>
      <c r="FH266">
        <v>0</v>
      </c>
      <c r="FI266">
        <v>33</v>
      </c>
      <c r="FJ266">
        <v>33</v>
      </c>
      <c r="FK266">
        <v>0</v>
      </c>
      <c r="FL266">
        <v>0</v>
      </c>
      <c r="FM266">
        <v>1</v>
      </c>
      <c r="FN266">
        <v>1</v>
      </c>
      <c r="FO266">
        <v>1</v>
      </c>
      <c r="FP266">
        <v>0</v>
      </c>
      <c r="FQ266">
        <v>8</v>
      </c>
      <c r="FR266">
        <v>8</v>
      </c>
      <c r="FS266">
        <v>1</v>
      </c>
      <c r="FT266">
        <v>0</v>
      </c>
      <c r="FU266">
        <v>1</v>
      </c>
      <c r="FV266">
        <v>1</v>
      </c>
      <c r="FW266" t="s">
        <v>590</v>
      </c>
      <c r="FX266">
        <v>190.94999694824219</v>
      </c>
      <c r="FY266">
        <v>191.67999267578119</v>
      </c>
      <c r="FZ266">
        <v>192.8399963378906</v>
      </c>
      <c r="GA266">
        <v>188.82000732421881</v>
      </c>
      <c r="GB266">
        <v>190.5</v>
      </c>
      <c r="GC266">
        <v>575</v>
      </c>
      <c r="GD266">
        <v>248</v>
      </c>
      <c r="GE266">
        <v>334</v>
      </c>
      <c r="GF266">
        <v>64</v>
      </c>
      <c r="GG266">
        <v>7</v>
      </c>
      <c r="GH266">
        <v>49</v>
      </c>
      <c r="GI266">
        <v>0</v>
      </c>
      <c r="GJ266">
        <v>31</v>
      </c>
      <c r="GK266">
        <v>13</v>
      </c>
      <c r="GL266">
        <v>127</v>
      </c>
      <c r="GM266">
        <v>0</v>
      </c>
      <c r="GN266">
        <v>39</v>
      </c>
      <c r="GO266">
        <v>3</v>
      </c>
      <c r="GP266">
        <v>2</v>
      </c>
      <c r="GQ266">
        <v>3</v>
      </c>
      <c r="GR266">
        <v>2</v>
      </c>
      <c r="GS266">
        <v>2</v>
      </c>
      <c r="GT266">
        <v>1</v>
      </c>
      <c r="GU266">
        <v>1</v>
      </c>
      <c r="GV266">
        <v>1</v>
      </c>
      <c r="GW266">
        <v>2.2999999999999998</v>
      </c>
      <c r="GX266" t="s">
        <v>218</v>
      </c>
      <c r="GY266">
        <v>944787</v>
      </c>
      <c r="GZ266">
        <v>1395150</v>
      </c>
      <c r="HA266">
        <v>0.58199999999999996</v>
      </c>
      <c r="HB266">
        <v>1.7110000000000001</v>
      </c>
      <c r="HC266">
        <v>2.73</v>
      </c>
      <c r="HD266">
        <v>6.3</v>
      </c>
      <c r="HE266">
        <v>0.23130000000000001</v>
      </c>
      <c r="HF266" s="2">
        <f t="shared" ref="HF266:HF294" si="100">100%-(FX266/FY266)</f>
        <v>3.8084085738346873E-3</v>
      </c>
      <c r="HG266" s="2">
        <f t="shared" ref="HG266:HG294" si="101">100%-(FY266/FZ266)</f>
        <v>6.0153686171869891E-3</v>
      </c>
      <c r="HH266" s="2">
        <f t="shared" ref="HH266:HH294" si="102">100%-(GA266/FY266)</f>
        <v>1.492062531742655E-2</v>
      </c>
      <c r="HI266" s="2">
        <f t="shared" ref="HI266:HI294" si="103">100%-(GA266/GB266)</f>
        <v>8.8188591904524438E-3</v>
      </c>
      <c r="HJ266" s="3">
        <f t="shared" ref="HJ266:HJ294" si="104">(FY266*HG266)+FY266</f>
        <v>192.83301848826571</v>
      </c>
      <c r="HK266" t="str">
        <f t="shared" ref="HK266:HK294" si="105">B266</f>
        <v>TSCO</v>
      </c>
    </row>
    <row r="267" spans="1:219" x14ac:dyDescent="0.25">
      <c r="A267">
        <v>258</v>
      </c>
      <c r="B267" t="s">
        <v>934</v>
      </c>
      <c r="C267">
        <v>10</v>
      </c>
      <c r="D267">
        <v>0</v>
      </c>
      <c r="E267">
        <v>5</v>
      </c>
      <c r="F267">
        <v>1</v>
      </c>
      <c r="G267" t="s">
        <v>218</v>
      </c>
      <c r="H267" t="s">
        <v>218</v>
      </c>
      <c r="I267">
        <v>5</v>
      </c>
      <c r="J267">
        <v>1</v>
      </c>
      <c r="K267" t="s">
        <v>218</v>
      </c>
      <c r="L267" t="s">
        <v>218</v>
      </c>
      <c r="M267">
        <v>128</v>
      </c>
      <c r="N267">
        <v>64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537</v>
      </c>
      <c r="AV267">
        <v>157.3800048828125</v>
      </c>
      <c r="AW267">
        <v>156.71000671386719</v>
      </c>
      <c r="AX267">
        <v>157.32000732421881</v>
      </c>
      <c r="AY267">
        <v>154.30999755859381</v>
      </c>
      <c r="AZ267">
        <v>155.8699951171875</v>
      </c>
      <c r="BA267" s="2">
        <f t="shared" si="88"/>
        <v>-4.2754013160668514E-3</v>
      </c>
      <c r="BB267" s="2">
        <f t="shared" si="89"/>
        <v>3.8774509404546631E-3</v>
      </c>
      <c r="BC267" s="2">
        <f t="shared" si="90"/>
        <v>1.5314970662055449E-2</v>
      </c>
      <c r="BD267" s="2">
        <f t="shared" si="91"/>
        <v>1.000832493399928E-2</v>
      </c>
      <c r="BE267">
        <v>9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3</v>
      </c>
      <c r="BO267">
        <v>7</v>
      </c>
      <c r="BP267">
        <v>2</v>
      </c>
      <c r="BQ267">
        <v>2</v>
      </c>
      <c r="BR267">
        <v>178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10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v>0</v>
      </c>
      <c r="CL267">
        <v>0</v>
      </c>
      <c r="CM267" t="s">
        <v>518</v>
      </c>
      <c r="CN267">
        <v>155.8699951171875</v>
      </c>
      <c r="CO267">
        <v>156.53999328613281</v>
      </c>
      <c r="CP267">
        <v>158.3399963378906</v>
      </c>
      <c r="CQ267">
        <v>156.00999450683591</v>
      </c>
      <c r="CR267">
        <v>157.8399963378906</v>
      </c>
      <c r="CS267" s="2">
        <f t="shared" si="92"/>
        <v>4.2800447021908994E-3</v>
      </c>
      <c r="CT267" s="2">
        <f t="shared" si="93"/>
        <v>1.1367961938793081E-2</v>
      </c>
      <c r="CU267" s="2">
        <f t="shared" si="94"/>
        <v>3.3857084580816155E-3</v>
      </c>
      <c r="CV267" s="2">
        <f t="shared" si="95"/>
        <v>1.1594031129709137E-2</v>
      </c>
      <c r="CW267">
        <v>10</v>
      </c>
      <c r="CX267">
        <v>163</v>
      </c>
      <c r="CY267">
        <v>20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2</v>
      </c>
      <c r="DG267">
        <v>0</v>
      </c>
      <c r="DH267">
        <v>1</v>
      </c>
      <c r="DI267">
        <v>0</v>
      </c>
      <c r="DJ267">
        <v>0</v>
      </c>
      <c r="DK267">
        <v>1</v>
      </c>
      <c r="DL267">
        <v>3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 t="s">
        <v>345</v>
      </c>
      <c r="EF267">
        <v>157.8399963378906</v>
      </c>
      <c r="EG267">
        <v>157.8399963378906</v>
      </c>
      <c r="EH267">
        <v>158.11000061035159</v>
      </c>
      <c r="EI267">
        <v>155.42999267578119</v>
      </c>
      <c r="EJ267">
        <v>155.72999572753909</v>
      </c>
      <c r="EK267" s="2">
        <f t="shared" si="96"/>
        <v>0</v>
      </c>
      <c r="EL267" s="2">
        <f t="shared" si="97"/>
        <v>1.7076988894990652E-3</v>
      </c>
      <c r="EM267" s="2">
        <f t="shared" si="98"/>
        <v>1.5268650012828622E-2</v>
      </c>
      <c r="EN267" s="2">
        <f t="shared" si="99"/>
        <v>1.926430745447183E-3</v>
      </c>
      <c r="EO267">
        <v>4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5</v>
      </c>
      <c r="EY267">
        <v>4</v>
      </c>
      <c r="EZ267">
        <v>5</v>
      </c>
      <c r="FA267">
        <v>15</v>
      </c>
      <c r="FB267">
        <v>162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4</v>
      </c>
      <c r="FP267">
        <v>0</v>
      </c>
      <c r="FQ267">
        <v>0</v>
      </c>
      <c r="FR267">
        <v>0</v>
      </c>
      <c r="FS267">
        <v>1</v>
      </c>
      <c r="FT267">
        <v>0</v>
      </c>
      <c r="FU267">
        <v>0</v>
      </c>
      <c r="FV267">
        <v>0</v>
      </c>
      <c r="FW267" t="s">
        <v>935</v>
      </c>
      <c r="FX267">
        <v>155.72999572753909</v>
      </c>
      <c r="FY267">
        <v>155.71000671386719</v>
      </c>
      <c r="FZ267">
        <v>156.44000244140619</v>
      </c>
      <c r="GA267">
        <v>154.55999755859381</v>
      </c>
      <c r="GB267">
        <v>155.19999694824219</v>
      </c>
      <c r="GC267">
        <v>398</v>
      </c>
      <c r="GD267">
        <v>388</v>
      </c>
      <c r="GE267">
        <v>197</v>
      </c>
      <c r="GF267">
        <v>194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340</v>
      </c>
      <c r="GM267">
        <v>0</v>
      </c>
      <c r="GN267">
        <v>162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2.7</v>
      </c>
      <c r="GX267" t="s">
        <v>223</v>
      </c>
      <c r="GY267">
        <v>1033457</v>
      </c>
      <c r="GZ267">
        <v>1230400</v>
      </c>
      <c r="HA267">
        <v>0.192</v>
      </c>
      <c r="HB267">
        <v>0.376</v>
      </c>
      <c r="HC267">
        <v>1.86</v>
      </c>
      <c r="HD267">
        <v>2.79</v>
      </c>
      <c r="HE267">
        <v>0.30740000000000001</v>
      </c>
      <c r="HF267" s="2">
        <f t="shared" si="100"/>
        <v>-1.2837334024795588E-4</v>
      </c>
      <c r="HG267" s="2">
        <f t="shared" si="101"/>
        <v>4.6662983645274769E-3</v>
      </c>
      <c r="HH267" s="2">
        <f t="shared" si="102"/>
        <v>7.3855828507325416E-3</v>
      </c>
      <c r="HI267" s="2">
        <f t="shared" si="103"/>
        <v>4.1237074886142366E-3</v>
      </c>
      <c r="HJ267" s="3">
        <f t="shared" si="104"/>
        <v>156.43659606353665</v>
      </c>
      <c r="HK267" t="str">
        <f t="shared" si="105"/>
        <v>TRV</v>
      </c>
    </row>
    <row r="268" spans="1:219" x14ac:dyDescent="0.25">
      <c r="A268">
        <v>259</v>
      </c>
      <c r="B268" t="s">
        <v>936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4</v>
      </c>
      <c r="N268">
        <v>16</v>
      </c>
      <c r="O268">
        <v>64</v>
      </c>
      <c r="P268">
        <v>23</v>
      </c>
      <c r="Q268">
        <v>79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1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 t="s">
        <v>386</v>
      </c>
      <c r="AV268">
        <v>102.4700012207031</v>
      </c>
      <c r="AW268">
        <v>103.25</v>
      </c>
      <c r="AX268">
        <v>104.7799987792969</v>
      </c>
      <c r="AY268">
        <v>102.3199996948242</v>
      </c>
      <c r="AZ268">
        <v>103.44000244140619</v>
      </c>
      <c r="BA268" s="2">
        <f t="shared" si="88"/>
        <v>7.554467596095904E-3</v>
      </c>
      <c r="BB268" s="2">
        <f t="shared" si="89"/>
        <v>1.4602011806848836E-2</v>
      </c>
      <c r="BC268" s="2">
        <f t="shared" si="90"/>
        <v>9.0072668782159582E-3</v>
      </c>
      <c r="BD268" s="2">
        <f t="shared" si="91"/>
        <v>1.0827559166159295E-2</v>
      </c>
      <c r="BE268">
        <v>74</v>
      </c>
      <c r="BF268">
        <v>48</v>
      </c>
      <c r="BG268">
        <v>15</v>
      </c>
      <c r="BH268">
        <v>0</v>
      </c>
      <c r="BI268">
        <v>0</v>
      </c>
      <c r="BJ268">
        <v>1</v>
      </c>
      <c r="BK268">
        <v>15</v>
      </c>
      <c r="BL268">
        <v>0</v>
      </c>
      <c r="BM268">
        <v>0</v>
      </c>
      <c r="BN268">
        <v>17</v>
      </c>
      <c r="BO268">
        <v>9</v>
      </c>
      <c r="BP268">
        <v>8</v>
      </c>
      <c r="BQ268">
        <v>9</v>
      </c>
      <c r="BR268">
        <v>16</v>
      </c>
      <c r="BS268">
        <v>1</v>
      </c>
      <c r="BT268">
        <v>23</v>
      </c>
      <c r="BU268">
        <v>0</v>
      </c>
      <c r="BV268">
        <v>0</v>
      </c>
      <c r="BW268">
        <v>63</v>
      </c>
      <c r="BX268">
        <v>15</v>
      </c>
      <c r="BY268">
        <v>9</v>
      </c>
      <c r="BZ268">
        <v>9</v>
      </c>
      <c r="CA268">
        <v>1</v>
      </c>
      <c r="CB268">
        <v>1</v>
      </c>
      <c r="CC268">
        <v>1</v>
      </c>
      <c r="CD268">
        <v>1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 t="s">
        <v>368</v>
      </c>
      <c r="CN268">
        <v>103.44000244140619</v>
      </c>
      <c r="CO268">
        <v>104.23000335693359</v>
      </c>
      <c r="CP268">
        <v>107.4700012207031</v>
      </c>
      <c r="CQ268">
        <v>103.620002746582</v>
      </c>
      <c r="CR268">
        <v>106.7600021362305</v>
      </c>
      <c r="CS268" s="2">
        <f t="shared" si="92"/>
        <v>7.579400269441261E-3</v>
      </c>
      <c r="CT268" s="2">
        <f t="shared" si="93"/>
        <v>3.0147928044736538E-2</v>
      </c>
      <c r="CU268" s="2">
        <f t="shared" si="94"/>
        <v>5.8524473827622492E-3</v>
      </c>
      <c r="CV268" s="2">
        <f t="shared" si="95"/>
        <v>2.9411758400320287E-2</v>
      </c>
      <c r="CW268">
        <v>4</v>
      </c>
      <c r="CX268">
        <v>14</v>
      </c>
      <c r="CY268">
        <v>23</v>
      </c>
      <c r="CZ268">
        <v>51</v>
      </c>
      <c r="DA268">
        <v>86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2</v>
      </c>
      <c r="DH268">
        <v>0</v>
      </c>
      <c r="DI268">
        <v>0</v>
      </c>
      <c r="DJ268">
        <v>1</v>
      </c>
      <c r="DK268">
        <v>1</v>
      </c>
      <c r="DL268">
        <v>4</v>
      </c>
      <c r="DM268">
        <v>1</v>
      </c>
      <c r="DN268">
        <v>4</v>
      </c>
      <c r="DO268">
        <v>0</v>
      </c>
      <c r="DP268">
        <v>0</v>
      </c>
      <c r="DQ268">
        <v>1</v>
      </c>
      <c r="DR268">
        <v>1</v>
      </c>
      <c r="DS268">
        <v>0</v>
      </c>
      <c r="DT268">
        <v>0</v>
      </c>
      <c r="DU268">
        <v>1</v>
      </c>
      <c r="DV268">
        <v>1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937</v>
      </c>
      <c r="EF268">
        <v>106.7600021362305</v>
      </c>
      <c r="EG268">
        <v>107.370002746582</v>
      </c>
      <c r="EH268">
        <v>109.5299987792969</v>
      </c>
      <c r="EI268">
        <v>107.0400009155273</v>
      </c>
      <c r="EJ268">
        <v>109</v>
      </c>
      <c r="EK268" s="2">
        <f t="shared" si="96"/>
        <v>5.6812945398841963E-3</v>
      </c>
      <c r="EL268" s="2">
        <f t="shared" si="97"/>
        <v>1.9720588485235835E-2</v>
      </c>
      <c r="EM268" s="2">
        <f t="shared" si="98"/>
        <v>3.0735011885356656E-3</v>
      </c>
      <c r="EN268" s="2">
        <f t="shared" si="99"/>
        <v>1.7981642976813705E-2</v>
      </c>
      <c r="EO268">
        <v>0</v>
      </c>
      <c r="EP268">
        <v>21</v>
      </c>
      <c r="EQ268">
        <v>100</v>
      </c>
      <c r="ER268">
        <v>67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1</v>
      </c>
      <c r="FD268">
        <v>1</v>
      </c>
      <c r="FE268">
        <v>1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276</v>
      </c>
      <c r="FX268">
        <v>109</v>
      </c>
      <c r="FY268">
        <v>109.5500030517578</v>
      </c>
      <c r="FZ268">
        <v>110.7900009155273</v>
      </c>
      <c r="GA268">
        <v>107.9700012207031</v>
      </c>
      <c r="GB268">
        <v>109.9499969482422</v>
      </c>
      <c r="GC268">
        <v>690</v>
      </c>
      <c r="GD268">
        <v>65</v>
      </c>
      <c r="GE268">
        <v>367</v>
      </c>
      <c r="GF268">
        <v>5</v>
      </c>
      <c r="GG268">
        <v>0</v>
      </c>
      <c r="GH268">
        <v>307</v>
      </c>
      <c r="GI268">
        <v>0</v>
      </c>
      <c r="GJ268">
        <v>205</v>
      </c>
      <c r="GK268">
        <v>5</v>
      </c>
      <c r="GL268">
        <v>17</v>
      </c>
      <c r="GM268">
        <v>4</v>
      </c>
      <c r="GN268">
        <v>1</v>
      </c>
      <c r="GO268">
        <v>2</v>
      </c>
      <c r="GP268">
        <v>1</v>
      </c>
      <c r="GQ268">
        <v>2</v>
      </c>
      <c r="GR268">
        <v>1</v>
      </c>
      <c r="GS268">
        <v>0</v>
      </c>
      <c r="GT268">
        <v>0</v>
      </c>
      <c r="GU268">
        <v>0</v>
      </c>
      <c r="GV268">
        <v>0</v>
      </c>
      <c r="GW268">
        <v>2.4</v>
      </c>
      <c r="GX268" t="s">
        <v>218</v>
      </c>
      <c r="GY268">
        <v>595582</v>
      </c>
      <c r="GZ268">
        <v>534250</v>
      </c>
      <c r="HA268">
        <v>2.3050000000000002</v>
      </c>
      <c r="HB268">
        <v>3.028</v>
      </c>
      <c r="HC268">
        <v>3.59</v>
      </c>
      <c r="HD268">
        <v>9.3800000000000008</v>
      </c>
      <c r="HE268">
        <v>0</v>
      </c>
      <c r="HF268" s="2">
        <f t="shared" si="100"/>
        <v>5.0205662842195409E-3</v>
      </c>
      <c r="HG268" s="2">
        <f t="shared" si="101"/>
        <v>1.1192326505303885E-2</v>
      </c>
      <c r="HH268" s="2">
        <f t="shared" si="102"/>
        <v>1.442265437736423E-2</v>
      </c>
      <c r="HI268" s="2">
        <f t="shared" si="103"/>
        <v>1.8008147180496703E-2</v>
      </c>
      <c r="HJ268" s="3">
        <f t="shared" si="104"/>
        <v>110.77612245457011</v>
      </c>
      <c r="HK268" t="str">
        <f t="shared" si="105"/>
        <v>TREX</v>
      </c>
    </row>
    <row r="269" spans="1:219" x14ac:dyDescent="0.25">
      <c r="A269">
        <v>260</v>
      </c>
      <c r="B269" t="s">
        <v>938</v>
      </c>
      <c r="C269">
        <v>9</v>
      </c>
      <c r="D269">
        <v>1</v>
      </c>
      <c r="E269">
        <v>5</v>
      </c>
      <c r="F269">
        <v>1</v>
      </c>
      <c r="G269" t="s">
        <v>218</v>
      </c>
      <c r="H269" t="s">
        <v>218</v>
      </c>
      <c r="I269">
        <v>5</v>
      </c>
      <c r="J269">
        <v>1</v>
      </c>
      <c r="K269" t="s">
        <v>218</v>
      </c>
      <c r="L269" t="s">
        <v>218</v>
      </c>
      <c r="M269">
        <v>21</v>
      </c>
      <c r="N269">
        <v>22</v>
      </c>
      <c r="O269">
        <v>48</v>
      </c>
      <c r="P269">
        <v>28</v>
      </c>
      <c r="Q269">
        <v>57</v>
      </c>
      <c r="R269">
        <v>0</v>
      </c>
      <c r="S269">
        <v>0</v>
      </c>
      <c r="T269">
        <v>0</v>
      </c>
      <c r="U269">
        <v>0</v>
      </c>
      <c r="V269">
        <v>3</v>
      </c>
      <c r="W269">
        <v>2</v>
      </c>
      <c r="X269">
        <v>4</v>
      </c>
      <c r="Y269">
        <v>7</v>
      </c>
      <c r="Z269">
        <v>10</v>
      </c>
      <c r="AA269">
        <v>1</v>
      </c>
      <c r="AB269">
        <v>26</v>
      </c>
      <c r="AC269">
        <v>1</v>
      </c>
      <c r="AD269">
        <v>26</v>
      </c>
      <c r="AE269">
        <v>0</v>
      </c>
      <c r="AF269">
        <v>0</v>
      </c>
      <c r="AG269">
        <v>10</v>
      </c>
      <c r="AH269">
        <v>10</v>
      </c>
      <c r="AI269">
        <v>0</v>
      </c>
      <c r="AJ269">
        <v>0</v>
      </c>
      <c r="AK269">
        <v>1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730</v>
      </c>
      <c r="AV269">
        <v>37.360000610351563</v>
      </c>
      <c r="AW269">
        <v>37.409999847412109</v>
      </c>
      <c r="AX269">
        <v>37.740001678466797</v>
      </c>
      <c r="AY269">
        <v>36.909999847412109</v>
      </c>
      <c r="AZ269">
        <v>37.099998474121087</v>
      </c>
      <c r="BA269" s="2">
        <f t="shared" si="88"/>
        <v>1.3365206432633947E-3</v>
      </c>
      <c r="BB269" s="2">
        <f t="shared" si="89"/>
        <v>8.7440862845264977E-3</v>
      </c>
      <c r="BC269" s="2">
        <f t="shared" si="90"/>
        <v>1.336541037261163E-2</v>
      </c>
      <c r="BD269" s="2">
        <f t="shared" si="91"/>
        <v>5.1212569952397979E-3</v>
      </c>
      <c r="BE269">
        <v>43</v>
      </c>
      <c r="BF269">
        <v>61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11</v>
      </c>
      <c r="BO269">
        <v>3</v>
      </c>
      <c r="BP269">
        <v>1</v>
      </c>
      <c r="BQ269">
        <v>11</v>
      </c>
      <c r="BR269">
        <v>81</v>
      </c>
      <c r="BS269">
        <v>0</v>
      </c>
      <c r="BT269">
        <v>0</v>
      </c>
      <c r="BU269">
        <v>0</v>
      </c>
      <c r="BV269">
        <v>0</v>
      </c>
      <c r="BW269">
        <v>61</v>
      </c>
      <c r="BX269">
        <v>0</v>
      </c>
      <c r="BY269">
        <v>4</v>
      </c>
      <c r="BZ269">
        <v>0</v>
      </c>
      <c r="CA269">
        <v>2</v>
      </c>
      <c r="CB269">
        <v>0</v>
      </c>
      <c r="CC269">
        <v>2</v>
      </c>
      <c r="CD269">
        <v>0</v>
      </c>
      <c r="CE269">
        <v>104</v>
      </c>
      <c r="CF269">
        <v>61</v>
      </c>
      <c r="CG269">
        <v>0</v>
      </c>
      <c r="CH269">
        <v>0</v>
      </c>
      <c r="CI269">
        <v>1</v>
      </c>
      <c r="CJ269">
        <v>1</v>
      </c>
      <c r="CK269">
        <v>0</v>
      </c>
      <c r="CL269">
        <v>0</v>
      </c>
      <c r="CM269" t="s">
        <v>873</v>
      </c>
      <c r="CN269">
        <v>37.099998474121087</v>
      </c>
      <c r="CO269">
        <v>37.119998931884773</v>
      </c>
      <c r="CP269">
        <v>37.645999908447273</v>
      </c>
      <c r="CQ269">
        <v>37.080001831054688</v>
      </c>
      <c r="CR269">
        <v>37.340000152587891</v>
      </c>
      <c r="CS269" s="2">
        <f t="shared" si="92"/>
        <v>5.3880545094808774E-4</v>
      </c>
      <c r="CT269" s="2">
        <f t="shared" si="93"/>
        <v>1.3972293944687353E-2</v>
      </c>
      <c r="CU269" s="2">
        <f t="shared" si="94"/>
        <v>1.0775081352636384E-3</v>
      </c>
      <c r="CV269" s="2">
        <f t="shared" si="95"/>
        <v>6.9629973345135543E-3</v>
      </c>
      <c r="CW269">
        <v>22</v>
      </c>
      <c r="CX269">
        <v>149</v>
      </c>
      <c r="CY269">
        <v>23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1</v>
      </c>
      <c r="DL269">
        <v>1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221</v>
      </c>
      <c r="EF269">
        <v>37.340000152587891</v>
      </c>
      <c r="EG269">
        <v>37.369998931884773</v>
      </c>
      <c r="EH269">
        <v>37.490001678466797</v>
      </c>
      <c r="EI269">
        <v>36.685001373291023</v>
      </c>
      <c r="EJ269">
        <v>37.069999694824219</v>
      </c>
      <c r="EK269" s="2">
        <f t="shared" si="96"/>
        <v>8.0275033862220457E-4</v>
      </c>
      <c r="EL269" s="2">
        <f t="shared" si="97"/>
        <v>3.2009266793644464E-3</v>
      </c>
      <c r="EM269" s="2">
        <f t="shared" si="98"/>
        <v>1.83301465927872E-2</v>
      </c>
      <c r="EN269" s="2">
        <f t="shared" si="99"/>
        <v>1.0385711483751336E-2</v>
      </c>
      <c r="EO269">
        <v>1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1</v>
      </c>
      <c r="FA269">
        <v>0</v>
      </c>
      <c r="FB269">
        <v>194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1</v>
      </c>
      <c r="FP269">
        <v>0</v>
      </c>
      <c r="FQ269">
        <v>0</v>
      </c>
      <c r="FR269">
        <v>0</v>
      </c>
      <c r="FS269">
        <v>1</v>
      </c>
      <c r="FT269">
        <v>0</v>
      </c>
      <c r="FU269">
        <v>0</v>
      </c>
      <c r="FV269">
        <v>0</v>
      </c>
      <c r="FW269" t="s">
        <v>266</v>
      </c>
      <c r="FX269">
        <v>37.069999694824219</v>
      </c>
      <c r="FY269">
        <v>37.099998474121087</v>
      </c>
      <c r="FZ269">
        <v>37.479999542236328</v>
      </c>
      <c r="GA269">
        <v>36.840000152587891</v>
      </c>
      <c r="GB269">
        <v>37.25</v>
      </c>
      <c r="GC269">
        <v>475</v>
      </c>
      <c r="GD269">
        <v>329</v>
      </c>
      <c r="GE269">
        <v>195</v>
      </c>
      <c r="GF269">
        <v>196</v>
      </c>
      <c r="GG269">
        <v>0</v>
      </c>
      <c r="GH269">
        <v>85</v>
      </c>
      <c r="GI269">
        <v>0</v>
      </c>
      <c r="GJ269">
        <v>0</v>
      </c>
      <c r="GK269">
        <v>26</v>
      </c>
      <c r="GL269">
        <v>285</v>
      </c>
      <c r="GM269">
        <v>0</v>
      </c>
      <c r="GN269">
        <v>194</v>
      </c>
      <c r="GO269">
        <v>3</v>
      </c>
      <c r="GP269">
        <v>0</v>
      </c>
      <c r="GQ269">
        <v>1</v>
      </c>
      <c r="GR269">
        <v>0</v>
      </c>
      <c r="GS269">
        <v>0</v>
      </c>
      <c r="GT269">
        <v>0</v>
      </c>
      <c r="GU269">
        <v>0</v>
      </c>
      <c r="GV269">
        <v>0</v>
      </c>
      <c r="GX269" t="s">
        <v>465</v>
      </c>
      <c r="GY269">
        <v>840879</v>
      </c>
      <c r="GZ269">
        <v>1166383</v>
      </c>
      <c r="HA269">
        <v>3.2890000000000001</v>
      </c>
      <c r="HB269">
        <v>3.8140000000000001</v>
      </c>
      <c r="HC269">
        <v>2.72</v>
      </c>
      <c r="HD269">
        <v>1.18</v>
      </c>
      <c r="HE269">
        <v>0.18040001</v>
      </c>
      <c r="HF269" s="2">
        <f t="shared" si="100"/>
        <v>8.0859246713427257E-4</v>
      </c>
      <c r="HG269" s="2">
        <f t="shared" si="101"/>
        <v>1.0138769283788762E-2</v>
      </c>
      <c r="HH269" s="2">
        <f t="shared" si="102"/>
        <v>7.0080412999088404E-3</v>
      </c>
      <c r="HI269" s="2">
        <f t="shared" si="103"/>
        <v>1.1006707313076736E-2</v>
      </c>
      <c r="HJ269" s="3">
        <f t="shared" si="104"/>
        <v>37.476146799079117</v>
      </c>
      <c r="HK269" t="str">
        <f t="shared" si="105"/>
        <v>FOX</v>
      </c>
    </row>
    <row r="270" spans="1:219" x14ac:dyDescent="0.25">
      <c r="A270">
        <v>261</v>
      </c>
      <c r="B270" t="s">
        <v>939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9</v>
      </c>
      <c r="N270">
        <v>30</v>
      </c>
      <c r="O270">
        <v>62</v>
      </c>
      <c r="P270">
        <v>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4</v>
      </c>
      <c r="W270">
        <v>0</v>
      </c>
      <c r="X270">
        <v>1</v>
      </c>
      <c r="Y270">
        <v>1</v>
      </c>
      <c r="Z270">
        <v>0</v>
      </c>
      <c r="AA270">
        <v>1</v>
      </c>
      <c r="AB270">
        <v>6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607</v>
      </c>
      <c r="AV270">
        <v>451.989990234375</v>
      </c>
      <c r="AW270">
        <v>451.6199951171875</v>
      </c>
      <c r="AX270">
        <v>456.95001220703131</v>
      </c>
      <c r="AY270">
        <v>448.19000244140631</v>
      </c>
      <c r="AZ270">
        <v>451.35000610351563</v>
      </c>
      <c r="BA270" s="2">
        <f t="shared" si="88"/>
        <v>-8.192620370839343E-4</v>
      </c>
      <c r="BB270" s="2">
        <f t="shared" si="89"/>
        <v>1.1664332963030821E-2</v>
      </c>
      <c r="BC270" s="2">
        <f t="shared" si="90"/>
        <v>7.594864516331179E-3</v>
      </c>
      <c r="BD270" s="2">
        <f t="shared" si="91"/>
        <v>7.0012265855261546E-3</v>
      </c>
      <c r="BE270">
        <v>55</v>
      </c>
      <c r="BF270">
        <v>27</v>
      </c>
      <c r="BG270">
        <v>5</v>
      </c>
      <c r="BH270">
        <v>0</v>
      </c>
      <c r="BI270">
        <v>0</v>
      </c>
      <c r="BJ270">
        <v>1</v>
      </c>
      <c r="BK270">
        <v>5</v>
      </c>
      <c r="BL270">
        <v>0</v>
      </c>
      <c r="BM270">
        <v>0</v>
      </c>
      <c r="BN270">
        <v>27</v>
      </c>
      <c r="BO270">
        <v>13</v>
      </c>
      <c r="BP270">
        <v>4</v>
      </c>
      <c r="BQ270">
        <v>0</v>
      </c>
      <c r="BR270">
        <v>5</v>
      </c>
      <c r="BS270">
        <v>1</v>
      </c>
      <c r="BT270">
        <v>17</v>
      </c>
      <c r="BU270">
        <v>0</v>
      </c>
      <c r="BV270">
        <v>0</v>
      </c>
      <c r="BW270">
        <v>32</v>
      </c>
      <c r="BX270">
        <v>5</v>
      </c>
      <c r="BY270">
        <v>0</v>
      </c>
      <c r="BZ270">
        <v>0</v>
      </c>
      <c r="CA270">
        <v>1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312</v>
      </c>
      <c r="CN270">
        <v>451.35000610351563</v>
      </c>
      <c r="CO270">
        <v>454.010009765625</v>
      </c>
      <c r="CP270">
        <v>456</v>
      </c>
      <c r="CQ270">
        <v>450.54000854492188</v>
      </c>
      <c r="CR270">
        <v>451.5</v>
      </c>
      <c r="CS270" s="2">
        <f t="shared" si="92"/>
        <v>5.8589097264233336E-3</v>
      </c>
      <c r="CT270" s="2">
        <f t="shared" si="93"/>
        <v>4.364013671875E-3</v>
      </c>
      <c r="CU270" s="2">
        <f t="shared" si="94"/>
        <v>7.643005982388873E-3</v>
      </c>
      <c r="CV270" s="2">
        <f t="shared" si="95"/>
        <v>2.1262269215461815E-3</v>
      </c>
      <c r="CW270">
        <v>24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50</v>
      </c>
      <c r="DG270">
        <v>16</v>
      </c>
      <c r="DH270">
        <v>6</v>
      </c>
      <c r="DI270">
        <v>19</v>
      </c>
      <c r="DJ270">
        <v>22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760</v>
      </c>
      <c r="EF270">
        <v>451.5</v>
      </c>
      <c r="EG270">
        <v>450.83999633789063</v>
      </c>
      <c r="EH270">
        <v>456.26998901367188</v>
      </c>
      <c r="EI270">
        <v>445.16000366210938</v>
      </c>
      <c r="EJ270">
        <v>454.8800048828125</v>
      </c>
      <c r="EK270" s="2">
        <f t="shared" si="96"/>
        <v>-1.4639421246351869E-3</v>
      </c>
      <c r="EL270" s="2">
        <f t="shared" si="97"/>
        <v>1.1900832416174012E-2</v>
      </c>
      <c r="EM270" s="2">
        <f t="shared" si="98"/>
        <v>1.2598688496848198E-2</v>
      </c>
      <c r="EN270" s="2">
        <f t="shared" si="99"/>
        <v>2.1368275405306503E-2</v>
      </c>
      <c r="EO270">
        <v>14</v>
      </c>
      <c r="EP270">
        <v>89</v>
      </c>
      <c r="EQ270">
        <v>24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2</v>
      </c>
      <c r="EY270">
        <v>7</v>
      </c>
      <c r="EZ270">
        <v>5</v>
      </c>
      <c r="FA270">
        <v>4</v>
      </c>
      <c r="FB270">
        <v>14</v>
      </c>
      <c r="FC270">
        <v>1</v>
      </c>
      <c r="FD270">
        <v>32</v>
      </c>
      <c r="FE270">
        <v>0</v>
      </c>
      <c r="FF270">
        <v>0</v>
      </c>
      <c r="FG270">
        <v>0</v>
      </c>
      <c r="FH270">
        <v>0</v>
      </c>
      <c r="FI270">
        <v>14</v>
      </c>
      <c r="FJ270">
        <v>14</v>
      </c>
      <c r="FK270">
        <v>0</v>
      </c>
      <c r="FL270">
        <v>0</v>
      </c>
      <c r="FM270">
        <v>1</v>
      </c>
      <c r="FN270">
        <v>1</v>
      </c>
      <c r="FO270">
        <v>1</v>
      </c>
      <c r="FP270">
        <v>0</v>
      </c>
      <c r="FQ270">
        <v>2</v>
      </c>
      <c r="FR270">
        <v>2</v>
      </c>
      <c r="FS270">
        <v>1</v>
      </c>
      <c r="FT270">
        <v>0</v>
      </c>
      <c r="FU270">
        <v>1</v>
      </c>
      <c r="FV270">
        <v>1</v>
      </c>
      <c r="FW270" t="s">
        <v>703</v>
      </c>
      <c r="FX270">
        <v>454.8800048828125</v>
      </c>
      <c r="FY270">
        <v>456.47000122070313</v>
      </c>
      <c r="FZ270">
        <v>456.79998779296881</v>
      </c>
      <c r="GA270">
        <v>445.73001098632813</v>
      </c>
      <c r="GB270">
        <v>447.1400146484375</v>
      </c>
      <c r="GC270">
        <v>342</v>
      </c>
      <c r="GD270">
        <v>200</v>
      </c>
      <c r="GE270">
        <v>151</v>
      </c>
      <c r="GF270">
        <v>145</v>
      </c>
      <c r="GG270">
        <v>0</v>
      </c>
      <c r="GH270">
        <v>3</v>
      </c>
      <c r="GI270">
        <v>0</v>
      </c>
      <c r="GJ270">
        <v>0</v>
      </c>
      <c r="GK270">
        <v>0</v>
      </c>
      <c r="GL270">
        <v>41</v>
      </c>
      <c r="GM270">
        <v>0</v>
      </c>
      <c r="GN270">
        <v>36</v>
      </c>
      <c r="GO270">
        <v>1</v>
      </c>
      <c r="GP270">
        <v>1</v>
      </c>
      <c r="GQ270">
        <v>1</v>
      </c>
      <c r="GR270">
        <v>1</v>
      </c>
      <c r="GS270">
        <v>1</v>
      </c>
      <c r="GT270">
        <v>1</v>
      </c>
      <c r="GU270">
        <v>1</v>
      </c>
      <c r="GV270">
        <v>1</v>
      </c>
      <c r="GW270">
        <v>2.1</v>
      </c>
      <c r="GX270" t="s">
        <v>218</v>
      </c>
      <c r="GY270">
        <v>260559</v>
      </c>
      <c r="GZ270">
        <v>168683</v>
      </c>
      <c r="HA270">
        <v>1.913</v>
      </c>
      <c r="HB270">
        <v>1.9730000000000001</v>
      </c>
      <c r="HC270">
        <v>7.32</v>
      </c>
      <c r="HD270">
        <v>4.07</v>
      </c>
      <c r="HE270">
        <v>0</v>
      </c>
      <c r="HF270" s="2">
        <f t="shared" si="100"/>
        <v>3.4832438794194509E-3</v>
      </c>
      <c r="HG270" s="2">
        <f t="shared" si="101"/>
        <v>7.2238743669850169E-4</v>
      </c>
      <c r="HH270" s="2">
        <f t="shared" si="102"/>
        <v>2.3528359378828578E-2</v>
      </c>
      <c r="HI270" s="2">
        <f t="shared" si="103"/>
        <v>3.1533828687150267E-3</v>
      </c>
      <c r="HJ270" s="3">
        <f t="shared" si="104"/>
        <v>456.7997494148147</v>
      </c>
      <c r="HK270" t="str">
        <f t="shared" si="105"/>
        <v>TYL</v>
      </c>
    </row>
    <row r="271" spans="1:219" x14ac:dyDescent="0.25">
      <c r="A271">
        <v>262</v>
      </c>
      <c r="B271" t="s">
        <v>940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28</v>
      </c>
      <c r="N271">
        <v>119</v>
      </c>
      <c r="O271">
        <v>43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2</v>
      </c>
      <c r="W271">
        <v>1</v>
      </c>
      <c r="X271">
        <v>0</v>
      </c>
      <c r="Y271">
        <v>1</v>
      </c>
      <c r="Z271">
        <v>3</v>
      </c>
      <c r="AA271">
        <v>1</v>
      </c>
      <c r="AB271">
        <v>7</v>
      </c>
      <c r="AC271">
        <v>0</v>
      </c>
      <c r="AD271">
        <v>0</v>
      </c>
      <c r="AE271">
        <v>0</v>
      </c>
      <c r="AF271">
        <v>0</v>
      </c>
      <c r="AG271">
        <v>3</v>
      </c>
      <c r="AH271">
        <v>3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596</v>
      </c>
      <c r="AV271">
        <v>46.409999847412109</v>
      </c>
      <c r="AW271">
        <v>46.509998321533203</v>
      </c>
      <c r="AX271">
        <v>46.790000915527337</v>
      </c>
      <c r="AY271">
        <v>46.139999389648438</v>
      </c>
      <c r="AZ271">
        <v>46.150001525878913</v>
      </c>
      <c r="BA271" s="2">
        <f t="shared" si="88"/>
        <v>2.1500425226804731E-3</v>
      </c>
      <c r="BB271" s="2">
        <f t="shared" si="89"/>
        <v>5.9842399768198495E-3</v>
      </c>
      <c r="BC271" s="2">
        <f t="shared" si="90"/>
        <v>7.9552557565555349E-3</v>
      </c>
      <c r="BD271" s="2">
        <f t="shared" si="91"/>
        <v>2.1673100541219625E-4</v>
      </c>
      <c r="BE271">
        <v>86</v>
      </c>
      <c r="BF271">
        <v>12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36</v>
      </c>
      <c r="BO271">
        <v>8</v>
      </c>
      <c r="BP271">
        <v>11</v>
      </c>
      <c r="BQ271">
        <v>17</v>
      </c>
      <c r="BR271">
        <v>38</v>
      </c>
      <c r="BS271">
        <v>0</v>
      </c>
      <c r="BT271">
        <v>0</v>
      </c>
      <c r="BU271">
        <v>0</v>
      </c>
      <c r="BV271">
        <v>0</v>
      </c>
      <c r="BW271">
        <v>12</v>
      </c>
      <c r="BX271">
        <v>0</v>
      </c>
      <c r="BY271">
        <v>3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941</v>
      </c>
      <c r="CN271">
        <v>46.150001525878913</v>
      </c>
      <c r="CO271">
        <v>46.119998931884773</v>
      </c>
      <c r="CP271">
        <v>46.970001220703118</v>
      </c>
      <c r="CQ271">
        <v>46.029998779296882</v>
      </c>
      <c r="CR271">
        <v>46.779998779296882</v>
      </c>
      <c r="CS271" s="2">
        <f t="shared" si="92"/>
        <v>-6.5053327599717825E-4</v>
      </c>
      <c r="CT271" s="2">
        <f t="shared" si="93"/>
        <v>1.8096705699971016E-2</v>
      </c>
      <c r="CU271" s="2">
        <f t="shared" si="94"/>
        <v>1.9514344031276165E-3</v>
      </c>
      <c r="CV271" s="2">
        <f t="shared" si="95"/>
        <v>1.6032492936530862E-2</v>
      </c>
      <c r="CW271">
        <v>11</v>
      </c>
      <c r="CX271">
        <v>33</v>
      </c>
      <c r="CY271">
        <v>81</v>
      </c>
      <c r="CZ271">
        <v>70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2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2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626</v>
      </c>
      <c r="EF271">
        <v>46.779998779296882</v>
      </c>
      <c r="EG271">
        <v>46.979999542236328</v>
      </c>
      <c r="EH271">
        <v>47.150001525878913</v>
      </c>
      <c r="EI271">
        <v>46.599998474121087</v>
      </c>
      <c r="EJ271">
        <v>46.810001373291023</v>
      </c>
      <c r="EK271" s="2">
        <f t="shared" si="96"/>
        <v>4.2571469750577462E-3</v>
      </c>
      <c r="EL271" s="2">
        <f t="shared" si="97"/>
        <v>3.6055562702215216E-3</v>
      </c>
      <c r="EM271" s="2">
        <f t="shared" si="98"/>
        <v>8.0885711327777221E-3</v>
      </c>
      <c r="EN271" s="2">
        <f t="shared" si="99"/>
        <v>4.486282696196664E-3</v>
      </c>
      <c r="EO271">
        <v>88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46</v>
      </c>
      <c r="EY271">
        <v>47</v>
      </c>
      <c r="EZ271">
        <v>7</v>
      </c>
      <c r="FA271">
        <v>5</v>
      </c>
      <c r="FB271">
        <v>13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813</v>
      </c>
      <c r="FX271">
        <v>46.810001373291023</v>
      </c>
      <c r="FY271">
        <v>46.900001525878913</v>
      </c>
      <c r="FZ271">
        <v>47.279998779296882</v>
      </c>
      <c r="GA271">
        <v>46.380001068115227</v>
      </c>
      <c r="GB271">
        <v>46.799999237060547</v>
      </c>
      <c r="GC271">
        <v>571</v>
      </c>
      <c r="GD271">
        <v>237</v>
      </c>
      <c r="GE271">
        <v>283</v>
      </c>
      <c r="GF271">
        <v>120</v>
      </c>
      <c r="GG271">
        <v>0</v>
      </c>
      <c r="GH271">
        <v>70</v>
      </c>
      <c r="GI271">
        <v>0</v>
      </c>
      <c r="GJ271">
        <v>70</v>
      </c>
      <c r="GK271">
        <v>0</v>
      </c>
      <c r="GL271">
        <v>54</v>
      </c>
      <c r="GM271">
        <v>0</v>
      </c>
      <c r="GN271">
        <v>13</v>
      </c>
      <c r="GO271">
        <v>2</v>
      </c>
      <c r="GP271">
        <v>0</v>
      </c>
      <c r="GQ271">
        <v>1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2.4</v>
      </c>
      <c r="GX271" t="s">
        <v>218</v>
      </c>
      <c r="GY271">
        <v>1823044</v>
      </c>
      <c r="GZ271">
        <v>1788550</v>
      </c>
      <c r="HA271">
        <v>3.0000000000000001E-3</v>
      </c>
      <c r="HB271">
        <v>0.36299999999999999</v>
      </c>
      <c r="HC271">
        <v>65.8</v>
      </c>
      <c r="HD271">
        <v>5.83</v>
      </c>
      <c r="HE271">
        <v>7.1124999999999998</v>
      </c>
      <c r="HF271" s="2">
        <f t="shared" si="100"/>
        <v>1.9189797368818207E-3</v>
      </c>
      <c r="HG271" s="2">
        <f t="shared" si="101"/>
        <v>8.0371671579729798E-3</v>
      </c>
      <c r="HH271" s="2">
        <f t="shared" si="102"/>
        <v>1.1087429442337093E-2</v>
      </c>
      <c r="HI271" s="2">
        <f t="shared" si="103"/>
        <v>8.9743199955594211E-3</v>
      </c>
      <c r="HJ271" s="3">
        <f t="shared" si="104"/>
        <v>47.276944677851588</v>
      </c>
      <c r="HK271" t="str">
        <f t="shared" si="105"/>
        <v>UDR</v>
      </c>
    </row>
    <row r="272" spans="1:219" x14ac:dyDescent="0.25">
      <c r="A272">
        <v>263</v>
      </c>
      <c r="B272" t="s">
        <v>942</v>
      </c>
      <c r="C272">
        <v>9</v>
      </c>
      <c r="D272">
        <v>1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0</v>
      </c>
      <c r="N272">
        <v>8</v>
      </c>
      <c r="O272">
        <v>3</v>
      </c>
      <c r="P272">
        <v>50</v>
      </c>
      <c r="Q272">
        <v>134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t="s">
        <v>572</v>
      </c>
      <c r="AV272">
        <v>223.42999267578119</v>
      </c>
      <c r="AW272">
        <v>218.9700012207031</v>
      </c>
      <c r="AX272">
        <v>221.11000061035159</v>
      </c>
      <c r="AY272">
        <v>216.05999755859369</v>
      </c>
      <c r="AZ272">
        <v>217.97999572753901</v>
      </c>
      <c r="BA272" s="2">
        <f t="shared" si="88"/>
        <v>-2.0368047815749968E-2</v>
      </c>
      <c r="BB272" s="2">
        <f t="shared" si="89"/>
        <v>9.678437808064988E-3</v>
      </c>
      <c r="BC272" s="2">
        <f t="shared" si="90"/>
        <v>1.3289508361359337E-2</v>
      </c>
      <c r="BD272" s="2">
        <f t="shared" si="91"/>
        <v>8.8081393090088111E-3</v>
      </c>
      <c r="BE272">
        <v>42</v>
      </c>
      <c r="BF272">
        <v>49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7</v>
      </c>
      <c r="BO272">
        <v>7</v>
      </c>
      <c r="BP272">
        <v>4</v>
      </c>
      <c r="BQ272">
        <v>9</v>
      </c>
      <c r="BR272">
        <v>89</v>
      </c>
      <c r="BS272">
        <v>0</v>
      </c>
      <c r="BT272">
        <v>0</v>
      </c>
      <c r="BU272">
        <v>0</v>
      </c>
      <c r="BV272">
        <v>0</v>
      </c>
      <c r="BW272">
        <v>49</v>
      </c>
      <c r="BX272">
        <v>0</v>
      </c>
      <c r="BY272">
        <v>8</v>
      </c>
      <c r="BZ272">
        <v>0</v>
      </c>
      <c r="CA272">
        <v>3</v>
      </c>
      <c r="CB272">
        <v>0</v>
      </c>
      <c r="CC272">
        <v>2</v>
      </c>
      <c r="CD272">
        <v>0</v>
      </c>
      <c r="CE272">
        <v>91</v>
      </c>
      <c r="CF272">
        <v>52</v>
      </c>
      <c r="CG272">
        <v>0</v>
      </c>
      <c r="CH272">
        <v>0</v>
      </c>
      <c r="CI272">
        <v>1</v>
      </c>
      <c r="CJ272">
        <v>1</v>
      </c>
      <c r="CK272">
        <v>0</v>
      </c>
      <c r="CL272">
        <v>0</v>
      </c>
      <c r="CM272" t="s">
        <v>943</v>
      </c>
      <c r="CN272">
        <v>217.97999572753901</v>
      </c>
      <c r="CO272">
        <v>219.52000427246091</v>
      </c>
      <c r="CP272">
        <v>223.94000244140619</v>
      </c>
      <c r="CQ272">
        <v>218.57000732421881</v>
      </c>
      <c r="CR272">
        <v>223.53999328613281</v>
      </c>
      <c r="CS272" s="2">
        <f t="shared" si="92"/>
        <v>7.0153449113935507E-3</v>
      </c>
      <c r="CT272" s="2">
        <f t="shared" si="93"/>
        <v>1.9737421276941225E-2</v>
      </c>
      <c r="CU272" s="2">
        <f t="shared" si="94"/>
        <v>4.3276099205200591E-3</v>
      </c>
      <c r="CV272" s="2">
        <f t="shared" si="95"/>
        <v>2.2233095245522305E-2</v>
      </c>
      <c r="CW272">
        <v>15</v>
      </c>
      <c r="CX272">
        <v>25</v>
      </c>
      <c r="CY272">
        <v>43</v>
      </c>
      <c r="CZ272">
        <v>110</v>
      </c>
      <c r="DA272">
        <v>1</v>
      </c>
      <c r="DB272">
        <v>0</v>
      </c>
      <c r="DC272">
        <v>0</v>
      </c>
      <c r="DD272">
        <v>0</v>
      </c>
      <c r="DE272">
        <v>0</v>
      </c>
      <c r="DF272">
        <v>6</v>
      </c>
      <c r="DG272">
        <v>0</v>
      </c>
      <c r="DH272">
        <v>0</v>
      </c>
      <c r="DI272">
        <v>2</v>
      </c>
      <c r="DJ272">
        <v>0</v>
      </c>
      <c r="DK272">
        <v>1</v>
      </c>
      <c r="DL272">
        <v>8</v>
      </c>
      <c r="DM272">
        <v>1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 t="s">
        <v>630</v>
      </c>
      <c r="EF272">
        <v>223.53999328613281</v>
      </c>
      <c r="EG272">
        <v>223.97999572753901</v>
      </c>
      <c r="EH272">
        <v>226.96000671386719</v>
      </c>
      <c r="EI272">
        <v>223.77000427246091</v>
      </c>
      <c r="EJ272">
        <v>224.58999633789071</v>
      </c>
      <c r="EK272" s="2">
        <f t="shared" si="96"/>
        <v>1.9644720501800217E-3</v>
      </c>
      <c r="EL272" s="2">
        <f t="shared" si="97"/>
        <v>1.3130114990193564E-2</v>
      </c>
      <c r="EM272" s="2">
        <f t="shared" si="98"/>
        <v>9.3754558033631863E-4</v>
      </c>
      <c r="EN272" s="2">
        <f t="shared" si="99"/>
        <v>3.6510622859450281E-3</v>
      </c>
      <c r="EO272">
        <v>12</v>
      </c>
      <c r="EP272">
        <v>144</v>
      </c>
      <c r="EQ272">
        <v>39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0</v>
      </c>
      <c r="FC272">
        <v>1</v>
      </c>
      <c r="FD272">
        <v>1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633</v>
      </c>
      <c r="FX272">
        <v>224.58999633789071</v>
      </c>
      <c r="FY272">
        <v>225.69999694824219</v>
      </c>
      <c r="FZ272">
        <v>226.80000305175781</v>
      </c>
      <c r="GA272">
        <v>223.94999694824219</v>
      </c>
      <c r="GB272">
        <v>225.72999572753909</v>
      </c>
      <c r="GC272">
        <v>675</v>
      </c>
      <c r="GD272">
        <v>126</v>
      </c>
      <c r="GE272">
        <v>389</v>
      </c>
      <c r="GF272">
        <v>9</v>
      </c>
      <c r="GG272">
        <v>0</v>
      </c>
      <c r="GH272">
        <v>295</v>
      </c>
      <c r="GI272">
        <v>0</v>
      </c>
      <c r="GJ272">
        <v>111</v>
      </c>
      <c r="GK272">
        <v>1</v>
      </c>
      <c r="GL272">
        <v>89</v>
      </c>
      <c r="GM272">
        <v>0</v>
      </c>
      <c r="GN272">
        <v>0</v>
      </c>
      <c r="GO272">
        <v>2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2</v>
      </c>
      <c r="GX272" t="s">
        <v>218</v>
      </c>
      <c r="GY272">
        <v>2596984</v>
      </c>
      <c r="GZ272">
        <v>3120100</v>
      </c>
      <c r="HA272">
        <v>0.58599999999999997</v>
      </c>
      <c r="HB272">
        <v>0.76300000000000001</v>
      </c>
      <c r="HC272">
        <v>1.71</v>
      </c>
      <c r="HD272">
        <v>2.89</v>
      </c>
      <c r="HE272">
        <v>0.50189996000000003</v>
      </c>
      <c r="HF272" s="2">
        <f t="shared" si="100"/>
        <v>4.9180355576434742E-3</v>
      </c>
      <c r="HG272" s="2">
        <f t="shared" si="101"/>
        <v>4.8501150296043072E-3</v>
      </c>
      <c r="HH272" s="2">
        <f t="shared" si="102"/>
        <v>7.7536553994783652E-3</v>
      </c>
      <c r="HI272" s="2">
        <f t="shared" si="103"/>
        <v>7.8855216984339283E-3</v>
      </c>
      <c r="HJ272" s="3">
        <f t="shared" si="104"/>
        <v>226.7946678956225</v>
      </c>
      <c r="HK272" t="str">
        <f t="shared" si="105"/>
        <v>UNP</v>
      </c>
    </row>
    <row r="273" spans="1:219" x14ac:dyDescent="0.25">
      <c r="A273">
        <v>264</v>
      </c>
      <c r="B273" t="s">
        <v>944</v>
      </c>
      <c r="C273">
        <v>9</v>
      </c>
      <c r="D273">
        <v>0</v>
      </c>
      <c r="E273">
        <v>5</v>
      </c>
      <c r="F273">
        <v>1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7</v>
      </c>
      <c r="N273">
        <v>76</v>
      </c>
      <c r="O273">
        <v>69</v>
      </c>
      <c r="P273">
        <v>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276</v>
      </c>
      <c r="AV273">
        <v>211.92999267578119</v>
      </c>
      <c r="AW273">
        <v>210.30999755859369</v>
      </c>
      <c r="AX273">
        <v>212.6199951171875</v>
      </c>
      <c r="AY273">
        <v>206.47999572753901</v>
      </c>
      <c r="AZ273">
        <v>209.33000183105469</v>
      </c>
      <c r="BA273" s="2">
        <f t="shared" si="88"/>
        <v>-7.7028916171051343E-3</v>
      </c>
      <c r="BB273" s="2">
        <f t="shared" si="89"/>
        <v>1.0864441781783696E-2</v>
      </c>
      <c r="BC273" s="2">
        <f t="shared" si="90"/>
        <v>1.8211220938213479E-2</v>
      </c>
      <c r="BD273" s="2">
        <f t="shared" si="91"/>
        <v>1.3614895517059522E-2</v>
      </c>
      <c r="BE273">
        <v>20</v>
      </c>
      <c r="BF273">
        <v>40</v>
      </c>
      <c r="BG273">
        <v>2</v>
      </c>
      <c r="BH273">
        <v>0</v>
      </c>
      <c r="BI273">
        <v>0</v>
      </c>
      <c r="BJ273">
        <v>1</v>
      </c>
      <c r="BK273">
        <v>2</v>
      </c>
      <c r="BL273">
        <v>0</v>
      </c>
      <c r="BM273">
        <v>0</v>
      </c>
      <c r="BN273">
        <v>10</v>
      </c>
      <c r="BO273">
        <v>11</v>
      </c>
      <c r="BP273">
        <v>9</v>
      </c>
      <c r="BQ273">
        <v>11</v>
      </c>
      <c r="BR273">
        <v>46</v>
      </c>
      <c r="BS273">
        <v>1</v>
      </c>
      <c r="BT273">
        <v>0</v>
      </c>
      <c r="BU273">
        <v>0</v>
      </c>
      <c r="BV273">
        <v>0</v>
      </c>
      <c r="BW273">
        <v>42</v>
      </c>
      <c r="BX273">
        <v>2</v>
      </c>
      <c r="BY273">
        <v>26</v>
      </c>
      <c r="BZ273">
        <v>0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0</v>
      </c>
      <c r="CG273">
        <v>7</v>
      </c>
      <c r="CH273">
        <v>7</v>
      </c>
      <c r="CI273">
        <v>1</v>
      </c>
      <c r="CJ273">
        <v>0</v>
      </c>
      <c r="CK273">
        <v>1</v>
      </c>
      <c r="CL273">
        <v>1</v>
      </c>
      <c r="CM273" t="s">
        <v>325</v>
      </c>
      <c r="CN273">
        <v>209.33000183105469</v>
      </c>
      <c r="CO273">
        <v>210.66000366210929</v>
      </c>
      <c r="CP273">
        <v>210.66000366210929</v>
      </c>
      <c r="CQ273">
        <v>205.21000671386719</v>
      </c>
      <c r="CR273">
        <v>207.5</v>
      </c>
      <c r="CS273" s="2">
        <f t="shared" si="92"/>
        <v>6.3134995154935369E-3</v>
      </c>
      <c r="CT273" s="2">
        <f t="shared" si="93"/>
        <v>0</v>
      </c>
      <c r="CU273" s="2">
        <f t="shared" si="94"/>
        <v>2.5871056932969982E-2</v>
      </c>
      <c r="CV273" s="2">
        <f t="shared" si="95"/>
        <v>1.103611222232681E-2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1</v>
      </c>
      <c r="DJ273">
        <v>142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1</v>
      </c>
      <c r="EB273">
        <v>0</v>
      </c>
      <c r="EC273">
        <v>0</v>
      </c>
      <c r="ED273">
        <v>0</v>
      </c>
      <c r="EE273" t="s">
        <v>747</v>
      </c>
      <c r="EF273">
        <v>207.5</v>
      </c>
      <c r="EG273">
        <v>209.05000305175781</v>
      </c>
      <c r="EH273">
        <v>209.2200012207031</v>
      </c>
      <c r="EI273">
        <v>205.05000305175781</v>
      </c>
      <c r="EJ273">
        <v>208.11000061035159</v>
      </c>
      <c r="EK273" s="2">
        <f t="shared" si="96"/>
        <v>7.4145086301388163E-3</v>
      </c>
      <c r="EL273" s="2">
        <f t="shared" si="97"/>
        <v>8.1253306544992743E-4</v>
      </c>
      <c r="EM273" s="2">
        <f t="shared" si="98"/>
        <v>1.9134178146888892E-2</v>
      </c>
      <c r="EN273" s="2">
        <f t="shared" si="99"/>
        <v>1.4703750658879078E-2</v>
      </c>
      <c r="EO273">
        <v>6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16</v>
      </c>
      <c r="EY273">
        <v>8</v>
      </c>
      <c r="EZ273">
        <v>25</v>
      </c>
      <c r="FA273">
        <v>20</v>
      </c>
      <c r="FB273">
        <v>73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0</v>
      </c>
      <c r="FQ273">
        <v>6</v>
      </c>
      <c r="FR273">
        <v>0</v>
      </c>
      <c r="FS273">
        <v>1</v>
      </c>
      <c r="FT273">
        <v>0</v>
      </c>
      <c r="FU273">
        <v>1</v>
      </c>
      <c r="FV273">
        <v>0</v>
      </c>
      <c r="FW273" t="s">
        <v>319</v>
      </c>
      <c r="FX273">
        <v>208.11000061035159</v>
      </c>
      <c r="FY273">
        <v>208.96000671386719</v>
      </c>
      <c r="FZ273">
        <v>208.96000671386719</v>
      </c>
      <c r="GA273">
        <v>204.21000671386719</v>
      </c>
      <c r="GB273">
        <v>204.33000183105469</v>
      </c>
      <c r="GC273">
        <v>223</v>
      </c>
      <c r="GD273">
        <v>375</v>
      </c>
      <c r="GE273">
        <v>6</v>
      </c>
      <c r="GF273">
        <v>285</v>
      </c>
      <c r="GG273">
        <v>0</v>
      </c>
      <c r="GH273">
        <v>3</v>
      </c>
      <c r="GI273">
        <v>0</v>
      </c>
      <c r="GJ273">
        <v>0</v>
      </c>
      <c r="GK273">
        <v>0</v>
      </c>
      <c r="GL273">
        <v>261</v>
      </c>
      <c r="GM273">
        <v>0</v>
      </c>
      <c r="GN273">
        <v>215</v>
      </c>
      <c r="GO273">
        <v>1</v>
      </c>
      <c r="GP273">
        <v>0</v>
      </c>
      <c r="GQ273">
        <v>1</v>
      </c>
      <c r="GR273">
        <v>0</v>
      </c>
      <c r="GS273">
        <v>2</v>
      </c>
      <c r="GT273">
        <v>1</v>
      </c>
      <c r="GU273">
        <v>1</v>
      </c>
      <c r="GV273">
        <v>0</v>
      </c>
      <c r="GW273">
        <v>2.1</v>
      </c>
      <c r="GX273" t="s">
        <v>218</v>
      </c>
      <c r="GY273">
        <v>167244</v>
      </c>
      <c r="GZ273">
        <v>246316</v>
      </c>
      <c r="HA273">
        <v>6.1630000000000003</v>
      </c>
      <c r="HB273">
        <v>6.7030000000000003</v>
      </c>
      <c r="HC273">
        <v>-1.22</v>
      </c>
      <c r="HD273">
        <v>3.99</v>
      </c>
      <c r="HE273">
        <v>0</v>
      </c>
      <c r="HF273" s="2">
        <f t="shared" si="100"/>
        <v>4.0677932437067632E-3</v>
      </c>
      <c r="HG273" s="2">
        <f t="shared" si="101"/>
        <v>0</v>
      </c>
      <c r="HH273" s="2">
        <f t="shared" si="102"/>
        <v>2.2731622546817154E-2</v>
      </c>
      <c r="HI273" s="2">
        <f t="shared" si="103"/>
        <v>5.8726137186015936E-4</v>
      </c>
      <c r="HJ273" s="3">
        <f t="shared" si="104"/>
        <v>208.96000671386719</v>
      </c>
      <c r="HK273" t="str">
        <f t="shared" si="105"/>
        <v>UTHR</v>
      </c>
    </row>
    <row r="274" spans="1:219" x14ac:dyDescent="0.25">
      <c r="A274">
        <v>265</v>
      </c>
      <c r="B274" t="s">
        <v>945</v>
      </c>
      <c r="C274">
        <v>9</v>
      </c>
      <c r="D274">
        <v>0</v>
      </c>
      <c r="E274">
        <v>5</v>
      </c>
      <c r="F274">
        <v>1</v>
      </c>
      <c r="G274" t="s">
        <v>218</v>
      </c>
      <c r="H274" t="s">
        <v>218</v>
      </c>
      <c r="I274">
        <v>5</v>
      </c>
      <c r="J274">
        <v>1</v>
      </c>
      <c r="K274" t="s">
        <v>218</v>
      </c>
      <c r="L274" t="s">
        <v>218</v>
      </c>
      <c r="M274">
        <v>49</v>
      </c>
      <c r="N274">
        <v>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66</v>
      </c>
      <c r="W274">
        <v>19</v>
      </c>
      <c r="X274">
        <v>30</v>
      </c>
      <c r="Y274">
        <v>27</v>
      </c>
      <c r="Z274">
        <v>34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316</v>
      </c>
      <c r="AV274">
        <v>398.80999755859381</v>
      </c>
      <c r="AW274">
        <v>398.44000244140631</v>
      </c>
      <c r="AX274">
        <v>398.760009765625</v>
      </c>
      <c r="AY274">
        <v>393.19000244140631</v>
      </c>
      <c r="AZ274">
        <v>396.54000854492188</v>
      </c>
      <c r="BA274" s="2">
        <f t="shared" si="88"/>
        <v>-9.2860936381988779E-4</v>
      </c>
      <c r="BB274" s="2">
        <f t="shared" si="89"/>
        <v>8.0250605973952727E-4</v>
      </c>
      <c r="BC274" s="2">
        <f t="shared" si="90"/>
        <v>1.3176387832122938E-2</v>
      </c>
      <c r="BD274" s="2">
        <f t="shared" si="91"/>
        <v>8.4480910660394981E-3</v>
      </c>
      <c r="BE274">
        <v>5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22</v>
      </c>
      <c r="BO274">
        <v>17</v>
      </c>
      <c r="BP274">
        <v>45</v>
      </c>
      <c r="BQ274">
        <v>40</v>
      </c>
      <c r="BR274">
        <v>70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11</v>
      </c>
      <c r="CH274">
        <v>0</v>
      </c>
      <c r="CI274">
        <v>1</v>
      </c>
      <c r="CJ274">
        <v>0</v>
      </c>
      <c r="CK274">
        <v>1</v>
      </c>
      <c r="CL274">
        <v>0</v>
      </c>
      <c r="CM274" t="s">
        <v>434</v>
      </c>
      <c r="CN274">
        <v>396.54000854492188</v>
      </c>
      <c r="CO274">
        <v>395.6199951171875</v>
      </c>
      <c r="CP274">
        <v>401.989990234375</v>
      </c>
      <c r="CQ274">
        <v>394.5</v>
      </c>
      <c r="CR274">
        <v>400.30999755859381</v>
      </c>
      <c r="CS274" s="2">
        <f t="shared" si="92"/>
        <v>-2.3254977986182368E-3</v>
      </c>
      <c r="CT274" s="2">
        <f t="shared" si="93"/>
        <v>1.584615356584762E-2</v>
      </c>
      <c r="CU274" s="2">
        <f t="shared" si="94"/>
        <v>2.8309871366732908E-3</v>
      </c>
      <c r="CV274" s="2">
        <f t="shared" si="95"/>
        <v>1.4513745832049563E-2</v>
      </c>
      <c r="CW274">
        <v>28</v>
      </c>
      <c r="CX274">
        <v>59</v>
      </c>
      <c r="CY274">
        <v>98</v>
      </c>
      <c r="CZ274">
        <v>8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10</v>
      </c>
      <c r="DG274">
        <v>1</v>
      </c>
      <c r="DH274">
        <v>0</v>
      </c>
      <c r="DI274">
        <v>0</v>
      </c>
      <c r="DJ274">
        <v>0</v>
      </c>
      <c r="DK274">
        <v>1</v>
      </c>
      <c r="DL274">
        <v>11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368</v>
      </c>
      <c r="EF274">
        <v>400.30999755859381</v>
      </c>
      <c r="EG274">
        <v>399.80999755859381</v>
      </c>
      <c r="EH274">
        <v>400</v>
      </c>
      <c r="EI274">
        <v>395.20999145507813</v>
      </c>
      <c r="EJ274">
        <v>395.8599853515625</v>
      </c>
      <c r="EK274" s="2">
        <f t="shared" si="96"/>
        <v>-1.2505940398019888E-3</v>
      </c>
      <c r="EL274" s="2">
        <f t="shared" si="97"/>
        <v>4.7500610351547401E-4</v>
      </c>
      <c r="EM274" s="2">
        <f t="shared" si="98"/>
        <v>1.150548043221844E-2</v>
      </c>
      <c r="EN274" s="2">
        <f t="shared" si="99"/>
        <v>1.6419792869620808E-3</v>
      </c>
      <c r="EO274">
        <v>1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4</v>
      </c>
      <c r="EY274">
        <v>15</v>
      </c>
      <c r="EZ274">
        <v>43</v>
      </c>
      <c r="FA274">
        <v>36</v>
      </c>
      <c r="FB274">
        <v>97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0</v>
      </c>
      <c r="FQ274">
        <v>0</v>
      </c>
      <c r="FR274">
        <v>0</v>
      </c>
      <c r="FS274">
        <v>1</v>
      </c>
      <c r="FT274">
        <v>0</v>
      </c>
      <c r="FU274">
        <v>0</v>
      </c>
      <c r="FV274">
        <v>0</v>
      </c>
      <c r="FW274" t="s">
        <v>280</v>
      </c>
      <c r="FX274">
        <v>395.8599853515625</v>
      </c>
      <c r="FY274">
        <v>394.66000366210938</v>
      </c>
      <c r="FZ274">
        <v>396.32998657226563</v>
      </c>
      <c r="GA274">
        <v>392.29998779296881</v>
      </c>
      <c r="GB274">
        <v>394.5</v>
      </c>
      <c r="GC274">
        <v>251</v>
      </c>
      <c r="GD274">
        <v>576</v>
      </c>
      <c r="GE274">
        <v>194</v>
      </c>
      <c r="GF274">
        <v>206</v>
      </c>
      <c r="GG274">
        <v>0</v>
      </c>
      <c r="GH274">
        <v>8</v>
      </c>
      <c r="GI274">
        <v>0</v>
      </c>
      <c r="GJ274">
        <v>8</v>
      </c>
      <c r="GK274">
        <v>0</v>
      </c>
      <c r="GL274">
        <v>201</v>
      </c>
      <c r="GM274">
        <v>0</v>
      </c>
      <c r="GN274">
        <v>97</v>
      </c>
      <c r="GO274">
        <v>0</v>
      </c>
      <c r="GP274">
        <v>0</v>
      </c>
      <c r="GQ274">
        <v>0</v>
      </c>
      <c r="GR274">
        <v>0</v>
      </c>
      <c r="GS274">
        <v>1</v>
      </c>
      <c r="GT274">
        <v>0</v>
      </c>
      <c r="GU274">
        <v>0</v>
      </c>
      <c r="GV274">
        <v>0</v>
      </c>
      <c r="GW274">
        <v>1.8</v>
      </c>
      <c r="GX274" t="s">
        <v>218</v>
      </c>
      <c r="GY274">
        <v>1642662</v>
      </c>
      <c r="GZ274">
        <v>2568116</v>
      </c>
      <c r="HA274">
        <v>0.48199999999999998</v>
      </c>
      <c r="HB274">
        <v>0.73799999999999999</v>
      </c>
      <c r="HC274">
        <v>1.67</v>
      </c>
      <c r="HD274">
        <v>2.08</v>
      </c>
      <c r="HE274">
        <v>0.2843</v>
      </c>
      <c r="HF274" s="2">
        <f t="shared" si="100"/>
        <v>-3.0405454779260932E-3</v>
      </c>
      <c r="HG274" s="2">
        <f t="shared" si="101"/>
        <v>4.2136173560810564E-3</v>
      </c>
      <c r="HH274" s="2">
        <f t="shared" si="102"/>
        <v>5.9798708945462131E-3</v>
      </c>
      <c r="HI274" s="2">
        <f t="shared" si="103"/>
        <v>5.5767102839827665E-3</v>
      </c>
      <c r="HJ274" s="3">
        <f t="shared" si="104"/>
        <v>396.32294990329103</v>
      </c>
      <c r="HK274" t="str">
        <f t="shared" si="105"/>
        <v>UNH</v>
      </c>
    </row>
    <row r="275" spans="1:219" x14ac:dyDescent="0.25">
      <c r="A275">
        <v>266</v>
      </c>
      <c r="B275" t="s">
        <v>946</v>
      </c>
      <c r="C275">
        <v>11</v>
      </c>
      <c r="D275">
        <v>0</v>
      </c>
      <c r="E275">
        <v>5</v>
      </c>
      <c r="F275">
        <v>1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3</v>
      </c>
      <c r="N275">
        <v>10</v>
      </c>
      <c r="O275">
        <v>12</v>
      </c>
      <c r="P275">
        <v>95</v>
      </c>
      <c r="Q275">
        <v>67</v>
      </c>
      <c r="R275">
        <v>0</v>
      </c>
      <c r="S275">
        <v>0</v>
      </c>
      <c r="T275">
        <v>0</v>
      </c>
      <c r="U275">
        <v>0</v>
      </c>
      <c r="V275">
        <v>3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3</v>
      </c>
      <c r="AC275">
        <v>1</v>
      </c>
      <c r="AD275">
        <v>3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749</v>
      </c>
      <c r="AV275">
        <v>147.8800048828125</v>
      </c>
      <c r="AW275">
        <v>149.07000732421881</v>
      </c>
      <c r="AX275">
        <v>150.5899963378906</v>
      </c>
      <c r="AY275">
        <v>146</v>
      </c>
      <c r="AZ275">
        <v>146.52000427246091</v>
      </c>
      <c r="BA275" s="2">
        <f t="shared" si="88"/>
        <v>7.9828428452285438E-3</v>
      </c>
      <c r="BB275" s="2">
        <f t="shared" si="89"/>
        <v>1.0093559005481811E-2</v>
      </c>
      <c r="BC275" s="2">
        <f t="shared" si="90"/>
        <v>2.0594399767766225E-2</v>
      </c>
      <c r="BD275" s="2">
        <f t="shared" si="91"/>
        <v>3.5490326050900967E-3</v>
      </c>
      <c r="BE275">
        <v>48</v>
      </c>
      <c r="BF275">
        <v>24</v>
      </c>
      <c r="BG275">
        <v>2</v>
      </c>
      <c r="BH275">
        <v>0</v>
      </c>
      <c r="BI275">
        <v>0</v>
      </c>
      <c r="BJ275">
        <v>1</v>
      </c>
      <c r="BK275">
        <v>2</v>
      </c>
      <c r="BL275">
        <v>0</v>
      </c>
      <c r="BM275">
        <v>0</v>
      </c>
      <c r="BN275">
        <v>25</v>
      </c>
      <c r="BO275">
        <v>10</v>
      </c>
      <c r="BP275">
        <v>7</v>
      </c>
      <c r="BQ275">
        <v>4</v>
      </c>
      <c r="BR275">
        <v>91</v>
      </c>
      <c r="BS275">
        <v>1</v>
      </c>
      <c r="BT275">
        <v>0</v>
      </c>
      <c r="BU275">
        <v>0</v>
      </c>
      <c r="BV275">
        <v>0</v>
      </c>
      <c r="BW275">
        <v>26</v>
      </c>
      <c r="BX275">
        <v>3</v>
      </c>
      <c r="BY275">
        <v>1</v>
      </c>
      <c r="BZ275">
        <v>0</v>
      </c>
      <c r="CA275">
        <v>1</v>
      </c>
      <c r="CB275">
        <v>1</v>
      </c>
      <c r="CC275">
        <v>1</v>
      </c>
      <c r="CD275">
        <v>1</v>
      </c>
      <c r="CE275">
        <v>76</v>
      </c>
      <c r="CF275">
        <v>26</v>
      </c>
      <c r="CG275">
        <v>0</v>
      </c>
      <c r="CH275">
        <v>0</v>
      </c>
      <c r="CI275">
        <v>1</v>
      </c>
      <c r="CJ275">
        <v>1</v>
      </c>
      <c r="CK275">
        <v>0</v>
      </c>
      <c r="CL275">
        <v>0</v>
      </c>
      <c r="CM275" t="s">
        <v>526</v>
      </c>
      <c r="CN275">
        <v>146.52000427246091</v>
      </c>
      <c r="CO275">
        <v>146.11000061035159</v>
      </c>
      <c r="CP275">
        <v>146.69999694824219</v>
      </c>
      <c r="CQ275">
        <v>144.1000061035156</v>
      </c>
      <c r="CR275">
        <v>145.50999450683591</v>
      </c>
      <c r="CS275" s="2">
        <f t="shared" si="92"/>
        <v>-2.8061300417261403E-3</v>
      </c>
      <c r="CT275" s="2">
        <f t="shared" si="93"/>
        <v>4.0217883446770353E-3</v>
      </c>
      <c r="CU275" s="2">
        <f t="shared" si="94"/>
        <v>1.3756720952977641E-2</v>
      </c>
      <c r="CV275" s="2">
        <f t="shared" si="95"/>
        <v>9.6899763352961132E-3</v>
      </c>
      <c r="CW275">
        <v>94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36</v>
      </c>
      <c r="DG275">
        <v>14</v>
      </c>
      <c r="DH275">
        <v>8</v>
      </c>
      <c r="DI275">
        <v>7</v>
      </c>
      <c r="DJ275">
        <v>41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17</v>
      </c>
      <c r="DZ275">
        <v>0</v>
      </c>
      <c r="EA275">
        <v>1</v>
      </c>
      <c r="EB275">
        <v>0</v>
      </c>
      <c r="EC275">
        <v>1</v>
      </c>
      <c r="ED275">
        <v>0</v>
      </c>
      <c r="EE275" t="s">
        <v>897</v>
      </c>
      <c r="EF275">
        <v>145.50999450683591</v>
      </c>
      <c r="EG275">
        <v>145.80000305175781</v>
      </c>
      <c r="EH275">
        <v>146.6499938964844</v>
      </c>
      <c r="EI275">
        <v>144.69000244140619</v>
      </c>
      <c r="EJ275">
        <v>145.7799987792969</v>
      </c>
      <c r="EK275" s="2">
        <f t="shared" si="96"/>
        <v>1.9890846286124697E-3</v>
      </c>
      <c r="EL275" s="2">
        <f t="shared" si="97"/>
        <v>5.7960510064976045E-3</v>
      </c>
      <c r="EM275" s="2">
        <f t="shared" si="98"/>
        <v>7.613172751152697E-3</v>
      </c>
      <c r="EN275" s="2">
        <f t="shared" si="99"/>
        <v>7.4769951091913089E-3</v>
      </c>
      <c r="EO275">
        <v>169</v>
      </c>
      <c r="EP275">
        <v>4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26</v>
      </c>
      <c r="EY275">
        <v>7</v>
      </c>
      <c r="EZ275">
        <v>6</v>
      </c>
      <c r="FA275">
        <v>3</v>
      </c>
      <c r="FB275">
        <v>2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2</v>
      </c>
      <c r="FJ275">
        <v>0</v>
      </c>
      <c r="FK275">
        <v>0</v>
      </c>
      <c r="FL275">
        <v>0</v>
      </c>
      <c r="FM275">
        <v>1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947</v>
      </c>
      <c r="FX275">
        <v>145.7799987792969</v>
      </c>
      <c r="FY275">
        <v>143.38999938964841</v>
      </c>
      <c r="FZ275">
        <v>147.75</v>
      </c>
      <c r="GA275">
        <v>143.11000061035159</v>
      </c>
      <c r="GB275">
        <v>145.9100036621094</v>
      </c>
      <c r="GC275">
        <v>528</v>
      </c>
      <c r="GD275">
        <v>290</v>
      </c>
      <c r="GE275">
        <v>267</v>
      </c>
      <c r="GF275">
        <v>150</v>
      </c>
      <c r="GG275">
        <v>0</v>
      </c>
      <c r="GH275">
        <v>162</v>
      </c>
      <c r="GI275">
        <v>0</v>
      </c>
      <c r="GJ275">
        <v>0</v>
      </c>
      <c r="GK275">
        <v>3</v>
      </c>
      <c r="GL275">
        <v>134</v>
      </c>
      <c r="GM275">
        <v>0</v>
      </c>
      <c r="GN275">
        <v>43</v>
      </c>
      <c r="GO275">
        <v>2</v>
      </c>
      <c r="GP275">
        <v>1</v>
      </c>
      <c r="GQ275">
        <v>1</v>
      </c>
      <c r="GR275">
        <v>0</v>
      </c>
      <c r="GS275">
        <v>1</v>
      </c>
      <c r="GT275">
        <v>1</v>
      </c>
      <c r="GU275">
        <v>0</v>
      </c>
      <c r="GV275">
        <v>0</v>
      </c>
      <c r="GW275">
        <v>2.4</v>
      </c>
      <c r="GX275" t="s">
        <v>218</v>
      </c>
      <c r="GY275">
        <v>605166</v>
      </c>
      <c r="GZ275">
        <v>625433</v>
      </c>
      <c r="HA275">
        <v>1.087</v>
      </c>
      <c r="HB275">
        <v>1.2430000000000001</v>
      </c>
      <c r="HC275">
        <v>1.79</v>
      </c>
      <c r="HD275">
        <v>3.16</v>
      </c>
      <c r="HE275">
        <v>1.8200000000000001E-2</v>
      </c>
      <c r="HF275" s="2">
        <f t="shared" si="100"/>
        <v>-1.6667824812202525E-2</v>
      </c>
      <c r="HG275" s="2">
        <f t="shared" si="101"/>
        <v>2.9509310391550581E-2</v>
      </c>
      <c r="HH275" s="2">
        <f t="shared" si="102"/>
        <v>1.9527078630913186E-3</v>
      </c>
      <c r="HI275" s="2">
        <f t="shared" si="103"/>
        <v>1.9189932023042866E-2</v>
      </c>
      <c r="HJ275" s="3">
        <f t="shared" si="104"/>
        <v>147.6213393886818</v>
      </c>
      <c r="HK275" t="str">
        <f t="shared" si="105"/>
        <v>UHS</v>
      </c>
    </row>
    <row r="276" spans="1:219" x14ac:dyDescent="0.25">
      <c r="A276">
        <v>267</v>
      </c>
      <c r="B276" t="s">
        <v>948</v>
      </c>
      <c r="C276">
        <v>9</v>
      </c>
      <c r="D276">
        <v>1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13</v>
      </c>
      <c r="N276">
        <v>24</v>
      </c>
      <c r="O276">
        <v>31</v>
      </c>
      <c r="P276">
        <v>101</v>
      </c>
      <c r="Q276">
        <v>24</v>
      </c>
      <c r="R276">
        <v>0</v>
      </c>
      <c r="S276">
        <v>0</v>
      </c>
      <c r="T276">
        <v>0</v>
      </c>
      <c r="U276">
        <v>0</v>
      </c>
      <c r="V276">
        <v>4</v>
      </c>
      <c r="W276">
        <v>2</v>
      </c>
      <c r="X276">
        <v>2</v>
      </c>
      <c r="Y276">
        <v>0</v>
      </c>
      <c r="Z276">
        <v>1</v>
      </c>
      <c r="AA276">
        <v>1</v>
      </c>
      <c r="AB276">
        <v>9</v>
      </c>
      <c r="AC276">
        <v>1</v>
      </c>
      <c r="AD276">
        <v>9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0</v>
      </c>
      <c r="AK276">
        <v>1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626</v>
      </c>
      <c r="AV276">
        <v>56.990001678466797</v>
      </c>
      <c r="AW276">
        <v>56.599998474121087</v>
      </c>
      <c r="AX276">
        <v>56.900001525878913</v>
      </c>
      <c r="AY276">
        <v>56.159999847412109</v>
      </c>
      <c r="AZ276">
        <v>56.159999847412109</v>
      </c>
      <c r="BA276" s="2">
        <f t="shared" si="88"/>
        <v>-6.8905161636008128E-3</v>
      </c>
      <c r="BB276" s="2">
        <f t="shared" si="89"/>
        <v>5.2724612251791036E-3</v>
      </c>
      <c r="BC276" s="2">
        <f t="shared" si="90"/>
        <v>7.7738275365882847E-3</v>
      </c>
      <c r="BD276" s="2">
        <f t="shared" si="91"/>
        <v>0</v>
      </c>
      <c r="BE276">
        <v>67</v>
      </c>
      <c r="BF276">
        <v>4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24</v>
      </c>
      <c r="BO276">
        <v>23</v>
      </c>
      <c r="BP276">
        <v>21</v>
      </c>
      <c r="BQ276">
        <v>23</v>
      </c>
      <c r="BR276">
        <v>49</v>
      </c>
      <c r="BS276">
        <v>0</v>
      </c>
      <c r="BT276">
        <v>0</v>
      </c>
      <c r="BU276">
        <v>0</v>
      </c>
      <c r="BV276">
        <v>0</v>
      </c>
      <c r="BW276">
        <v>4</v>
      </c>
      <c r="BX276">
        <v>0</v>
      </c>
      <c r="BY276">
        <v>0</v>
      </c>
      <c r="BZ276">
        <v>0</v>
      </c>
      <c r="CA276">
        <v>1</v>
      </c>
      <c r="CB276">
        <v>0</v>
      </c>
      <c r="CC276">
        <v>1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560</v>
      </c>
      <c r="CN276">
        <v>56.159999847412109</v>
      </c>
      <c r="CO276">
        <v>56.209999084472663</v>
      </c>
      <c r="CP276">
        <v>57.659999847412109</v>
      </c>
      <c r="CQ276">
        <v>56.080001831054688</v>
      </c>
      <c r="CR276">
        <v>57.229999542236328</v>
      </c>
      <c r="CS276" s="2">
        <f t="shared" si="92"/>
        <v>8.8950787893471439E-4</v>
      </c>
      <c r="CT276" s="2">
        <f t="shared" si="93"/>
        <v>2.514742918447177E-2</v>
      </c>
      <c r="CU276" s="2">
        <f t="shared" si="94"/>
        <v>2.3127069122099719E-3</v>
      </c>
      <c r="CV276" s="2">
        <f t="shared" si="95"/>
        <v>2.0094316274333224E-2</v>
      </c>
      <c r="CW276">
        <v>3</v>
      </c>
      <c r="CX276">
        <v>10</v>
      </c>
      <c r="CY276">
        <v>11</v>
      </c>
      <c r="CZ276">
        <v>30</v>
      </c>
      <c r="DA276">
        <v>141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1</v>
      </c>
      <c r="DH276">
        <v>0</v>
      </c>
      <c r="DI276">
        <v>0</v>
      </c>
      <c r="DJ276">
        <v>0</v>
      </c>
      <c r="DK276">
        <v>1</v>
      </c>
      <c r="DL276">
        <v>2</v>
      </c>
      <c r="DM276">
        <v>1</v>
      </c>
      <c r="DN276">
        <v>2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328</v>
      </c>
      <c r="EF276">
        <v>57.229999542236328</v>
      </c>
      <c r="EG276">
        <v>57.549999237060547</v>
      </c>
      <c r="EH276">
        <v>58.270000457763672</v>
      </c>
      <c r="EI276">
        <v>57.380001068115227</v>
      </c>
      <c r="EJ276">
        <v>57.790000915527337</v>
      </c>
      <c r="EK276" s="2">
        <f t="shared" si="96"/>
        <v>5.5603770472015812E-3</v>
      </c>
      <c r="EL276" s="2">
        <f t="shared" si="97"/>
        <v>1.2356293376469263E-2</v>
      </c>
      <c r="EM276" s="2">
        <f t="shared" si="98"/>
        <v>2.9539213066721581E-3</v>
      </c>
      <c r="EN276" s="2">
        <f t="shared" si="99"/>
        <v>7.0946503013802342E-3</v>
      </c>
      <c r="EO276">
        <v>3</v>
      </c>
      <c r="EP276">
        <v>130</v>
      </c>
      <c r="EQ276">
        <v>62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1</v>
      </c>
      <c r="EY276">
        <v>1</v>
      </c>
      <c r="EZ276">
        <v>0</v>
      </c>
      <c r="FA276">
        <v>0</v>
      </c>
      <c r="FB276">
        <v>0</v>
      </c>
      <c r="FC276">
        <v>1</v>
      </c>
      <c r="FD276">
        <v>2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710</v>
      </c>
      <c r="FX276">
        <v>57.790000915527337</v>
      </c>
      <c r="FY276">
        <v>58.189998626708977</v>
      </c>
      <c r="FZ276">
        <v>58.389999389648438</v>
      </c>
      <c r="GA276">
        <v>57.830001831054688</v>
      </c>
      <c r="GB276">
        <v>58.319999694824219</v>
      </c>
      <c r="GC276">
        <v>654</v>
      </c>
      <c r="GD276">
        <v>153</v>
      </c>
      <c r="GE276">
        <v>390</v>
      </c>
      <c r="GF276">
        <v>4</v>
      </c>
      <c r="GG276">
        <v>0</v>
      </c>
      <c r="GH276">
        <v>296</v>
      </c>
      <c r="GI276">
        <v>0</v>
      </c>
      <c r="GJ276">
        <v>171</v>
      </c>
      <c r="GK276">
        <v>11</v>
      </c>
      <c r="GL276">
        <v>50</v>
      </c>
      <c r="GM276">
        <v>2</v>
      </c>
      <c r="GN276">
        <v>0</v>
      </c>
      <c r="GO276">
        <v>2</v>
      </c>
      <c r="GP276">
        <v>0</v>
      </c>
      <c r="GQ276">
        <v>1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2.2000000000000002</v>
      </c>
      <c r="GX276" t="s">
        <v>218</v>
      </c>
      <c r="GY276">
        <v>5590214</v>
      </c>
      <c r="GZ276">
        <v>6864433</v>
      </c>
      <c r="HC276">
        <v>2.0699999999999998</v>
      </c>
      <c r="HD276">
        <v>1.39</v>
      </c>
      <c r="HE276">
        <v>0.44330000000000003</v>
      </c>
      <c r="HF276" s="2">
        <f t="shared" si="100"/>
        <v>6.8739941677544714E-3</v>
      </c>
      <c r="HG276" s="2">
        <f t="shared" si="101"/>
        <v>3.4252571507119578E-3</v>
      </c>
      <c r="HH276" s="2">
        <f t="shared" si="102"/>
        <v>6.1865750842113876E-3</v>
      </c>
      <c r="HI276" s="2">
        <f t="shared" si="103"/>
        <v>8.4018838534565266E-3</v>
      </c>
      <c r="HJ276" s="3">
        <f t="shared" si="104"/>
        <v>58.389314335605029</v>
      </c>
      <c r="HK276" t="str">
        <f t="shared" si="105"/>
        <v>USB</v>
      </c>
    </row>
    <row r="277" spans="1:219" x14ac:dyDescent="0.25">
      <c r="A277">
        <v>268</v>
      </c>
      <c r="B277" t="s">
        <v>949</v>
      </c>
      <c r="C277">
        <v>10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3</v>
      </c>
      <c r="N277">
        <v>5</v>
      </c>
      <c r="O277">
        <v>30</v>
      </c>
      <c r="P277">
        <v>36</v>
      </c>
      <c r="Q277">
        <v>90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643</v>
      </c>
      <c r="AV277">
        <v>316.04000854492188</v>
      </c>
      <c r="AW277">
        <v>318</v>
      </c>
      <c r="AX277">
        <v>331.98001098632813</v>
      </c>
      <c r="AY277">
        <v>316.25</v>
      </c>
      <c r="AZ277">
        <v>326.57000732421881</v>
      </c>
      <c r="BA277" s="2">
        <f t="shared" si="88"/>
        <v>6.163495141755071E-3</v>
      </c>
      <c r="BB277" s="2">
        <f t="shared" si="89"/>
        <v>4.2111002240143525E-2</v>
      </c>
      <c r="BC277" s="2">
        <f t="shared" si="90"/>
        <v>5.5031446540880768E-3</v>
      </c>
      <c r="BD277" s="2">
        <f t="shared" si="91"/>
        <v>3.1601209825656507E-2</v>
      </c>
      <c r="BE277">
        <v>0</v>
      </c>
      <c r="BF277">
        <v>1</v>
      </c>
      <c r="BG277">
        <v>2</v>
      </c>
      <c r="BH277">
        <v>17</v>
      </c>
      <c r="BI277">
        <v>151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2</v>
      </c>
      <c r="BQ277">
        <v>1</v>
      </c>
      <c r="BR277">
        <v>1</v>
      </c>
      <c r="BS277">
        <v>1</v>
      </c>
      <c r="BT277">
        <v>4</v>
      </c>
      <c r="BU277">
        <v>1</v>
      </c>
      <c r="BV277">
        <v>4</v>
      </c>
      <c r="BW277">
        <v>0</v>
      </c>
      <c r="BX277">
        <v>0</v>
      </c>
      <c r="BY277">
        <v>1</v>
      </c>
      <c r="BZ277">
        <v>1</v>
      </c>
      <c r="CA277">
        <v>0</v>
      </c>
      <c r="CB277">
        <v>0</v>
      </c>
      <c r="CC277">
        <v>1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251</v>
      </c>
      <c r="CN277">
        <v>326.57000732421881</v>
      </c>
      <c r="CO277">
        <v>329</v>
      </c>
      <c r="CP277">
        <v>334.42001342773438</v>
      </c>
      <c r="CQ277">
        <v>328.17001342773438</v>
      </c>
      <c r="CR277">
        <v>333.41000366210938</v>
      </c>
      <c r="CS277" s="2">
        <f t="shared" si="92"/>
        <v>7.3859959750188775E-3</v>
      </c>
      <c r="CT277" s="2">
        <f t="shared" si="93"/>
        <v>1.6207204144812914E-2</v>
      </c>
      <c r="CU277" s="2">
        <f t="shared" si="94"/>
        <v>2.5227555388013245E-3</v>
      </c>
      <c r="CV277" s="2">
        <f t="shared" si="95"/>
        <v>1.5716355768633172E-2</v>
      </c>
      <c r="CW277">
        <v>5</v>
      </c>
      <c r="CX277">
        <v>32</v>
      </c>
      <c r="CY277">
        <v>109</v>
      </c>
      <c r="CZ277">
        <v>23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0</v>
      </c>
      <c r="DK277">
        <v>1</v>
      </c>
      <c r="DL277">
        <v>1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281</v>
      </c>
      <c r="EF277">
        <v>333.41000366210938</v>
      </c>
      <c r="EG277">
        <v>335.39999389648438</v>
      </c>
      <c r="EH277">
        <v>338.5</v>
      </c>
      <c r="EI277">
        <v>325.20001220703119</v>
      </c>
      <c r="EJ277">
        <v>326.57000732421881</v>
      </c>
      <c r="EK277" s="2">
        <f t="shared" si="96"/>
        <v>5.933185064365798E-3</v>
      </c>
      <c r="EL277" s="2">
        <f t="shared" si="97"/>
        <v>9.1580682526311019E-3</v>
      </c>
      <c r="EM277" s="2">
        <f t="shared" si="98"/>
        <v>3.0411394976355366E-2</v>
      </c>
      <c r="EN277" s="2">
        <f t="shared" si="99"/>
        <v>4.1951039178790284E-3</v>
      </c>
      <c r="EO277">
        <v>2</v>
      </c>
      <c r="EP277">
        <v>6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2</v>
      </c>
      <c r="EZ277">
        <v>5</v>
      </c>
      <c r="FA277">
        <v>1</v>
      </c>
      <c r="FB277">
        <v>155</v>
      </c>
      <c r="FC277">
        <v>0</v>
      </c>
      <c r="FD277">
        <v>0</v>
      </c>
      <c r="FE277">
        <v>0</v>
      </c>
      <c r="FF277">
        <v>0</v>
      </c>
      <c r="FG277">
        <v>6</v>
      </c>
      <c r="FH277">
        <v>0</v>
      </c>
      <c r="FI277">
        <v>0</v>
      </c>
      <c r="FJ277">
        <v>0</v>
      </c>
      <c r="FK277">
        <v>1</v>
      </c>
      <c r="FL277">
        <v>0</v>
      </c>
      <c r="FM277">
        <v>0</v>
      </c>
      <c r="FN277">
        <v>0</v>
      </c>
      <c r="FO277">
        <v>9</v>
      </c>
      <c r="FP277">
        <v>6</v>
      </c>
      <c r="FQ277">
        <v>0</v>
      </c>
      <c r="FR277">
        <v>0</v>
      </c>
      <c r="FS277">
        <v>1</v>
      </c>
      <c r="FT277">
        <v>1</v>
      </c>
      <c r="FU277">
        <v>0</v>
      </c>
      <c r="FV277">
        <v>0</v>
      </c>
      <c r="FW277" t="s">
        <v>950</v>
      </c>
      <c r="FX277">
        <v>326.57000732421881</v>
      </c>
      <c r="FY277">
        <v>327.3800048828125</v>
      </c>
      <c r="FZ277">
        <v>331.67001342773438</v>
      </c>
      <c r="GA277">
        <v>325.25</v>
      </c>
      <c r="GB277">
        <v>326.32998657226563</v>
      </c>
      <c r="GC277">
        <v>512</v>
      </c>
      <c r="GD277">
        <v>169</v>
      </c>
      <c r="GE277">
        <v>177</v>
      </c>
      <c r="GF277">
        <v>164</v>
      </c>
      <c r="GG277">
        <v>0</v>
      </c>
      <c r="GH277">
        <v>317</v>
      </c>
      <c r="GI277">
        <v>0</v>
      </c>
      <c r="GJ277">
        <v>23</v>
      </c>
      <c r="GK277">
        <v>5</v>
      </c>
      <c r="GL277">
        <v>156</v>
      </c>
      <c r="GM277">
        <v>0</v>
      </c>
      <c r="GN277">
        <v>155</v>
      </c>
      <c r="GO277">
        <v>1</v>
      </c>
      <c r="GP277">
        <v>0</v>
      </c>
      <c r="GQ277">
        <v>1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2.7</v>
      </c>
      <c r="GX277" t="s">
        <v>223</v>
      </c>
      <c r="GY277">
        <v>333781</v>
      </c>
      <c r="GZ277">
        <v>348666</v>
      </c>
      <c r="HA277">
        <v>1.4430000000000001</v>
      </c>
      <c r="HB277">
        <v>1.6020000000000001</v>
      </c>
      <c r="HC277">
        <v>1.43</v>
      </c>
      <c r="HD277">
        <v>2.2000000000000002</v>
      </c>
      <c r="HF277" s="2">
        <f t="shared" si="100"/>
        <v>2.474181521512353E-3</v>
      </c>
      <c r="HG277" s="2">
        <f t="shared" si="101"/>
        <v>1.2934568611089103E-2</v>
      </c>
      <c r="HH277" s="2">
        <f t="shared" si="102"/>
        <v>6.5062155630883911E-3</v>
      </c>
      <c r="HI277" s="2">
        <f t="shared" si="103"/>
        <v>3.3094922829791651E-3</v>
      </c>
      <c r="HJ277" s="3">
        <f t="shared" si="104"/>
        <v>331.61452401786795</v>
      </c>
      <c r="HK277" t="str">
        <f t="shared" si="105"/>
        <v>MTN</v>
      </c>
    </row>
    <row r="278" spans="1:219" x14ac:dyDescent="0.25">
      <c r="A278">
        <v>269</v>
      </c>
      <c r="B278" t="s">
        <v>951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40</v>
      </c>
      <c r="N278">
        <v>15</v>
      </c>
      <c r="O278">
        <v>31</v>
      </c>
      <c r="P278">
        <v>40</v>
      </c>
      <c r="Q278">
        <v>33</v>
      </c>
      <c r="R278">
        <v>0</v>
      </c>
      <c r="S278">
        <v>0</v>
      </c>
      <c r="T278">
        <v>0</v>
      </c>
      <c r="U278">
        <v>0</v>
      </c>
      <c r="V278">
        <v>24</v>
      </c>
      <c r="W278">
        <v>3</v>
      </c>
      <c r="X278">
        <v>2</v>
      </c>
      <c r="Y278">
        <v>4</v>
      </c>
      <c r="Z278">
        <v>18</v>
      </c>
      <c r="AA278">
        <v>1</v>
      </c>
      <c r="AB278">
        <v>51</v>
      </c>
      <c r="AC278">
        <v>1</v>
      </c>
      <c r="AD278">
        <v>51</v>
      </c>
      <c r="AE278">
        <v>0</v>
      </c>
      <c r="AF278">
        <v>0</v>
      </c>
      <c r="AG278">
        <v>18</v>
      </c>
      <c r="AH278">
        <v>18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0</v>
      </c>
      <c r="AO278">
        <v>8</v>
      </c>
      <c r="AP278">
        <v>8</v>
      </c>
      <c r="AQ278">
        <v>1</v>
      </c>
      <c r="AR278">
        <v>0</v>
      </c>
      <c r="AS278">
        <v>1</v>
      </c>
      <c r="AT278">
        <v>1</v>
      </c>
      <c r="AU278" t="s">
        <v>775</v>
      </c>
      <c r="AV278">
        <v>19.420000076293949</v>
      </c>
      <c r="AW278">
        <v>19.440000534057621</v>
      </c>
      <c r="AX278">
        <v>19.510000228881839</v>
      </c>
      <c r="AY278">
        <v>19</v>
      </c>
      <c r="AZ278">
        <v>19.45000076293945</v>
      </c>
      <c r="BA278" s="2">
        <f t="shared" si="88"/>
        <v>1.0288301036119885E-3</v>
      </c>
      <c r="BB278" s="2">
        <f t="shared" si="89"/>
        <v>3.5878879550494958E-3</v>
      </c>
      <c r="BC278" s="2">
        <f t="shared" si="90"/>
        <v>2.2633771706269679E-2</v>
      </c>
      <c r="BD278" s="2">
        <f t="shared" si="91"/>
        <v>2.3136285104774501E-2</v>
      </c>
      <c r="BE278">
        <v>74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25</v>
      </c>
      <c r="BO278">
        <v>8</v>
      </c>
      <c r="BP278">
        <v>10</v>
      </c>
      <c r="BQ278">
        <v>13</v>
      </c>
      <c r="BR278">
        <v>80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1</v>
      </c>
      <c r="CF278">
        <v>0</v>
      </c>
      <c r="CG278">
        <v>48</v>
      </c>
      <c r="CH278">
        <v>0</v>
      </c>
      <c r="CI278">
        <v>1</v>
      </c>
      <c r="CJ278">
        <v>0</v>
      </c>
      <c r="CK278">
        <v>1</v>
      </c>
      <c r="CL278">
        <v>0</v>
      </c>
      <c r="CM278" t="s">
        <v>436</v>
      </c>
      <c r="CN278">
        <v>19.45000076293945</v>
      </c>
      <c r="CO278">
        <v>19.629999160766602</v>
      </c>
      <c r="CP278">
        <v>19.729999542236332</v>
      </c>
      <c r="CQ278">
        <v>19.45999908447266</v>
      </c>
      <c r="CR278">
        <v>19.659999847412109</v>
      </c>
      <c r="CS278" s="2">
        <f t="shared" si="92"/>
        <v>9.1695570821472838E-3</v>
      </c>
      <c r="CT278" s="2">
        <f t="shared" si="93"/>
        <v>5.0684431723202472E-3</v>
      </c>
      <c r="CU278" s="2">
        <f t="shared" si="94"/>
        <v>8.6602182150731233E-3</v>
      </c>
      <c r="CV278" s="2">
        <f t="shared" si="95"/>
        <v>1.0172978865296223E-2</v>
      </c>
      <c r="CW278">
        <v>58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38</v>
      </c>
      <c r="DG278">
        <v>21</v>
      </c>
      <c r="DH278">
        <v>15</v>
      </c>
      <c r="DI278">
        <v>31</v>
      </c>
      <c r="DJ278">
        <v>47</v>
      </c>
      <c r="DK278">
        <v>0</v>
      </c>
      <c r="DL278">
        <v>0</v>
      </c>
      <c r="DM278">
        <v>0</v>
      </c>
      <c r="DN278">
        <v>0</v>
      </c>
      <c r="DO278">
        <v>1</v>
      </c>
      <c r="DP278">
        <v>0</v>
      </c>
      <c r="DQ278">
        <v>0</v>
      </c>
      <c r="DR278">
        <v>0</v>
      </c>
      <c r="DS278">
        <v>1</v>
      </c>
      <c r="DT278">
        <v>0</v>
      </c>
      <c r="DU278">
        <v>1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361</v>
      </c>
      <c r="EF278">
        <v>19.659999847412109</v>
      </c>
      <c r="EG278">
        <v>20.020000457763668</v>
      </c>
      <c r="EH278">
        <v>20.139999389648441</v>
      </c>
      <c r="EI278">
        <v>19.829999923706051</v>
      </c>
      <c r="EJ278">
        <v>19.95000076293945</v>
      </c>
      <c r="EK278" s="2">
        <f t="shared" si="96"/>
        <v>1.7982048057943567E-2</v>
      </c>
      <c r="EL278" s="2">
        <f t="shared" si="97"/>
        <v>5.9582391023531578E-3</v>
      </c>
      <c r="EM278" s="2">
        <f t="shared" si="98"/>
        <v>9.490535949710055E-3</v>
      </c>
      <c r="EN278" s="2">
        <f t="shared" si="99"/>
        <v>6.015079430789827E-3</v>
      </c>
      <c r="EO278">
        <v>71</v>
      </c>
      <c r="EP278">
        <v>5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58</v>
      </c>
      <c r="EY278">
        <v>28</v>
      </c>
      <c r="EZ278">
        <v>30</v>
      </c>
      <c r="FA278">
        <v>16</v>
      </c>
      <c r="FB278">
        <v>24</v>
      </c>
      <c r="FC278">
        <v>0</v>
      </c>
      <c r="FD278">
        <v>0</v>
      </c>
      <c r="FE278">
        <v>0</v>
      </c>
      <c r="FF278">
        <v>0</v>
      </c>
      <c r="FG278">
        <v>5</v>
      </c>
      <c r="FH278">
        <v>0</v>
      </c>
      <c r="FI278">
        <v>12</v>
      </c>
      <c r="FJ278">
        <v>0</v>
      </c>
      <c r="FK278">
        <v>1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429</v>
      </c>
      <c r="FX278">
        <v>19.95000076293945</v>
      </c>
      <c r="FY278">
        <v>20.079999923706051</v>
      </c>
      <c r="FZ278">
        <v>20.360000610351559</v>
      </c>
      <c r="GA278">
        <v>19.920000076293949</v>
      </c>
      <c r="GB278">
        <v>20.29999923706055</v>
      </c>
      <c r="GC278">
        <v>368</v>
      </c>
      <c r="GD278">
        <v>495</v>
      </c>
      <c r="GE278">
        <v>135</v>
      </c>
      <c r="GF278">
        <v>308</v>
      </c>
      <c r="GG278">
        <v>0</v>
      </c>
      <c r="GH278">
        <v>73</v>
      </c>
      <c r="GI278">
        <v>0</v>
      </c>
      <c r="GJ278">
        <v>0</v>
      </c>
      <c r="GK278">
        <v>51</v>
      </c>
      <c r="GL278">
        <v>169</v>
      </c>
      <c r="GM278">
        <v>0</v>
      </c>
      <c r="GN278">
        <v>71</v>
      </c>
      <c r="GO278">
        <v>3</v>
      </c>
      <c r="GP278">
        <v>2</v>
      </c>
      <c r="GQ278">
        <v>1</v>
      </c>
      <c r="GR278">
        <v>0</v>
      </c>
      <c r="GS278">
        <v>2</v>
      </c>
      <c r="GT278">
        <v>0</v>
      </c>
      <c r="GU278">
        <v>1</v>
      </c>
      <c r="GV278">
        <v>0</v>
      </c>
      <c r="GW278">
        <v>2</v>
      </c>
      <c r="GX278" t="s">
        <v>218</v>
      </c>
      <c r="GY278">
        <v>23215492</v>
      </c>
      <c r="GZ278">
        <v>24183250</v>
      </c>
      <c r="HA278">
        <v>1.3540000000000001</v>
      </c>
      <c r="HB278">
        <v>1.6719999999999999</v>
      </c>
      <c r="HC278">
        <v>0.13</v>
      </c>
      <c r="HD278">
        <v>2.64</v>
      </c>
      <c r="HE278">
        <v>0.44919997</v>
      </c>
      <c r="HF278" s="2">
        <f t="shared" si="100"/>
        <v>6.4740618157635987E-3</v>
      </c>
      <c r="HG278" s="2">
        <f t="shared" si="101"/>
        <v>1.3752489108627475E-2</v>
      </c>
      <c r="HH278" s="2">
        <f t="shared" si="102"/>
        <v>7.9681199213158527E-3</v>
      </c>
      <c r="HI278" s="2">
        <f t="shared" si="103"/>
        <v>1.8719171184640171E-2</v>
      </c>
      <c r="HJ278" s="3">
        <f t="shared" si="104"/>
        <v>20.356149903958059</v>
      </c>
      <c r="HK278" t="str">
        <f t="shared" si="105"/>
        <v>VALE</v>
      </c>
    </row>
    <row r="279" spans="1:219" x14ac:dyDescent="0.25">
      <c r="A279">
        <v>270</v>
      </c>
      <c r="B279" t="s">
        <v>952</v>
      </c>
      <c r="C279">
        <v>9</v>
      </c>
      <c r="D279">
        <v>0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6</v>
      </c>
      <c r="N279">
        <v>6</v>
      </c>
      <c r="O279">
        <v>12</v>
      </c>
      <c r="P279">
        <v>28</v>
      </c>
      <c r="Q279">
        <v>141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1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642</v>
      </c>
      <c r="AV279">
        <v>274.79000854492188</v>
      </c>
      <c r="AW279">
        <v>277.05999755859369</v>
      </c>
      <c r="AX279">
        <v>284.95001220703119</v>
      </c>
      <c r="AY279">
        <v>276.70001220703119</v>
      </c>
      <c r="AZ279">
        <v>279.1099853515625</v>
      </c>
      <c r="BA279" s="2">
        <f t="shared" si="88"/>
        <v>8.1931315732136634E-3</v>
      </c>
      <c r="BB279" s="2">
        <f t="shared" si="89"/>
        <v>2.7689118478454344E-2</v>
      </c>
      <c r="BC279" s="2">
        <f t="shared" si="90"/>
        <v>1.2993046803386754E-3</v>
      </c>
      <c r="BD279" s="2">
        <f t="shared" si="91"/>
        <v>8.6344927484258704E-3</v>
      </c>
      <c r="BE279">
        <v>1</v>
      </c>
      <c r="BF279">
        <v>22</v>
      </c>
      <c r="BG279">
        <v>43</v>
      </c>
      <c r="BH279">
        <v>45</v>
      </c>
      <c r="BI279">
        <v>84</v>
      </c>
      <c r="BJ279">
        <v>0</v>
      </c>
      <c r="BK279">
        <v>0</v>
      </c>
      <c r="BL279">
        <v>0</v>
      </c>
      <c r="BM279">
        <v>0</v>
      </c>
      <c r="BN279">
        <v>1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1</v>
      </c>
      <c r="BU279">
        <v>1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342</v>
      </c>
      <c r="CN279">
        <v>279.1099853515625</v>
      </c>
      <c r="CO279">
        <v>280</v>
      </c>
      <c r="CP279">
        <v>283.10000610351563</v>
      </c>
      <c r="CQ279">
        <v>279.1199951171875</v>
      </c>
      <c r="CR279">
        <v>280.6300048828125</v>
      </c>
      <c r="CS279" s="2">
        <f t="shared" si="92"/>
        <v>3.1786237444196841E-3</v>
      </c>
      <c r="CT279" s="2">
        <f t="shared" si="93"/>
        <v>1.0950215601133184E-2</v>
      </c>
      <c r="CU279" s="2">
        <f t="shared" si="94"/>
        <v>3.1428745814732206E-3</v>
      </c>
      <c r="CV279" s="2">
        <f t="shared" si="95"/>
        <v>5.3807851596466838E-3</v>
      </c>
      <c r="CW279">
        <v>44</v>
      </c>
      <c r="CX279">
        <v>122</v>
      </c>
      <c r="CY279">
        <v>7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11</v>
      </c>
      <c r="DG279">
        <v>1</v>
      </c>
      <c r="DH279">
        <v>1</v>
      </c>
      <c r="DI279">
        <v>0</v>
      </c>
      <c r="DJ279">
        <v>0</v>
      </c>
      <c r="DK279">
        <v>1</v>
      </c>
      <c r="DL279">
        <v>13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 t="s">
        <v>231</v>
      </c>
      <c r="EF279">
        <v>280.6300048828125</v>
      </c>
      <c r="EG279">
        <v>281.19000244140619</v>
      </c>
      <c r="EH279">
        <v>284.70001220703119</v>
      </c>
      <c r="EI279">
        <v>278.75</v>
      </c>
      <c r="EJ279">
        <v>283.510009765625</v>
      </c>
      <c r="EK279" s="2">
        <f t="shared" si="96"/>
        <v>1.9915272724192468E-3</v>
      </c>
      <c r="EL279" s="2">
        <f t="shared" si="97"/>
        <v>1.2328800896125536E-2</v>
      </c>
      <c r="EM279" s="2">
        <f t="shared" si="98"/>
        <v>8.6774153427259249E-3</v>
      </c>
      <c r="EN279" s="2">
        <f t="shared" si="99"/>
        <v>1.6789565100576387E-2</v>
      </c>
      <c r="EO279">
        <v>75</v>
      </c>
      <c r="EP279">
        <v>38</v>
      </c>
      <c r="EQ279">
        <v>14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17</v>
      </c>
      <c r="EY279">
        <v>6</v>
      </c>
      <c r="EZ279">
        <v>6</v>
      </c>
      <c r="FA279">
        <v>15</v>
      </c>
      <c r="FB279">
        <v>23</v>
      </c>
      <c r="FC279">
        <v>1</v>
      </c>
      <c r="FD279">
        <v>67</v>
      </c>
      <c r="FE279">
        <v>0</v>
      </c>
      <c r="FF279">
        <v>0</v>
      </c>
      <c r="FG279">
        <v>0</v>
      </c>
      <c r="FH279">
        <v>0</v>
      </c>
      <c r="FI279">
        <v>23</v>
      </c>
      <c r="FJ279">
        <v>23</v>
      </c>
      <c r="FK279">
        <v>0</v>
      </c>
      <c r="FL279">
        <v>0</v>
      </c>
      <c r="FM279">
        <v>1</v>
      </c>
      <c r="FN279">
        <v>1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 t="s">
        <v>953</v>
      </c>
      <c r="FX279">
        <v>283.510009765625</v>
      </c>
      <c r="FY279">
        <v>283.6099853515625</v>
      </c>
      <c r="FZ279">
        <v>284.95001220703119</v>
      </c>
      <c r="GA279">
        <v>278.75</v>
      </c>
      <c r="GB279">
        <v>283.72000122070313</v>
      </c>
      <c r="GC279">
        <v>688</v>
      </c>
      <c r="GD279">
        <v>82</v>
      </c>
      <c r="GE279">
        <v>300</v>
      </c>
      <c r="GF279">
        <v>80</v>
      </c>
      <c r="GG279">
        <v>0</v>
      </c>
      <c r="GH279">
        <v>298</v>
      </c>
      <c r="GI279">
        <v>0</v>
      </c>
      <c r="GJ279">
        <v>0</v>
      </c>
      <c r="GK279">
        <v>2</v>
      </c>
      <c r="GL279">
        <v>23</v>
      </c>
      <c r="GM279">
        <v>0</v>
      </c>
      <c r="GN279">
        <v>23</v>
      </c>
      <c r="GO279">
        <v>1</v>
      </c>
      <c r="GP279">
        <v>1</v>
      </c>
      <c r="GQ279">
        <v>1</v>
      </c>
      <c r="GR279">
        <v>1</v>
      </c>
      <c r="GS279">
        <v>0</v>
      </c>
      <c r="GT279">
        <v>0</v>
      </c>
      <c r="GU279">
        <v>0</v>
      </c>
      <c r="GV279">
        <v>0</v>
      </c>
      <c r="GW279">
        <v>2</v>
      </c>
      <c r="GX279" t="s">
        <v>218</v>
      </c>
      <c r="GY279">
        <v>489770</v>
      </c>
      <c r="GZ279">
        <v>687366</v>
      </c>
      <c r="HA279">
        <v>3.1779999999999999</v>
      </c>
      <c r="HB279">
        <v>3.2280000000000002</v>
      </c>
      <c r="HC279">
        <v>5.71</v>
      </c>
      <c r="HD279">
        <v>1.82</v>
      </c>
      <c r="HE279">
        <v>0</v>
      </c>
      <c r="HF279" s="2">
        <f t="shared" si="100"/>
        <v>3.5251081097720238E-4</v>
      </c>
      <c r="HG279" s="2">
        <f t="shared" si="101"/>
        <v>4.7026734446851126E-3</v>
      </c>
      <c r="HH279" s="2">
        <f t="shared" si="102"/>
        <v>1.7136157408343955E-2</v>
      </c>
      <c r="HI279" s="2">
        <f t="shared" si="103"/>
        <v>1.7517274775552427E-2</v>
      </c>
      <c r="HJ279" s="3">
        <f t="shared" si="104"/>
        <v>284.94371049832284</v>
      </c>
      <c r="HK279" t="str">
        <f t="shared" si="105"/>
        <v>VEEV</v>
      </c>
    </row>
    <row r="280" spans="1:219" x14ac:dyDescent="0.25">
      <c r="A280">
        <v>271</v>
      </c>
      <c r="B280" t="s">
        <v>954</v>
      </c>
      <c r="C280">
        <v>9</v>
      </c>
      <c r="D280">
        <v>1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82</v>
      </c>
      <c r="N280">
        <v>85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14</v>
      </c>
      <c r="W280">
        <v>10</v>
      </c>
      <c r="X280">
        <v>6</v>
      </c>
      <c r="Y280">
        <v>5</v>
      </c>
      <c r="Z280">
        <v>5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5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491</v>
      </c>
      <c r="AV280">
        <v>55.709999084472663</v>
      </c>
      <c r="AW280">
        <v>55.950000762939453</v>
      </c>
      <c r="AX280">
        <v>56.240001678466797</v>
      </c>
      <c r="AY280">
        <v>55.259998321533203</v>
      </c>
      <c r="AZ280">
        <v>55.290000915527337</v>
      </c>
      <c r="BA280" s="2">
        <f t="shared" si="88"/>
        <v>4.2895741768382845E-3</v>
      </c>
      <c r="BB280" s="2">
        <f t="shared" si="89"/>
        <v>5.1564883867771805E-3</v>
      </c>
      <c r="BC280" s="2">
        <f t="shared" si="90"/>
        <v>1.2332483145617745E-2</v>
      </c>
      <c r="BD280" s="2">
        <f t="shared" si="91"/>
        <v>5.4264050456376278E-4</v>
      </c>
      <c r="BE280">
        <v>34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48</v>
      </c>
      <c r="BO280">
        <v>25</v>
      </c>
      <c r="BP280">
        <v>17</v>
      </c>
      <c r="BQ280">
        <v>9</v>
      </c>
      <c r="BR280">
        <v>75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1</v>
      </c>
      <c r="CB280">
        <v>0</v>
      </c>
      <c r="CC280">
        <v>1</v>
      </c>
      <c r="CD280">
        <v>0</v>
      </c>
      <c r="CE280">
        <v>40</v>
      </c>
      <c r="CF280">
        <v>1</v>
      </c>
      <c r="CG280">
        <v>0</v>
      </c>
      <c r="CH280">
        <v>0</v>
      </c>
      <c r="CI280">
        <v>1</v>
      </c>
      <c r="CJ280">
        <v>1</v>
      </c>
      <c r="CK280">
        <v>0</v>
      </c>
      <c r="CL280">
        <v>0</v>
      </c>
      <c r="CM280" t="s">
        <v>286</v>
      </c>
      <c r="CN280">
        <v>55.290000915527337</v>
      </c>
      <c r="CO280">
        <v>55.330001831054688</v>
      </c>
      <c r="CP280">
        <v>55.330001831054688</v>
      </c>
      <c r="CQ280">
        <v>54.450000762939453</v>
      </c>
      <c r="CR280">
        <v>54.770000457763672</v>
      </c>
      <c r="CS280" s="2">
        <f t="shared" si="92"/>
        <v>7.229516393202351E-4</v>
      </c>
      <c r="CT280" s="2">
        <f t="shared" si="93"/>
        <v>0</v>
      </c>
      <c r="CU280" s="2">
        <f t="shared" si="94"/>
        <v>1.5904591342726482E-2</v>
      </c>
      <c r="CV280" s="2">
        <f t="shared" si="95"/>
        <v>5.8426089492364941E-3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1</v>
      </c>
      <c r="DG280">
        <v>0</v>
      </c>
      <c r="DH280">
        <v>2</v>
      </c>
      <c r="DI280">
        <v>0</v>
      </c>
      <c r="DJ280">
        <v>192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0</v>
      </c>
      <c r="EA280">
        <v>1</v>
      </c>
      <c r="EB280">
        <v>0</v>
      </c>
      <c r="EC280">
        <v>0</v>
      </c>
      <c r="ED280">
        <v>0</v>
      </c>
      <c r="EE280" t="s">
        <v>290</v>
      </c>
      <c r="EF280">
        <v>54.770000457763672</v>
      </c>
      <c r="EG280">
        <v>55.200000762939453</v>
      </c>
      <c r="EH280">
        <v>56.090000152587891</v>
      </c>
      <c r="EI280">
        <v>55.090000152587891</v>
      </c>
      <c r="EJ280">
        <v>55.610000610351563</v>
      </c>
      <c r="EK280" s="2">
        <f t="shared" si="96"/>
        <v>7.7898604933439586E-3</v>
      </c>
      <c r="EL280" s="2">
        <f t="shared" si="97"/>
        <v>1.5867345110131437E-2</v>
      </c>
      <c r="EM280" s="2">
        <f t="shared" si="98"/>
        <v>1.9927646527392318E-3</v>
      </c>
      <c r="EN280" s="2">
        <f t="shared" si="99"/>
        <v>9.3508443095912108E-3</v>
      </c>
      <c r="EO280">
        <v>3</v>
      </c>
      <c r="EP280">
        <v>44</v>
      </c>
      <c r="EQ280">
        <v>129</v>
      </c>
      <c r="ER280">
        <v>18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</v>
      </c>
      <c r="EY280">
        <v>0</v>
      </c>
      <c r="EZ280">
        <v>0</v>
      </c>
      <c r="FA280">
        <v>0</v>
      </c>
      <c r="FB280">
        <v>0</v>
      </c>
      <c r="FC280">
        <v>1</v>
      </c>
      <c r="FD280">
        <v>2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879</v>
      </c>
      <c r="FX280">
        <v>55.610000610351563</v>
      </c>
      <c r="FY280">
        <v>55.669998168945313</v>
      </c>
      <c r="FZ280">
        <v>56.069999694824219</v>
      </c>
      <c r="GA280">
        <v>55.369998931884773</v>
      </c>
      <c r="GB280">
        <v>55.650001525878913</v>
      </c>
      <c r="GC280">
        <v>396</v>
      </c>
      <c r="GD280">
        <v>411</v>
      </c>
      <c r="GE280">
        <v>194</v>
      </c>
      <c r="GF280">
        <v>197</v>
      </c>
      <c r="GG280">
        <v>0</v>
      </c>
      <c r="GH280">
        <v>18</v>
      </c>
      <c r="GI280">
        <v>0</v>
      </c>
      <c r="GJ280">
        <v>18</v>
      </c>
      <c r="GK280">
        <v>0</v>
      </c>
      <c r="GL280">
        <v>272</v>
      </c>
      <c r="GM280">
        <v>0</v>
      </c>
      <c r="GN280">
        <v>192</v>
      </c>
      <c r="GO280">
        <v>2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2.9</v>
      </c>
      <c r="GX280" t="s">
        <v>223</v>
      </c>
      <c r="GY280">
        <v>1379799</v>
      </c>
      <c r="GZ280">
        <v>1894433</v>
      </c>
      <c r="HA280">
        <v>0.51700000000000002</v>
      </c>
      <c r="HB280">
        <v>0.61</v>
      </c>
      <c r="HC280">
        <v>-461.74</v>
      </c>
      <c r="HD280">
        <v>3.38</v>
      </c>
      <c r="HE280">
        <v>1.8311999999999999</v>
      </c>
      <c r="HF280" s="2">
        <f t="shared" si="100"/>
        <v>1.0777359541430664E-3</v>
      </c>
      <c r="HG280" s="2">
        <f t="shared" si="101"/>
        <v>7.1339669708582187E-3</v>
      </c>
      <c r="HH280" s="2">
        <f t="shared" si="102"/>
        <v>5.3888853408996518E-3</v>
      </c>
      <c r="HI280" s="2">
        <f t="shared" si="103"/>
        <v>5.031493015573929E-3</v>
      </c>
      <c r="HJ280" s="3">
        <f t="shared" si="104"/>
        <v>56.067146097150307</v>
      </c>
      <c r="HK280" t="str">
        <f t="shared" si="105"/>
        <v>VTR</v>
      </c>
    </row>
    <row r="281" spans="1:219" x14ac:dyDescent="0.25">
      <c r="A281">
        <v>272</v>
      </c>
      <c r="B281" t="s">
        <v>955</v>
      </c>
      <c r="C281">
        <v>9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4</v>
      </c>
      <c r="N281">
        <v>122</v>
      </c>
      <c r="O281">
        <v>62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356</v>
      </c>
      <c r="AV281">
        <v>211.11000061035159</v>
      </c>
      <c r="AW281">
        <v>211.07000732421881</v>
      </c>
      <c r="AX281">
        <v>214.3699951171875</v>
      </c>
      <c r="AY281">
        <v>210.66999816894531</v>
      </c>
      <c r="AZ281">
        <v>212.3699951171875</v>
      </c>
      <c r="BA281" s="2">
        <f t="shared" si="88"/>
        <v>-1.8947877360586673E-4</v>
      </c>
      <c r="BB281" s="2">
        <f t="shared" si="89"/>
        <v>1.5393888455167093E-2</v>
      </c>
      <c r="BC281" s="2">
        <f t="shared" si="90"/>
        <v>1.8951491988108415E-3</v>
      </c>
      <c r="BD281" s="2">
        <f t="shared" si="91"/>
        <v>8.0048829275722877E-3</v>
      </c>
      <c r="BE281">
        <v>13</v>
      </c>
      <c r="BF281">
        <v>88</v>
      </c>
      <c r="BG281">
        <v>82</v>
      </c>
      <c r="BH281">
        <v>5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2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359</v>
      </c>
      <c r="CN281">
        <v>212.3699951171875</v>
      </c>
      <c r="CO281">
        <v>210.05000305175781</v>
      </c>
      <c r="CP281">
        <v>214.49000549316409</v>
      </c>
      <c r="CQ281">
        <v>210.05000305175781</v>
      </c>
      <c r="CR281">
        <v>211.4700012207031</v>
      </c>
      <c r="CS281" s="2">
        <f t="shared" si="92"/>
        <v>-1.1044951353121446E-2</v>
      </c>
      <c r="CT281" s="2">
        <f t="shared" si="93"/>
        <v>2.070027659889162E-2</v>
      </c>
      <c r="CU281" s="2">
        <f t="shared" si="94"/>
        <v>0</v>
      </c>
      <c r="CV281" s="2">
        <f t="shared" si="95"/>
        <v>6.7148917612351866E-3</v>
      </c>
      <c r="CW281">
        <v>58</v>
      </c>
      <c r="CX281">
        <v>52</v>
      </c>
      <c r="CY281">
        <v>49</v>
      </c>
      <c r="CZ281">
        <v>29</v>
      </c>
      <c r="DA281">
        <v>6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956</v>
      </c>
      <c r="EF281">
        <v>211.4700012207031</v>
      </c>
      <c r="EG281">
        <v>211.16000366210929</v>
      </c>
      <c r="EH281">
        <v>217.3500061035156</v>
      </c>
      <c r="EI281">
        <v>211.16000366210929</v>
      </c>
      <c r="EJ281">
        <v>216.66000366210929</v>
      </c>
      <c r="EK281" s="2">
        <f t="shared" si="96"/>
        <v>-1.4680694886226586E-3</v>
      </c>
      <c r="EL281" s="2">
        <f t="shared" si="97"/>
        <v>2.8479421520964832E-2</v>
      </c>
      <c r="EM281" s="2">
        <f t="shared" si="98"/>
        <v>0</v>
      </c>
      <c r="EN281" s="2">
        <f t="shared" si="99"/>
        <v>2.5385396044659392E-2</v>
      </c>
      <c r="EO281">
        <v>2</v>
      </c>
      <c r="EP281">
        <v>3</v>
      </c>
      <c r="EQ281">
        <v>2</v>
      </c>
      <c r="ER281">
        <v>6</v>
      </c>
      <c r="ES281">
        <v>178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957</v>
      </c>
      <c r="FX281">
        <v>216.66000366210929</v>
      </c>
      <c r="FY281">
        <v>216</v>
      </c>
      <c r="FZ281">
        <v>220.50999450683591</v>
      </c>
      <c r="GA281">
        <v>214.42999267578119</v>
      </c>
      <c r="GB281">
        <v>220.05000305175781</v>
      </c>
      <c r="GC281">
        <v>761</v>
      </c>
      <c r="GD281">
        <v>2</v>
      </c>
      <c r="GE281">
        <v>385</v>
      </c>
      <c r="GF281">
        <v>0</v>
      </c>
      <c r="GG281">
        <v>0</v>
      </c>
      <c r="GH281">
        <v>224</v>
      </c>
      <c r="GI281">
        <v>0</v>
      </c>
      <c r="GJ281">
        <v>219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2</v>
      </c>
      <c r="GX281" t="s">
        <v>218</v>
      </c>
      <c r="GY281">
        <v>768919</v>
      </c>
      <c r="GZ281">
        <v>748125</v>
      </c>
      <c r="HA281">
        <v>1.175</v>
      </c>
      <c r="HB281">
        <v>1.2230000000000001</v>
      </c>
      <c r="HC281">
        <v>4.83</v>
      </c>
      <c r="HD281">
        <v>2.2400000000000002</v>
      </c>
      <c r="HE281">
        <v>0</v>
      </c>
      <c r="HF281" s="2">
        <f t="shared" si="100"/>
        <v>-3.0555725097651809E-3</v>
      </c>
      <c r="HG281" s="2">
        <f t="shared" si="101"/>
        <v>2.0452562782573125E-2</v>
      </c>
      <c r="HH281" s="2">
        <f t="shared" si="102"/>
        <v>7.2685524269389123E-3</v>
      </c>
      <c r="HI281" s="2">
        <f t="shared" si="103"/>
        <v>2.553969687814428E-2</v>
      </c>
      <c r="HJ281" s="3">
        <f t="shared" si="104"/>
        <v>220.41775356103579</v>
      </c>
      <c r="HK281" t="str">
        <f t="shared" si="105"/>
        <v>VRSN</v>
      </c>
    </row>
    <row r="282" spans="1:219" x14ac:dyDescent="0.25">
      <c r="A282">
        <v>273</v>
      </c>
      <c r="B282" t="s">
        <v>958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2</v>
      </c>
      <c r="N282">
        <v>2</v>
      </c>
      <c r="O282">
        <v>9</v>
      </c>
      <c r="P282">
        <v>22</v>
      </c>
      <c r="Q282">
        <v>159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0</v>
      </c>
      <c r="AA282">
        <v>1</v>
      </c>
      <c r="AB282">
        <v>2</v>
      </c>
      <c r="AC282">
        <v>1</v>
      </c>
      <c r="AD282">
        <v>2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959</v>
      </c>
      <c r="AV282">
        <v>87</v>
      </c>
      <c r="AW282">
        <v>87.089996337890625</v>
      </c>
      <c r="AX282">
        <v>87.180000305175781</v>
      </c>
      <c r="AY282">
        <v>85.970001220703125</v>
      </c>
      <c r="AZ282">
        <v>86.389999389648438</v>
      </c>
      <c r="BA282" s="2">
        <f t="shared" si="88"/>
        <v>1.0333717036966616E-3</v>
      </c>
      <c r="BB282" s="2">
        <f t="shared" si="89"/>
        <v>1.0323923717606709E-3</v>
      </c>
      <c r="BC282" s="2">
        <f t="shared" si="90"/>
        <v>1.2860203976150841E-2</v>
      </c>
      <c r="BD282" s="2">
        <f t="shared" si="91"/>
        <v>4.8616526439707597E-3</v>
      </c>
      <c r="BE282">
        <v>10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27</v>
      </c>
      <c r="BO282">
        <v>28</v>
      </c>
      <c r="BP282">
        <v>25</v>
      </c>
      <c r="BQ282">
        <v>17</v>
      </c>
      <c r="BR282">
        <v>98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11</v>
      </c>
      <c r="CF282">
        <v>0</v>
      </c>
      <c r="CG282">
        <v>0</v>
      </c>
      <c r="CH282">
        <v>0</v>
      </c>
      <c r="CI282">
        <v>1</v>
      </c>
      <c r="CJ282">
        <v>0</v>
      </c>
      <c r="CK282">
        <v>0</v>
      </c>
      <c r="CL282">
        <v>0</v>
      </c>
      <c r="CM282" t="s">
        <v>873</v>
      </c>
      <c r="CN282">
        <v>86.389999389648438</v>
      </c>
      <c r="CO282">
        <v>87.05999755859375</v>
      </c>
      <c r="CP282">
        <v>88.69000244140625</v>
      </c>
      <c r="CQ282">
        <v>86.529998779296875</v>
      </c>
      <c r="CR282">
        <v>88.379997253417969</v>
      </c>
      <c r="CS282" s="2">
        <f t="shared" si="92"/>
        <v>7.6958211317934566E-3</v>
      </c>
      <c r="CT282" s="2">
        <f t="shared" si="93"/>
        <v>1.8378676716007236E-2</v>
      </c>
      <c r="CU282" s="2">
        <f t="shared" si="94"/>
        <v>6.0877417201875561E-3</v>
      </c>
      <c r="CV282" s="2">
        <f t="shared" si="95"/>
        <v>2.0932321018481859E-2</v>
      </c>
      <c r="CW282">
        <v>21</v>
      </c>
      <c r="CX282">
        <v>116</v>
      </c>
      <c r="CY282">
        <v>25</v>
      </c>
      <c r="CZ282">
        <v>25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2</v>
      </c>
      <c r="DG282">
        <v>3</v>
      </c>
      <c r="DH282">
        <v>1</v>
      </c>
      <c r="DI282">
        <v>2</v>
      </c>
      <c r="DJ282">
        <v>4</v>
      </c>
      <c r="DK282">
        <v>1</v>
      </c>
      <c r="DL282">
        <v>12</v>
      </c>
      <c r="DM282">
        <v>0</v>
      </c>
      <c r="DN282">
        <v>0</v>
      </c>
      <c r="DO282">
        <v>0</v>
      </c>
      <c r="DP282">
        <v>0</v>
      </c>
      <c r="DQ282">
        <v>4</v>
      </c>
      <c r="DR282">
        <v>4</v>
      </c>
      <c r="DS282">
        <v>0</v>
      </c>
      <c r="DT282">
        <v>0</v>
      </c>
      <c r="DU282">
        <v>1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891</v>
      </c>
      <c r="EF282">
        <v>88.379997253417969</v>
      </c>
      <c r="EG282">
        <v>88.400001525878906</v>
      </c>
      <c r="EH282">
        <v>89.5</v>
      </c>
      <c r="EI282">
        <v>87.300003051757813</v>
      </c>
      <c r="EJ282">
        <v>87.800003051757813</v>
      </c>
      <c r="EK282" s="2">
        <f t="shared" si="96"/>
        <v>2.2629267099139039E-4</v>
      </c>
      <c r="EL282" s="2">
        <f t="shared" si="97"/>
        <v>1.229048574436975E-2</v>
      </c>
      <c r="EM282" s="2">
        <f t="shared" si="98"/>
        <v>1.2443421438166791E-2</v>
      </c>
      <c r="EN282" s="2">
        <f t="shared" si="99"/>
        <v>5.6947606221067204E-3</v>
      </c>
      <c r="EO282">
        <v>28</v>
      </c>
      <c r="EP282">
        <v>45</v>
      </c>
      <c r="EQ282">
        <v>10</v>
      </c>
      <c r="ER282">
        <v>0</v>
      </c>
      <c r="ES282">
        <v>0</v>
      </c>
      <c r="ET282">
        <v>1</v>
      </c>
      <c r="EU282">
        <v>10</v>
      </c>
      <c r="EV282">
        <v>0</v>
      </c>
      <c r="EW282">
        <v>0</v>
      </c>
      <c r="EX282">
        <v>11</v>
      </c>
      <c r="EY282">
        <v>2</v>
      </c>
      <c r="EZ282">
        <v>10</v>
      </c>
      <c r="FA282">
        <v>6</v>
      </c>
      <c r="FB282">
        <v>87</v>
      </c>
      <c r="FC282">
        <v>1</v>
      </c>
      <c r="FD282">
        <v>0</v>
      </c>
      <c r="FE282">
        <v>0</v>
      </c>
      <c r="FF282">
        <v>0</v>
      </c>
      <c r="FG282">
        <v>56</v>
      </c>
      <c r="FH282">
        <v>13</v>
      </c>
      <c r="FI282">
        <v>0</v>
      </c>
      <c r="FJ282">
        <v>0</v>
      </c>
      <c r="FK282">
        <v>1</v>
      </c>
      <c r="FL282">
        <v>1</v>
      </c>
      <c r="FM282">
        <v>0</v>
      </c>
      <c r="FN282">
        <v>0</v>
      </c>
      <c r="FO282">
        <v>83</v>
      </c>
      <c r="FP282">
        <v>58</v>
      </c>
      <c r="FQ282">
        <v>0</v>
      </c>
      <c r="FR282">
        <v>0</v>
      </c>
      <c r="FS282">
        <v>1</v>
      </c>
      <c r="FT282">
        <v>1</v>
      </c>
      <c r="FU282">
        <v>0</v>
      </c>
      <c r="FV282">
        <v>0</v>
      </c>
      <c r="FW282" t="s">
        <v>307</v>
      </c>
      <c r="FX282">
        <v>87.800003051757813</v>
      </c>
      <c r="FY282">
        <v>88.050003051757813</v>
      </c>
      <c r="FZ282">
        <v>89.400001525878906</v>
      </c>
      <c r="GA282">
        <v>87.870002746582031</v>
      </c>
      <c r="GB282">
        <v>89.139999389648438</v>
      </c>
      <c r="GC282">
        <v>474</v>
      </c>
      <c r="GD282">
        <v>325</v>
      </c>
      <c r="GE282">
        <v>270</v>
      </c>
      <c r="GF282">
        <v>128</v>
      </c>
      <c r="GG282">
        <v>0</v>
      </c>
      <c r="GH282">
        <v>206</v>
      </c>
      <c r="GI282">
        <v>0</v>
      </c>
      <c r="GJ282">
        <v>25</v>
      </c>
      <c r="GK282">
        <v>2</v>
      </c>
      <c r="GL282">
        <v>189</v>
      </c>
      <c r="GM282">
        <v>0</v>
      </c>
      <c r="GN282">
        <v>91</v>
      </c>
      <c r="GO282">
        <v>1</v>
      </c>
      <c r="GP282">
        <v>1</v>
      </c>
      <c r="GQ282">
        <v>1</v>
      </c>
      <c r="GR282">
        <v>1</v>
      </c>
      <c r="GS282">
        <v>0</v>
      </c>
      <c r="GT282">
        <v>0</v>
      </c>
      <c r="GU282">
        <v>0</v>
      </c>
      <c r="GV282">
        <v>0</v>
      </c>
      <c r="GW282">
        <v>2.2000000000000002</v>
      </c>
      <c r="GX282" t="s">
        <v>218</v>
      </c>
      <c r="GY282">
        <v>2884765</v>
      </c>
      <c r="GZ282">
        <v>1926400</v>
      </c>
      <c r="HA282">
        <v>2.1080000000000001</v>
      </c>
      <c r="HB282">
        <v>2.9159999999999999</v>
      </c>
      <c r="HC282">
        <v>6.49</v>
      </c>
      <c r="HD282">
        <v>2.68</v>
      </c>
      <c r="HF282" s="2">
        <f t="shared" si="100"/>
        <v>2.8392957562198839E-3</v>
      </c>
      <c r="HG282" s="2">
        <f t="shared" si="101"/>
        <v>1.5100653815204979E-2</v>
      </c>
      <c r="HH282" s="2">
        <f t="shared" si="102"/>
        <v>2.0442964104154804E-3</v>
      </c>
      <c r="HI282" s="2">
        <f t="shared" si="103"/>
        <v>1.4247213952907956E-2</v>
      </c>
      <c r="HJ282" s="3">
        <f t="shared" si="104"/>
        <v>89.379615666270155</v>
      </c>
      <c r="HK282" t="str">
        <f t="shared" si="105"/>
        <v>VFC</v>
      </c>
    </row>
    <row r="283" spans="1:219" x14ac:dyDescent="0.25">
      <c r="A283">
        <v>274</v>
      </c>
      <c r="B283" t="s">
        <v>960</v>
      </c>
      <c r="C283">
        <v>9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15</v>
      </c>
      <c r="N283">
        <v>48</v>
      </c>
      <c r="O283">
        <v>37</v>
      </c>
      <c r="P283">
        <v>83</v>
      </c>
      <c r="Q283">
        <v>9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0</v>
      </c>
      <c r="X283">
        <v>0</v>
      </c>
      <c r="Y283">
        <v>1</v>
      </c>
      <c r="Z283">
        <v>1</v>
      </c>
      <c r="AA283">
        <v>1</v>
      </c>
      <c r="AB283">
        <v>4</v>
      </c>
      <c r="AC283">
        <v>1</v>
      </c>
      <c r="AD283">
        <v>4</v>
      </c>
      <c r="AE283">
        <v>0</v>
      </c>
      <c r="AF283">
        <v>0</v>
      </c>
      <c r="AG283">
        <v>1</v>
      </c>
      <c r="AH283">
        <v>1</v>
      </c>
      <c r="AI283">
        <v>0</v>
      </c>
      <c r="AJ283">
        <v>0</v>
      </c>
      <c r="AK283">
        <v>1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 t="s">
        <v>247</v>
      </c>
      <c r="AV283">
        <v>13.710000038146971</v>
      </c>
      <c r="AW283">
        <v>13.789999961853029</v>
      </c>
      <c r="AX283">
        <v>14.02999973297119</v>
      </c>
      <c r="AY283">
        <v>13.64000034332275</v>
      </c>
      <c r="AZ283">
        <v>13.72999954223633</v>
      </c>
      <c r="BA283" s="2">
        <f t="shared" si="88"/>
        <v>5.8012997771834662E-3</v>
      </c>
      <c r="BB283" s="2">
        <f t="shared" si="89"/>
        <v>1.7106185009693853E-2</v>
      </c>
      <c r="BC283" s="2">
        <f t="shared" si="90"/>
        <v>1.0877419792981846E-2</v>
      </c>
      <c r="BD283" s="2">
        <f t="shared" si="91"/>
        <v>6.5549309478651896E-3</v>
      </c>
      <c r="BE283">
        <v>68</v>
      </c>
      <c r="BF283">
        <v>38</v>
      </c>
      <c r="BG283">
        <v>36</v>
      </c>
      <c r="BH283">
        <v>6</v>
      </c>
      <c r="BI283">
        <v>0</v>
      </c>
      <c r="BJ283">
        <v>2</v>
      </c>
      <c r="BK283">
        <v>42</v>
      </c>
      <c r="BL283">
        <v>0</v>
      </c>
      <c r="BM283">
        <v>0</v>
      </c>
      <c r="BN283">
        <v>14</v>
      </c>
      <c r="BO283">
        <v>13</v>
      </c>
      <c r="BP283">
        <v>8</v>
      </c>
      <c r="BQ283">
        <v>4</v>
      </c>
      <c r="BR283">
        <v>22</v>
      </c>
      <c r="BS283">
        <v>2</v>
      </c>
      <c r="BT283">
        <v>14</v>
      </c>
      <c r="BU283">
        <v>0</v>
      </c>
      <c r="BV283">
        <v>0</v>
      </c>
      <c r="BW283">
        <v>70</v>
      </c>
      <c r="BX283">
        <v>41</v>
      </c>
      <c r="BY283">
        <v>22</v>
      </c>
      <c r="BZ283">
        <v>7</v>
      </c>
      <c r="CA283">
        <v>2</v>
      </c>
      <c r="CB283">
        <v>1</v>
      </c>
      <c r="CC283">
        <v>2</v>
      </c>
      <c r="CD283">
        <v>2</v>
      </c>
      <c r="CE283">
        <v>114</v>
      </c>
      <c r="CF283">
        <v>70</v>
      </c>
      <c r="CG283">
        <v>4</v>
      </c>
      <c r="CH283">
        <v>4</v>
      </c>
      <c r="CI283">
        <v>1</v>
      </c>
      <c r="CJ283">
        <v>1</v>
      </c>
      <c r="CK283">
        <v>1</v>
      </c>
      <c r="CL283">
        <v>1</v>
      </c>
      <c r="CM283" t="s">
        <v>436</v>
      </c>
      <c r="CN283">
        <v>13.72999954223633</v>
      </c>
      <c r="CO283">
        <v>13.77000045776367</v>
      </c>
      <c r="CP283">
        <v>14.13000011444092</v>
      </c>
      <c r="CQ283">
        <v>13.67000007629394</v>
      </c>
      <c r="CR283">
        <v>14.039999961853029</v>
      </c>
      <c r="CS283" s="2">
        <f t="shared" si="92"/>
        <v>2.9049320404914702E-3</v>
      </c>
      <c r="CT283" s="2">
        <f t="shared" si="93"/>
        <v>2.5477682502587418E-2</v>
      </c>
      <c r="CU283" s="2">
        <f t="shared" si="94"/>
        <v>7.2621915864461428E-3</v>
      </c>
      <c r="CV283" s="2">
        <f t="shared" si="95"/>
        <v>2.6353268273816677E-2</v>
      </c>
      <c r="CW283">
        <v>7</v>
      </c>
      <c r="CX283">
        <v>38</v>
      </c>
      <c r="CY283">
        <v>12</v>
      </c>
      <c r="CZ283">
        <v>67</v>
      </c>
      <c r="DA283">
        <v>62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5</v>
      </c>
      <c r="DH283">
        <v>2</v>
      </c>
      <c r="DI283">
        <v>0</v>
      </c>
      <c r="DJ283">
        <v>3</v>
      </c>
      <c r="DK283">
        <v>1</v>
      </c>
      <c r="DL283">
        <v>10</v>
      </c>
      <c r="DM283">
        <v>1</v>
      </c>
      <c r="DN283">
        <v>10</v>
      </c>
      <c r="DO283">
        <v>0</v>
      </c>
      <c r="DP283">
        <v>0</v>
      </c>
      <c r="DQ283">
        <v>3</v>
      </c>
      <c r="DR283">
        <v>3</v>
      </c>
      <c r="DS283">
        <v>0</v>
      </c>
      <c r="DT283">
        <v>0</v>
      </c>
      <c r="DU283">
        <v>1</v>
      </c>
      <c r="DV283">
        <v>1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961</v>
      </c>
      <c r="EF283">
        <v>14.039999961853029</v>
      </c>
      <c r="EG283">
        <v>13.909999847412109</v>
      </c>
      <c r="EH283">
        <v>14.340000152587891</v>
      </c>
      <c r="EI283">
        <v>13.909999847412109</v>
      </c>
      <c r="EJ283">
        <v>14.14000034332275</v>
      </c>
      <c r="EK283" s="2">
        <f t="shared" si="96"/>
        <v>-9.3458027222843576E-3</v>
      </c>
      <c r="EL283" s="2">
        <f t="shared" si="97"/>
        <v>2.9986073960967197E-2</v>
      </c>
      <c r="EM283" s="2">
        <f t="shared" si="98"/>
        <v>0</v>
      </c>
      <c r="EN283" s="2">
        <f t="shared" si="99"/>
        <v>1.6265946982048862E-2</v>
      </c>
      <c r="EO283">
        <v>0</v>
      </c>
      <c r="EP283">
        <v>10</v>
      </c>
      <c r="EQ283">
        <v>28</v>
      </c>
      <c r="ER283">
        <v>10</v>
      </c>
      <c r="ES283">
        <v>146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 t="s">
        <v>962</v>
      </c>
      <c r="FX283">
        <v>14.14000034332275</v>
      </c>
      <c r="FY283">
        <v>14.19999980926514</v>
      </c>
      <c r="FZ283">
        <v>14.329999923706049</v>
      </c>
      <c r="GA283">
        <v>13.930000305175779</v>
      </c>
      <c r="GB283">
        <v>13.960000038146971</v>
      </c>
      <c r="GC283">
        <v>720</v>
      </c>
      <c r="GD283">
        <v>75</v>
      </c>
      <c r="GE283">
        <v>380</v>
      </c>
      <c r="GF283">
        <v>10</v>
      </c>
      <c r="GG283">
        <v>0</v>
      </c>
      <c r="GH283">
        <v>383</v>
      </c>
      <c r="GI283">
        <v>0</v>
      </c>
      <c r="GJ283">
        <v>285</v>
      </c>
      <c r="GK283">
        <v>14</v>
      </c>
      <c r="GL283">
        <v>26</v>
      </c>
      <c r="GM283">
        <v>10</v>
      </c>
      <c r="GN283">
        <v>3</v>
      </c>
      <c r="GO283">
        <v>4</v>
      </c>
      <c r="GP283">
        <v>1</v>
      </c>
      <c r="GQ283">
        <v>4</v>
      </c>
      <c r="GR283">
        <v>1</v>
      </c>
      <c r="GS283">
        <v>1</v>
      </c>
      <c r="GT283">
        <v>0</v>
      </c>
      <c r="GU283">
        <v>1</v>
      </c>
      <c r="GV283">
        <v>0</v>
      </c>
      <c r="GW283">
        <v>1.9</v>
      </c>
      <c r="GX283" t="s">
        <v>218</v>
      </c>
      <c r="GY283">
        <v>1458785</v>
      </c>
      <c r="GZ283">
        <v>2121250</v>
      </c>
      <c r="HA283">
        <v>0.63100000000000001</v>
      </c>
      <c r="HB283">
        <v>0.85499999999999998</v>
      </c>
      <c r="HC283">
        <v>5.16</v>
      </c>
      <c r="HD283">
        <v>5.7</v>
      </c>
      <c r="HE283">
        <v>0</v>
      </c>
      <c r="HF283" s="2">
        <f t="shared" si="100"/>
        <v>4.2253145597397346E-3</v>
      </c>
      <c r="HG283" s="2">
        <f t="shared" si="101"/>
        <v>9.0718852151457918E-3</v>
      </c>
      <c r="HH283" s="2">
        <f t="shared" si="102"/>
        <v>1.9014049839155112E-2</v>
      </c>
      <c r="HI283" s="2">
        <f t="shared" si="103"/>
        <v>2.1489780006600512E-3</v>
      </c>
      <c r="HJ283" s="3">
        <f t="shared" si="104"/>
        <v>14.328820577589886</v>
      </c>
      <c r="HK283" t="str">
        <f t="shared" si="105"/>
        <v>VG</v>
      </c>
    </row>
    <row r="284" spans="1:219" x14ac:dyDescent="0.25">
      <c r="A284">
        <v>275</v>
      </c>
      <c r="B284" t="s">
        <v>963</v>
      </c>
      <c r="C284">
        <v>9</v>
      </c>
      <c r="D284">
        <v>0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3</v>
      </c>
      <c r="N284">
        <v>25</v>
      </c>
      <c r="O284">
        <v>40</v>
      </c>
      <c r="P284">
        <v>85</v>
      </c>
      <c r="Q284">
        <v>34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548</v>
      </c>
      <c r="AV284">
        <v>177.3699951171875</v>
      </c>
      <c r="AW284">
        <v>177.83000183105469</v>
      </c>
      <c r="AX284">
        <v>178.2799987792969</v>
      </c>
      <c r="AY284">
        <v>176.05000305175781</v>
      </c>
      <c r="AZ284">
        <v>176.11000061035159</v>
      </c>
      <c r="BA284" s="2">
        <f t="shared" si="88"/>
        <v>2.586777872859769E-3</v>
      </c>
      <c r="BB284" s="2">
        <f t="shared" si="89"/>
        <v>2.5241022623030407E-3</v>
      </c>
      <c r="BC284" s="2">
        <f t="shared" si="90"/>
        <v>1.0009552724336901E-2</v>
      </c>
      <c r="BD284" s="2">
        <f t="shared" si="91"/>
        <v>3.4068229166905883E-4</v>
      </c>
      <c r="BE284">
        <v>6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24</v>
      </c>
      <c r="BO284">
        <v>14</v>
      </c>
      <c r="BP284">
        <v>25</v>
      </c>
      <c r="BQ284">
        <v>14</v>
      </c>
      <c r="BR284">
        <v>110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7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 t="s">
        <v>657</v>
      </c>
      <c r="CN284">
        <v>176.11000061035159</v>
      </c>
      <c r="CO284">
        <v>176.30999755859381</v>
      </c>
      <c r="CP284">
        <v>177.1300048828125</v>
      </c>
      <c r="CQ284">
        <v>175.3500061035156</v>
      </c>
      <c r="CR284">
        <v>176.57000732421881</v>
      </c>
      <c r="CS284" s="2">
        <f t="shared" si="92"/>
        <v>1.1343483126970977E-3</v>
      </c>
      <c r="CT284" s="2">
        <f t="shared" si="93"/>
        <v>4.6294094823809973E-3</v>
      </c>
      <c r="CU284" s="2">
        <f t="shared" si="94"/>
        <v>5.4449065190371737E-3</v>
      </c>
      <c r="CV284" s="2">
        <f t="shared" si="95"/>
        <v>6.9094476417109751E-3</v>
      </c>
      <c r="CW284">
        <v>167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29</v>
      </c>
      <c r="DG284">
        <v>3</v>
      </c>
      <c r="DH284">
        <v>1</v>
      </c>
      <c r="DI284">
        <v>3</v>
      </c>
      <c r="DJ284">
        <v>4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964</v>
      </c>
      <c r="EF284">
        <v>176.57000732421881</v>
      </c>
      <c r="EG284">
        <v>177.2200012207031</v>
      </c>
      <c r="EH284">
        <v>179.55000305175781</v>
      </c>
      <c r="EI284">
        <v>176.58000183105469</v>
      </c>
      <c r="EJ284">
        <v>179.47999572753909</v>
      </c>
      <c r="EK284" s="2">
        <f t="shared" si="96"/>
        <v>3.6677231238408936E-3</v>
      </c>
      <c r="EL284" s="2">
        <f t="shared" si="97"/>
        <v>1.2976896638553947E-2</v>
      </c>
      <c r="EM284" s="2">
        <f t="shared" si="98"/>
        <v>3.6113270806910069E-3</v>
      </c>
      <c r="EN284" s="2">
        <f t="shared" si="99"/>
        <v>1.6157755546678088E-2</v>
      </c>
      <c r="EO284">
        <v>14</v>
      </c>
      <c r="EP284">
        <v>142</v>
      </c>
      <c r="EQ284">
        <v>35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1</v>
      </c>
      <c r="FD284">
        <v>1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728</v>
      </c>
      <c r="FX284">
        <v>179.47999572753909</v>
      </c>
      <c r="FY284">
        <v>180</v>
      </c>
      <c r="FZ284">
        <v>181.94999694824219</v>
      </c>
      <c r="GA284">
        <v>179.4700012207031</v>
      </c>
      <c r="GB284">
        <v>180.86000061035159</v>
      </c>
      <c r="GC284">
        <v>551</v>
      </c>
      <c r="GD284">
        <v>229</v>
      </c>
      <c r="GE284">
        <v>358</v>
      </c>
      <c r="GF284">
        <v>41</v>
      </c>
      <c r="GG284">
        <v>0</v>
      </c>
      <c r="GH284">
        <v>119</v>
      </c>
      <c r="GI284">
        <v>0</v>
      </c>
      <c r="GJ284">
        <v>0</v>
      </c>
      <c r="GK284">
        <v>1</v>
      </c>
      <c r="GL284">
        <v>114</v>
      </c>
      <c r="GM284">
        <v>0</v>
      </c>
      <c r="GN284">
        <v>4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2.4</v>
      </c>
      <c r="GX284" t="s">
        <v>218</v>
      </c>
      <c r="GY284">
        <v>746814</v>
      </c>
      <c r="GZ284">
        <v>647216</v>
      </c>
      <c r="HA284">
        <v>1.6379999999999999</v>
      </c>
      <c r="HB284">
        <v>2.173</v>
      </c>
      <c r="HC284">
        <v>2.36</v>
      </c>
      <c r="HD284">
        <v>1.9</v>
      </c>
      <c r="HE284">
        <v>0.30840000000000001</v>
      </c>
      <c r="HF284" s="2">
        <f t="shared" si="100"/>
        <v>2.8889126247828578E-3</v>
      </c>
      <c r="HG284" s="2">
        <f t="shared" si="101"/>
        <v>1.0717213415490701E-2</v>
      </c>
      <c r="HH284" s="2">
        <f t="shared" si="102"/>
        <v>2.9444376627605351E-3</v>
      </c>
      <c r="HI284" s="2">
        <f t="shared" si="103"/>
        <v>7.685499198040735E-3</v>
      </c>
      <c r="HJ284" s="3">
        <f t="shared" si="104"/>
        <v>181.92909841478831</v>
      </c>
      <c r="HK284" t="str">
        <f t="shared" si="105"/>
        <v>VMC</v>
      </c>
    </row>
    <row r="285" spans="1:219" x14ac:dyDescent="0.25">
      <c r="A285">
        <v>276</v>
      </c>
      <c r="B285" t="s">
        <v>965</v>
      </c>
      <c r="C285">
        <v>9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3</v>
      </c>
      <c r="N285">
        <v>10</v>
      </c>
      <c r="O285">
        <v>12</v>
      </c>
      <c r="P285">
        <v>17</v>
      </c>
      <c r="Q285">
        <v>152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1</v>
      </c>
      <c r="Y285">
        <v>1</v>
      </c>
      <c r="Z285">
        <v>0</v>
      </c>
      <c r="AA285">
        <v>1</v>
      </c>
      <c r="AB285">
        <v>3</v>
      </c>
      <c r="AC285">
        <v>1</v>
      </c>
      <c r="AD285">
        <v>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966</v>
      </c>
      <c r="AV285">
        <v>83</v>
      </c>
      <c r="AW285">
        <v>83.279998779296875</v>
      </c>
      <c r="AX285">
        <v>84.959999084472656</v>
      </c>
      <c r="AY285">
        <v>82.370002746582031</v>
      </c>
      <c r="AZ285">
        <v>83.739997863769531</v>
      </c>
      <c r="BA285" s="2">
        <f t="shared" si="88"/>
        <v>3.3621371686004542E-3</v>
      </c>
      <c r="BB285" s="2">
        <f t="shared" si="89"/>
        <v>1.9774015104513043E-2</v>
      </c>
      <c r="BC285" s="2">
        <f t="shared" si="90"/>
        <v>1.0926945797951504E-2</v>
      </c>
      <c r="BD285" s="2">
        <f t="shared" si="91"/>
        <v>1.6360104515601326E-2</v>
      </c>
      <c r="BE285">
        <v>24</v>
      </c>
      <c r="BF285">
        <v>76</v>
      </c>
      <c r="BG285">
        <v>44</v>
      </c>
      <c r="BH285">
        <v>39</v>
      </c>
      <c r="BI285">
        <v>1</v>
      </c>
      <c r="BJ285">
        <v>0</v>
      </c>
      <c r="BK285">
        <v>0</v>
      </c>
      <c r="BL285">
        <v>0</v>
      </c>
      <c r="BM285">
        <v>0</v>
      </c>
      <c r="BN285">
        <v>3</v>
      </c>
      <c r="BO285">
        <v>1</v>
      </c>
      <c r="BP285">
        <v>1</v>
      </c>
      <c r="BQ285">
        <v>0</v>
      </c>
      <c r="BR285">
        <v>9</v>
      </c>
      <c r="BS285">
        <v>1</v>
      </c>
      <c r="BT285">
        <v>14</v>
      </c>
      <c r="BU285">
        <v>1</v>
      </c>
      <c r="BV285">
        <v>0</v>
      </c>
      <c r="BW285">
        <v>0</v>
      </c>
      <c r="BX285">
        <v>0</v>
      </c>
      <c r="BY285">
        <v>9</v>
      </c>
      <c r="BZ285">
        <v>9</v>
      </c>
      <c r="CA285">
        <v>0</v>
      </c>
      <c r="CB285">
        <v>0</v>
      </c>
      <c r="CC285">
        <v>1</v>
      </c>
      <c r="CD285">
        <v>1</v>
      </c>
      <c r="CE285">
        <v>0</v>
      </c>
      <c r="CF285">
        <v>0</v>
      </c>
      <c r="CG285">
        <v>1</v>
      </c>
      <c r="CH285">
        <v>1</v>
      </c>
      <c r="CI285">
        <v>0</v>
      </c>
      <c r="CJ285">
        <v>0</v>
      </c>
      <c r="CK285">
        <v>1</v>
      </c>
      <c r="CL285">
        <v>1</v>
      </c>
      <c r="CM285" t="s">
        <v>424</v>
      </c>
      <c r="CN285">
        <v>83.739997863769531</v>
      </c>
      <c r="CO285">
        <v>84.19000244140625</v>
      </c>
      <c r="CP285">
        <v>85.75</v>
      </c>
      <c r="CQ285">
        <v>84.010002136230469</v>
      </c>
      <c r="CR285">
        <v>85.410003662109375</v>
      </c>
      <c r="CS285" s="2">
        <f t="shared" si="92"/>
        <v>5.3451070743216755E-3</v>
      </c>
      <c r="CT285" s="2">
        <f t="shared" si="93"/>
        <v>1.8192391353862969E-2</v>
      </c>
      <c r="CU285" s="2">
        <f t="shared" si="94"/>
        <v>2.1380247054993973E-3</v>
      </c>
      <c r="CV285" s="2">
        <f t="shared" si="95"/>
        <v>1.6391540403363658E-2</v>
      </c>
      <c r="CW285">
        <v>58</v>
      </c>
      <c r="CX285">
        <v>50</v>
      </c>
      <c r="CY285">
        <v>44</v>
      </c>
      <c r="CZ285">
        <v>42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6</v>
      </c>
      <c r="DG285">
        <v>1</v>
      </c>
      <c r="DH285">
        <v>0</v>
      </c>
      <c r="DI285">
        <v>0</v>
      </c>
      <c r="DJ285">
        <v>0</v>
      </c>
      <c r="DK285">
        <v>1</v>
      </c>
      <c r="DL285">
        <v>7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576</v>
      </c>
      <c r="EF285">
        <v>85.410003662109375</v>
      </c>
      <c r="EG285">
        <v>85.19000244140625</v>
      </c>
      <c r="EH285">
        <v>85.680000305175781</v>
      </c>
      <c r="EI285">
        <v>84.319999694824219</v>
      </c>
      <c r="EJ285">
        <v>84.470001220703125</v>
      </c>
      <c r="EK285" s="2">
        <f t="shared" si="96"/>
        <v>-2.5824769855411489E-3</v>
      </c>
      <c r="EL285" s="2">
        <f t="shared" si="97"/>
        <v>5.7189292953344628E-3</v>
      </c>
      <c r="EM285" s="2">
        <f t="shared" si="98"/>
        <v>1.0212498199896447E-2</v>
      </c>
      <c r="EN285" s="2">
        <f t="shared" si="99"/>
        <v>1.7757964213470645E-3</v>
      </c>
      <c r="EO285">
        <v>20</v>
      </c>
      <c r="EP285">
        <v>1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9</v>
      </c>
      <c r="EY285">
        <v>16</v>
      </c>
      <c r="EZ285">
        <v>26</v>
      </c>
      <c r="FA285">
        <v>30</v>
      </c>
      <c r="FB285">
        <v>100</v>
      </c>
      <c r="FC285">
        <v>0</v>
      </c>
      <c r="FD285">
        <v>0</v>
      </c>
      <c r="FE285">
        <v>0</v>
      </c>
      <c r="FF285">
        <v>0</v>
      </c>
      <c r="FG285">
        <v>2</v>
      </c>
      <c r="FH285">
        <v>0</v>
      </c>
      <c r="FI285">
        <v>0</v>
      </c>
      <c r="FJ285">
        <v>0</v>
      </c>
      <c r="FK285">
        <v>1</v>
      </c>
      <c r="FL285">
        <v>0</v>
      </c>
      <c r="FM285">
        <v>0</v>
      </c>
      <c r="FN285">
        <v>0</v>
      </c>
      <c r="FO285">
        <v>21</v>
      </c>
      <c r="FP285">
        <v>2</v>
      </c>
      <c r="FQ285">
        <v>0</v>
      </c>
      <c r="FR285">
        <v>0</v>
      </c>
      <c r="FS285">
        <v>1</v>
      </c>
      <c r="FT285">
        <v>1</v>
      </c>
      <c r="FU285">
        <v>0</v>
      </c>
      <c r="FV285">
        <v>0</v>
      </c>
      <c r="FW285" t="s">
        <v>337</v>
      </c>
      <c r="FX285">
        <v>84.470001220703125</v>
      </c>
      <c r="FY285">
        <v>84.540000915527344</v>
      </c>
      <c r="FZ285">
        <v>85.239997863769531</v>
      </c>
      <c r="GA285">
        <v>84.129997253417969</v>
      </c>
      <c r="GB285">
        <v>85</v>
      </c>
      <c r="GC285">
        <v>593</v>
      </c>
      <c r="GD285">
        <v>205</v>
      </c>
      <c r="GE285">
        <v>215</v>
      </c>
      <c r="GF285">
        <v>188</v>
      </c>
      <c r="GG285">
        <v>0</v>
      </c>
      <c r="GH285">
        <v>251</v>
      </c>
      <c r="GI285">
        <v>0</v>
      </c>
      <c r="GJ285">
        <v>42</v>
      </c>
      <c r="GK285">
        <v>3</v>
      </c>
      <c r="GL285">
        <v>109</v>
      </c>
      <c r="GM285">
        <v>0</v>
      </c>
      <c r="GN285">
        <v>100</v>
      </c>
      <c r="GO285">
        <v>1</v>
      </c>
      <c r="GP285">
        <v>0</v>
      </c>
      <c r="GQ285">
        <v>1</v>
      </c>
      <c r="GR285">
        <v>0</v>
      </c>
      <c r="GS285">
        <v>1</v>
      </c>
      <c r="GT285">
        <v>0</v>
      </c>
      <c r="GU285">
        <v>1</v>
      </c>
      <c r="GV285">
        <v>0</v>
      </c>
      <c r="GW285">
        <v>2.2999999999999998</v>
      </c>
      <c r="GX285" t="s">
        <v>218</v>
      </c>
      <c r="GY285">
        <v>1218609</v>
      </c>
      <c r="GZ285">
        <v>1356000</v>
      </c>
      <c r="HA285">
        <v>0.623</v>
      </c>
      <c r="HB285">
        <v>1.2030000000000001</v>
      </c>
      <c r="HC285">
        <v>2.52</v>
      </c>
      <c r="HD285">
        <v>2.41</v>
      </c>
      <c r="HE285">
        <v>0.22120000000000001</v>
      </c>
      <c r="HF285" s="2">
        <f t="shared" si="100"/>
        <v>8.280067904679056E-4</v>
      </c>
      <c r="HG285" s="2">
        <f t="shared" si="101"/>
        <v>8.2120713958829805E-3</v>
      </c>
      <c r="HH285" s="2">
        <f t="shared" si="102"/>
        <v>4.8498185198632138E-3</v>
      </c>
      <c r="HI285" s="2">
        <f t="shared" si="103"/>
        <v>1.0235326430376834E-2</v>
      </c>
      <c r="HJ285" s="3">
        <f t="shared" si="104"/>
        <v>85.234249438853666</v>
      </c>
      <c r="HK285" t="str">
        <f t="shared" si="105"/>
        <v>WAB</v>
      </c>
    </row>
    <row r="286" spans="1:219" x14ac:dyDescent="0.25">
      <c r="A286">
        <v>277</v>
      </c>
      <c r="B286" t="s">
        <v>967</v>
      </c>
      <c r="C286">
        <v>9</v>
      </c>
      <c r="D286">
        <v>0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17</v>
      </c>
      <c r="N286">
        <v>16</v>
      </c>
      <c r="O286">
        <v>24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</v>
      </c>
      <c r="W286">
        <v>2</v>
      </c>
      <c r="X286">
        <v>2</v>
      </c>
      <c r="Y286">
        <v>1</v>
      </c>
      <c r="Z286">
        <v>1</v>
      </c>
      <c r="AA286">
        <v>1</v>
      </c>
      <c r="AB286">
        <v>10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0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 t="s">
        <v>968</v>
      </c>
      <c r="AV286">
        <v>122.2200012207031</v>
      </c>
      <c r="AW286">
        <v>122.73000335693359</v>
      </c>
      <c r="AX286">
        <v>123.5800018310547</v>
      </c>
      <c r="AY286">
        <v>122.01999664306641</v>
      </c>
      <c r="AZ286">
        <v>122.2799987792969</v>
      </c>
      <c r="BA286" s="2">
        <f t="shared" si="88"/>
        <v>4.1554805042028908E-3</v>
      </c>
      <c r="BB286" s="2">
        <f t="shared" si="89"/>
        <v>6.8781231714426516E-3</v>
      </c>
      <c r="BC286" s="2">
        <f t="shared" si="90"/>
        <v>5.7851111745046424E-3</v>
      </c>
      <c r="BD286" s="2">
        <f t="shared" si="91"/>
        <v>2.1262850738147376E-3</v>
      </c>
      <c r="BE286">
        <v>40</v>
      </c>
      <c r="BF286">
        <v>7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16</v>
      </c>
      <c r="BO286">
        <v>17</v>
      </c>
      <c r="BP286">
        <v>9</v>
      </c>
      <c r="BQ286">
        <v>7</v>
      </c>
      <c r="BR286">
        <v>4</v>
      </c>
      <c r="BS286">
        <v>0</v>
      </c>
      <c r="BT286">
        <v>0</v>
      </c>
      <c r="BU286">
        <v>0</v>
      </c>
      <c r="BV286">
        <v>0</v>
      </c>
      <c r="BW286">
        <v>7</v>
      </c>
      <c r="BX286">
        <v>0</v>
      </c>
      <c r="BY286">
        <v>0</v>
      </c>
      <c r="BZ286">
        <v>0</v>
      </c>
      <c r="CA286">
        <v>1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396</v>
      </c>
      <c r="CN286">
        <v>122.2799987792969</v>
      </c>
      <c r="CO286">
        <v>123.4300003051758</v>
      </c>
      <c r="CP286">
        <v>124.4100036621094</v>
      </c>
      <c r="CQ286">
        <v>122.3300018310547</v>
      </c>
      <c r="CR286">
        <v>123.8300018310547</v>
      </c>
      <c r="CS286" s="2">
        <f t="shared" si="92"/>
        <v>9.3170341329948947E-3</v>
      </c>
      <c r="CT286" s="2">
        <f t="shared" si="93"/>
        <v>7.8772070419291795E-3</v>
      </c>
      <c r="CU286" s="2">
        <f t="shared" si="94"/>
        <v>8.9119215053179435E-3</v>
      </c>
      <c r="CV286" s="2">
        <f t="shared" si="95"/>
        <v>1.2113381069367213E-2</v>
      </c>
      <c r="CW286">
        <v>61</v>
      </c>
      <c r="CX286">
        <v>20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4</v>
      </c>
      <c r="DG286">
        <v>2</v>
      </c>
      <c r="DH286">
        <v>0</v>
      </c>
      <c r="DI286">
        <v>0</v>
      </c>
      <c r="DJ286">
        <v>2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2</v>
      </c>
      <c r="DR286">
        <v>0</v>
      </c>
      <c r="DS286">
        <v>0</v>
      </c>
      <c r="DT286">
        <v>0</v>
      </c>
      <c r="DU286">
        <v>1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 t="s">
        <v>507</v>
      </c>
      <c r="EF286">
        <v>123.8300018310547</v>
      </c>
      <c r="EG286">
        <v>124.379997253418</v>
      </c>
      <c r="EH286">
        <v>125.40000152587891</v>
      </c>
      <c r="EI286">
        <v>123.3000030517578</v>
      </c>
      <c r="EJ286">
        <v>123.7399978637695</v>
      </c>
      <c r="EK286" s="2">
        <f t="shared" si="96"/>
        <v>4.4218960806270413E-3</v>
      </c>
      <c r="EL286" s="2">
        <f t="shared" si="97"/>
        <v>8.1340052635519022E-3</v>
      </c>
      <c r="EM286" s="2">
        <f t="shared" si="98"/>
        <v>8.6830215911628539E-3</v>
      </c>
      <c r="EN286" s="2">
        <f t="shared" si="99"/>
        <v>3.5558010312567445E-3</v>
      </c>
      <c r="EO286">
        <v>3</v>
      </c>
      <c r="EP286">
        <v>1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2</v>
      </c>
      <c r="EY286">
        <v>1</v>
      </c>
      <c r="EZ286">
        <v>9</v>
      </c>
      <c r="FA286">
        <v>19</v>
      </c>
      <c r="FB286">
        <v>63</v>
      </c>
      <c r="FC286">
        <v>0</v>
      </c>
      <c r="FD286">
        <v>0</v>
      </c>
      <c r="FE286">
        <v>0</v>
      </c>
      <c r="FF286">
        <v>0</v>
      </c>
      <c r="FG286">
        <v>2</v>
      </c>
      <c r="FH286">
        <v>0</v>
      </c>
      <c r="FI286">
        <v>0</v>
      </c>
      <c r="FJ286">
        <v>0</v>
      </c>
      <c r="FK286">
        <v>1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521</v>
      </c>
      <c r="FX286">
        <v>123.7399978637695</v>
      </c>
      <c r="FY286">
        <v>123.370002746582</v>
      </c>
      <c r="FZ286">
        <v>123.6800003051758</v>
      </c>
      <c r="GA286">
        <v>122.1699981689453</v>
      </c>
      <c r="GB286">
        <v>123.2200012207031</v>
      </c>
      <c r="GC286">
        <v>189</v>
      </c>
      <c r="GD286">
        <v>165</v>
      </c>
      <c r="GE286">
        <v>85</v>
      </c>
      <c r="GF286">
        <v>102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70</v>
      </c>
      <c r="GM286">
        <v>0</v>
      </c>
      <c r="GN286">
        <v>65</v>
      </c>
      <c r="GO286">
        <v>2</v>
      </c>
      <c r="GP286">
        <v>1</v>
      </c>
      <c r="GQ286">
        <v>1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3</v>
      </c>
      <c r="GX286" t="s">
        <v>223</v>
      </c>
      <c r="GY286">
        <v>97719</v>
      </c>
      <c r="GZ286">
        <v>123783</v>
      </c>
      <c r="HA286">
        <v>1.3320000000000001</v>
      </c>
      <c r="HB286">
        <v>2.2679999999999998</v>
      </c>
      <c r="HC286">
        <v>3.9</v>
      </c>
      <c r="HD286">
        <v>10.029999999999999</v>
      </c>
      <c r="HE286">
        <v>0.27379999999999999</v>
      </c>
      <c r="HF286" s="2">
        <f t="shared" si="100"/>
        <v>-2.9990687278131922E-3</v>
      </c>
      <c r="HG286" s="2">
        <f t="shared" si="101"/>
        <v>2.506448559418506E-3</v>
      </c>
      <c r="HH286" s="2">
        <f t="shared" si="102"/>
        <v>9.7268748554838469E-3</v>
      </c>
      <c r="HI286" s="2">
        <f t="shared" si="103"/>
        <v>8.5213686199946403E-3</v>
      </c>
      <c r="HJ286" s="3">
        <f t="shared" si="104"/>
        <v>123.67922331224163</v>
      </c>
      <c r="HK286" t="str">
        <f t="shared" si="105"/>
        <v>WTS</v>
      </c>
    </row>
    <row r="287" spans="1:219" x14ac:dyDescent="0.25">
      <c r="A287">
        <v>278</v>
      </c>
      <c r="B287" t="s">
        <v>969</v>
      </c>
      <c r="C287">
        <v>10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10</v>
      </c>
      <c r="N287">
        <v>11</v>
      </c>
      <c r="O287">
        <v>51</v>
      </c>
      <c r="P287">
        <v>64</v>
      </c>
      <c r="Q287">
        <v>58</v>
      </c>
      <c r="R287">
        <v>0</v>
      </c>
      <c r="S287">
        <v>0</v>
      </c>
      <c r="T287">
        <v>0</v>
      </c>
      <c r="U287">
        <v>0</v>
      </c>
      <c r="V287">
        <v>7</v>
      </c>
      <c r="W287">
        <v>0</v>
      </c>
      <c r="X287">
        <v>1</v>
      </c>
      <c r="Y287">
        <v>0</v>
      </c>
      <c r="Z287">
        <v>1</v>
      </c>
      <c r="AA287">
        <v>1</v>
      </c>
      <c r="AB287">
        <v>9</v>
      </c>
      <c r="AC287">
        <v>1</v>
      </c>
      <c r="AD287">
        <v>9</v>
      </c>
      <c r="AE287">
        <v>0</v>
      </c>
      <c r="AF287">
        <v>0</v>
      </c>
      <c r="AG287">
        <v>1</v>
      </c>
      <c r="AH287">
        <v>1</v>
      </c>
      <c r="AI287">
        <v>0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728</v>
      </c>
      <c r="AV287">
        <v>43.240001678466797</v>
      </c>
      <c r="AW287">
        <v>43.259998321533203</v>
      </c>
      <c r="AX287">
        <v>43.520000457763672</v>
      </c>
      <c r="AY287">
        <v>42.680000305175781</v>
      </c>
      <c r="AZ287">
        <v>42.700000762939453</v>
      </c>
      <c r="BA287" s="2">
        <f t="shared" si="88"/>
        <v>4.6224326958543838E-4</v>
      </c>
      <c r="BB287" s="2">
        <f t="shared" si="89"/>
        <v>5.974313729219749E-3</v>
      </c>
      <c r="BC287" s="2">
        <f t="shared" si="90"/>
        <v>1.3407259335669441E-2</v>
      </c>
      <c r="BD287" s="2">
        <f t="shared" si="91"/>
        <v>4.6839478703308846E-4</v>
      </c>
      <c r="BE287">
        <v>8</v>
      </c>
      <c r="BF287">
        <v>6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22</v>
      </c>
      <c r="BO287">
        <v>26</v>
      </c>
      <c r="BP287">
        <v>19</v>
      </c>
      <c r="BQ287">
        <v>17</v>
      </c>
      <c r="BR287">
        <v>102</v>
      </c>
      <c r="BS287">
        <v>0</v>
      </c>
      <c r="BT287">
        <v>0</v>
      </c>
      <c r="BU287">
        <v>0</v>
      </c>
      <c r="BV287">
        <v>0</v>
      </c>
      <c r="BW287">
        <v>6</v>
      </c>
      <c r="BX287">
        <v>0</v>
      </c>
      <c r="BY287">
        <v>0</v>
      </c>
      <c r="BZ287">
        <v>0</v>
      </c>
      <c r="CA287">
        <v>1</v>
      </c>
      <c r="CB287">
        <v>0</v>
      </c>
      <c r="CC287">
        <v>0</v>
      </c>
      <c r="CD287">
        <v>0</v>
      </c>
      <c r="CE287">
        <v>16</v>
      </c>
      <c r="CF287">
        <v>7</v>
      </c>
      <c r="CG287">
        <v>0</v>
      </c>
      <c r="CH287">
        <v>0</v>
      </c>
      <c r="CI287">
        <v>1</v>
      </c>
      <c r="CJ287">
        <v>1</v>
      </c>
      <c r="CK287">
        <v>0</v>
      </c>
      <c r="CL287">
        <v>0</v>
      </c>
      <c r="CM287" t="s">
        <v>901</v>
      </c>
      <c r="CN287">
        <v>42.700000762939453</v>
      </c>
      <c r="CO287">
        <v>42.709999084472663</v>
      </c>
      <c r="CP287">
        <v>44.180000305175781</v>
      </c>
      <c r="CQ287">
        <v>42.630001068115227</v>
      </c>
      <c r="CR287">
        <v>43.860000610351563</v>
      </c>
      <c r="CS287" s="2">
        <f t="shared" si="92"/>
        <v>2.3409791026773874E-4</v>
      </c>
      <c r="CT287" s="2">
        <f t="shared" si="93"/>
        <v>3.3273001596853868E-2</v>
      </c>
      <c r="CU287" s="2">
        <f t="shared" si="94"/>
        <v>1.8730512309123037E-3</v>
      </c>
      <c r="CV287" s="2">
        <f t="shared" si="95"/>
        <v>2.8043764822612394E-2</v>
      </c>
      <c r="CW287">
        <v>0</v>
      </c>
      <c r="CX287">
        <v>6</v>
      </c>
      <c r="CY287">
        <v>6</v>
      </c>
      <c r="CZ287">
        <v>13</v>
      </c>
      <c r="DA287">
        <v>169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0</v>
      </c>
      <c r="DH287">
        <v>0</v>
      </c>
      <c r="DI287">
        <v>0</v>
      </c>
      <c r="DJ287">
        <v>0</v>
      </c>
      <c r="DK287">
        <v>1</v>
      </c>
      <c r="DL287">
        <v>2</v>
      </c>
      <c r="DM287">
        <v>1</v>
      </c>
      <c r="DN287">
        <v>2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 t="s">
        <v>970</v>
      </c>
      <c r="EF287">
        <v>43.860000610351563</v>
      </c>
      <c r="EG287">
        <v>44.130001068115227</v>
      </c>
      <c r="EH287">
        <v>44.680000305175781</v>
      </c>
      <c r="EI287">
        <v>43.990001678466797</v>
      </c>
      <c r="EJ287">
        <v>44.139999389648438</v>
      </c>
      <c r="EK287" s="2">
        <f t="shared" si="96"/>
        <v>6.118297104659387E-3</v>
      </c>
      <c r="EL287" s="2">
        <f t="shared" si="97"/>
        <v>1.2309741121394824E-2</v>
      </c>
      <c r="EM287" s="2">
        <f t="shared" si="98"/>
        <v>3.1724311411717165E-3</v>
      </c>
      <c r="EN287" s="2">
        <f t="shared" si="99"/>
        <v>3.3982263990881556E-3</v>
      </c>
      <c r="EO287">
        <v>27</v>
      </c>
      <c r="EP287">
        <v>143</v>
      </c>
      <c r="EQ287">
        <v>25</v>
      </c>
      <c r="ER287">
        <v>0</v>
      </c>
      <c r="ES287">
        <v>0</v>
      </c>
      <c r="ET287">
        <v>1</v>
      </c>
      <c r="EU287">
        <v>25</v>
      </c>
      <c r="EV287">
        <v>0</v>
      </c>
      <c r="EW287">
        <v>0</v>
      </c>
      <c r="EX287">
        <v>3</v>
      </c>
      <c r="EY287">
        <v>0</v>
      </c>
      <c r="EZ287">
        <v>1</v>
      </c>
      <c r="FA287">
        <v>0</v>
      </c>
      <c r="FB287">
        <v>0</v>
      </c>
      <c r="FC287">
        <v>1</v>
      </c>
      <c r="FD287">
        <v>1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 t="s">
        <v>835</v>
      </c>
      <c r="FX287">
        <v>44.139999389648438</v>
      </c>
      <c r="FY287">
        <v>44.389999389648438</v>
      </c>
      <c r="FZ287">
        <v>45.220001220703118</v>
      </c>
      <c r="GA287">
        <v>44.200000762939453</v>
      </c>
      <c r="GB287">
        <v>45.090000152587891</v>
      </c>
      <c r="GC287">
        <v>597</v>
      </c>
      <c r="GD287">
        <v>201</v>
      </c>
      <c r="GE287">
        <v>389</v>
      </c>
      <c r="GF287">
        <v>6</v>
      </c>
      <c r="GG287">
        <v>0</v>
      </c>
      <c r="GH287">
        <v>304</v>
      </c>
      <c r="GI287">
        <v>0</v>
      </c>
      <c r="GJ287">
        <v>182</v>
      </c>
      <c r="GK287">
        <v>11</v>
      </c>
      <c r="GL287">
        <v>103</v>
      </c>
      <c r="GM287">
        <v>2</v>
      </c>
      <c r="GN287">
        <v>0</v>
      </c>
      <c r="GO287">
        <v>1</v>
      </c>
      <c r="GP287">
        <v>0</v>
      </c>
      <c r="GQ287">
        <v>1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2.2000000000000002</v>
      </c>
      <c r="GX287" t="s">
        <v>218</v>
      </c>
      <c r="GY287">
        <v>22876703</v>
      </c>
      <c r="GZ287">
        <v>28896766</v>
      </c>
      <c r="HC287">
        <v>0.1</v>
      </c>
      <c r="HD287">
        <v>1.48</v>
      </c>
      <c r="HE287">
        <v>0.55859999999999999</v>
      </c>
      <c r="HF287" s="2">
        <f t="shared" si="100"/>
        <v>5.6318991538057972E-3</v>
      </c>
      <c r="HG287" s="2">
        <f t="shared" si="101"/>
        <v>1.8354750301834977E-2</v>
      </c>
      <c r="HH287" s="2">
        <f t="shared" si="102"/>
        <v>4.2802124199463609E-3</v>
      </c>
      <c r="HI287" s="2">
        <f t="shared" si="103"/>
        <v>1.9738287572335644E-2</v>
      </c>
      <c r="HJ287" s="3">
        <f t="shared" si="104"/>
        <v>45.204766744344042</v>
      </c>
      <c r="HK287" t="str">
        <f t="shared" si="105"/>
        <v>WFC</v>
      </c>
    </row>
    <row r="288" spans="1:219" x14ac:dyDescent="0.25">
      <c r="A288">
        <v>279</v>
      </c>
      <c r="B288" t="s">
        <v>971</v>
      </c>
      <c r="C288">
        <v>9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32</v>
      </c>
      <c r="N288">
        <v>146</v>
      </c>
      <c r="O288">
        <v>13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1</v>
      </c>
      <c r="X288">
        <v>1</v>
      </c>
      <c r="Y288">
        <v>2</v>
      </c>
      <c r="Z288">
        <v>0</v>
      </c>
      <c r="AA288">
        <v>1</v>
      </c>
      <c r="AB288">
        <v>6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 t="s">
        <v>330</v>
      </c>
      <c r="AV288">
        <v>26.219999313354489</v>
      </c>
      <c r="AW288">
        <v>26.239999771118161</v>
      </c>
      <c r="AX288">
        <v>26.340000152587891</v>
      </c>
      <c r="AY288">
        <v>25.940000534057621</v>
      </c>
      <c r="AZ288">
        <v>26.04999923706055</v>
      </c>
      <c r="BA288" s="2">
        <f t="shared" si="88"/>
        <v>7.6221257386155372E-4</v>
      </c>
      <c r="BB288" s="2">
        <f t="shared" si="89"/>
        <v>3.7965216738962138E-3</v>
      </c>
      <c r="BC288" s="2">
        <f t="shared" si="90"/>
        <v>1.1432897853556501E-2</v>
      </c>
      <c r="BD288" s="2">
        <f t="shared" si="91"/>
        <v>4.2225990873134833E-3</v>
      </c>
      <c r="BE288">
        <v>36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34</v>
      </c>
      <c r="BO288">
        <v>4</v>
      </c>
      <c r="BP288">
        <v>14</v>
      </c>
      <c r="BQ288">
        <v>34</v>
      </c>
      <c r="BR288">
        <v>85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39</v>
      </c>
      <c r="CF288">
        <v>0</v>
      </c>
      <c r="CG288">
        <v>0</v>
      </c>
      <c r="CH288">
        <v>0</v>
      </c>
      <c r="CI288">
        <v>1</v>
      </c>
      <c r="CJ288">
        <v>0</v>
      </c>
      <c r="CK288">
        <v>0</v>
      </c>
      <c r="CL288">
        <v>0</v>
      </c>
      <c r="CM288" t="s">
        <v>513</v>
      </c>
      <c r="CN288">
        <v>26.04999923706055</v>
      </c>
      <c r="CO288">
        <v>26.04999923706055</v>
      </c>
      <c r="CP288">
        <v>26.54999923706055</v>
      </c>
      <c r="CQ288">
        <v>25.95000076293945</v>
      </c>
      <c r="CR288">
        <v>26.329999923706051</v>
      </c>
      <c r="CS288" s="2">
        <f t="shared" si="92"/>
        <v>0</v>
      </c>
      <c r="CT288" s="2">
        <f t="shared" si="93"/>
        <v>1.8832392254914287E-2</v>
      </c>
      <c r="CU288" s="2">
        <f t="shared" si="94"/>
        <v>3.8387131305107625E-3</v>
      </c>
      <c r="CV288" s="2">
        <f t="shared" si="95"/>
        <v>1.4432174776592865E-2</v>
      </c>
      <c r="CW288">
        <v>8</v>
      </c>
      <c r="CX288">
        <v>27</v>
      </c>
      <c r="CY288">
        <v>67</v>
      </c>
      <c r="CZ288">
        <v>90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5</v>
      </c>
      <c r="DG288">
        <v>0</v>
      </c>
      <c r="DH288">
        <v>0</v>
      </c>
      <c r="DI288">
        <v>1</v>
      </c>
      <c r="DJ288">
        <v>0</v>
      </c>
      <c r="DK288">
        <v>1</v>
      </c>
      <c r="DL288">
        <v>6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 t="s">
        <v>475</v>
      </c>
      <c r="EF288">
        <v>26.329999923706051</v>
      </c>
      <c r="EG288">
        <v>26.420000076293949</v>
      </c>
      <c r="EH288">
        <v>26.610000610351559</v>
      </c>
      <c r="EI288">
        <v>26.270000457763668</v>
      </c>
      <c r="EJ288">
        <v>26.35000038146973</v>
      </c>
      <c r="EK288" s="2">
        <f t="shared" si="96"/>
        <v>3.406515985162839E-3</v>
      </c>
      <c r="EL288" s="2">
        <f t="shared" si="97"/>
        <v>7.1401927733777404E-3</v>
      </c>
      <c r="EM288" s="2">
        <f t="shared" si="98"/>
        <v>5.677502577483784E-3</v>
      </c>
      <c r="EN288" s="2">
        <f t="shared" si="99"/>
        <v>3.0360501915711602E-3</v>
      </c>
      <c r="EO288">
        <v>41</v>
      </c>
      <c r="EP288">
        <v>13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20</v>
      </c>
      <c r="EY288">
        <v>29</v>
      </c>
      <c r="EZ288">
        <v>51</v>
      </c>
      <c r="FA288">
        <v>42</v>
      </c>
      <c r="FB288">
        <v>4</v>
      </c>
      <c r="FC288">
        <v>0</v>
      </c>
      <c r="FD288">
        <v>0</v>
      </c>
      <c r="FE288">
        <v>0</v>
      </c>
      <c r="FF288">
        <v>0</v>
      </c>
      <c r="FG288">
        <v>13</v>
      </c>
      <c r="FH288">
        <v>0</v>
      </c>
      <c r="FI288">
        <v>0</v>
      </c>
      <c r="FJ288">
        <v>0</v>
      </c>
      <c r="FK288">
        <v>1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853</v>
      </c>
      <c r="FX288">
        <v>26.35000038146973</v>
      </c>
      <c r="FY288">
        <v>26.309999465942379</v>
      </c>
      <c r="FZ288">
        <v>26.389999389648441</v>
      </c>
      <c r="GA288">
        <v>26.14999961853027</v>
      </c>
      <c r="GB288">
        <v>26.20000076293945</v>
      </c>
      <c r="GC288">
        <v>473</v>
      </c>
      <c r="GD288">
        <v>329</v>
      </c>
      <c r="GE288">
        <v>246</v>
      </c>
      <c r="GF288">
        <v>152</v>
      </c>
      <c r="GG288">
        <v>0</v>
      </c>
      <c r="GH288">
        <v>90</v>
      </c>
      <c r="GI288">
        <v>0</v>
      </c>
      <c r="GJ288">
        <v>90</v>
      </c>
      <c r="GK288">
        <v>0</v>
      </c>
      <c r="GL288">
        <v>89</v>
      </c>
      <c r="GM288">
        <v>0</v>
      </c>
      <c r="GN288">
        <v>4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2.9</v>
      </c>
      <c r="GX288" t="s">
        <v>223</v>
      </c>
      <c r="GY288">
        <v>1855416</v>
      </c>
      <c r="GZ288">
        <v>3349833</v>
      </c>
      <c r="HA288">
        <v>0.246</v>
      </c>
      <c r="HB288">
        <v>0.35899999999999999</v>
      </c>
      <c r="HC288">
        <v>1.32</v>
      </c>
      <c r="HD288">
        <v>6.76</v>
      </c>
      <c r="HE288">
        <v>0.50280000000000002</v>
      </c>
      <c r="HF288" s="2">
        <f t="shared" si="100"/>
        <v>-1.5203693021403897E-3</v>
      </c>
      <c r="HG288" s="2">
        <f t="shared" si="101"/>
        <v>3.0314484864081281E-3</v>
      </c>
      <c r="HH288" s="2">
        <f t="shared" si="102"/>
        <v>6.0813322181638707E-3</v>
      </c>
      <c r="HI288" s="2">
        <f t="shared" si="103"/>
        <v>1.9084405707311403E-3</v>
      </c>
      <c r="HJ288" s="3">
        <f t="shared" si="104"/>
        <v>26.38975687400081</v>
      </c>
      <c r="HK288" t="str">
        <f t="shared" si="105"/>
        <v>WU</v>
      </c>
    </row>
    <row r="289" spans="1:219" x14ac:dyDescent="0.25">
      <c r="A289">
        <v>280</v>
      </c>
      <c r="B289" t="s">
        <v>972</v>
      </c>
      <c r="C289">
        <v>9</v>
      </c>
      <c r="D289">
        <v>1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1</v>
      </c>
      <c r="N289">
        <v>14</v>
      </c>
      <c r="O289">
        <v>48</v>
      </c>
      <c r="P289">
        <v>52</v>
      </c>
      <c r="Q289">
        <v>30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1</v>
      </c>
      <c r="Z289">
        <v>2</v>
      </c>
      <c r="AA289">
        <v>1</v>
      </c>
      <c r="AB289">
        <v>4</v>
      </c>
      <c r="AC289">
        <v>1</v>
      </c>
      <c r="AD289">
        <v>4</v>
      </c>
      <c r="AE289">
        <v>0</v>
      </c>
      <c r="AF289">
        <v>0</v>
      </c>
      <c r="AG289">
        <v>2</v>
      </c>
      <c r="AH289">
        <v>2</v>
      </c>
      <c r="AI289">
        <v>0</v>
      </c>
      <c r="AJ289">
        <v>0</v>
      </c>
      <c r="AK289">
        <v>1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 t="s">
        <v>225</v>
      </c>
      <c r="AV289">
        <v>224.07000732421881</v>
      </c>
      <c r="AW289">
        <v>223.41000366210929</v>
      </c>
      <c r="AX289">
        <v>227.63999938964841</v>
      </c>
      <c r="AY289">
        <v>223.07000732421881</v>
      </c>
      <c r="AZ289">
        <v>224.72999572753901</v>
      </c>
      <c r="BA289" s="2">
        <f t="shared" si="88"/>
        <v>-2.9542260923451913E-3</v>
      </c>
      <c r="BB289" s="2">
        <f t="shared" si="89"/>
        <v>1.8581952815325264E-2</v>
      </c>
      <c r="BC289" s="2">
        <f t="shared" si="90"/>
        <v>1.5218492113929782E-3</v>
      </c>
      <c r="BD289" s="2">
        <f t="shared" si="91"/>
        <v>7.3865902855831944E-3</v>
      </c>
      <c r="BE289">
        <v>23</v>
      </c>
      <c r="BF289">
        <v>65</v>
      </c>
      <c r="BG289">
        <v>18</v>
      </c>
      <c r="BH289">
        <v>42</v>
      </c>
      <c r="BI289">
        <v>0</v>
      </c>
      <c r="BJ289">
        <v>1</v>
      </c>
      <c r="BK289">
        <v>56</v>
      </c>
      <c r="BL289">
        <v>0</v>
      </c>
      <c r="BM289">
        <v>0</v>
      </c>
      <c r="BN289">
        <v>8</v>
      </c>
      <c r="BO289">
        <v>0</v>
      </c>
      <c r="BP289">
        <v>0</v>
      </c>
      <c r="BQ289">
        <v>0</v>
      </c>
      <c r="BR289">
        <v>0</v>
      </c>
      <c r="BS289">
        <v>2</v>
      </c>
      <c r="BT289">
        <v>8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 t="s">
        <v>319</v>
      </c>
      <c r="CN289">
        <v>224.72999572753901</v>
      </c>
      <c r="CO289">
        <v>225.8500061035156</v>
      </c>
      <c r="CP289">
        <v>229</v>
      </c>
      <c r="CQ289">
        <v>224.8699951171875</v>
      </c>
      <c r="CR289">
        <v>227.22999572753901</v>
      </c>
      <c r="CS289" s="2">
        <f t="shared" si="92"/>
        <v>4.9590894208930703E-3</v>
      </c>
      <c r="CT289" s="2">
        <f t="shared" si="93"/>
        <v>1.3755431862377265E-2</v>
      </c>
      <c r="CU289" s="2">
        <f t="shared" si="94"/>
        <v>4.3392116884819476E-3</v>
      </c>
      <c r="CV289" s="2">
        <f t="shared" si="95"/>
        <v>1.0385955440413208E-2</v>
      </c>
      <c r="CW289">
        <v>45</v>
      </c>
      <c r="CX289">
        <v>80</v>
      </c>
      <c r="CY289">
        <v>35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5</v>
      </c>
      <c r="DG289">
        <v>1</v>
      </c>
      <c r="DH289">
        <v>1</v>
      </c>
      <c r="DI289">
        <v>2</v>
      </c>
      <c r="DJ289">
        <v>0</v>
      </c>
      <c r="DK289">
        <v>1</v>
      </c>
      <c r="DL289">
        <v>9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 t="s">
        <v>241</v>
      </c>
      <c r="EF289">
        <v>227.22999572753901</v>
      </c>
      <c r="EG289">
        <v>227.44999694824219</v>
      </c>
      <c r="EH289">
        <v>229.8999938964844</v>
      </c>
      <c r="EI289">
        <v>227.17999267578119</v>
      </c>
      <c r="EJ289">
        <v>228.1300048828125</v>
      </c>
      <c r="EK289" s="2">
        <f t="shared" si="96"/>
        <v>9.6725092835792115E-4</v>
      </c>
      <c r="EL289" s="2">
        <f t="shared" si="97"/>
        <v>1.0656794316164064E-2</v>
      </c>
      <c r="EM289" s="2">
        <f t="shared" si="98"/>
        <v>1.1870928823201066E-3</v>
      </c>
      <c r="EN289" s="2">
        <f t="shared" si="99"/>
        <v>4.1643457094533431E-3</v>
      </c>
      <c r="EO289">
        <v>119</v>
      </c>
      <c r="EP289">
        <v>43</v>
      </c>
      <c r="EQ289">
        <v>1</v>
      </c>
      <c r="ER289">
        <v>0</v>
      </c>
      <c r="ES289">
        <v>0</v>
      </c>
      <c r="ET289">
        <v>1</v>
      </c>
      <c r="EU289">
        <v>1</v>
      </c>
      <c r="EV289">
        <v>0</v>
      </c>
      <c r="EW289">
        <v>0</v>
      </c>
      <c r="EX289">
        <v>5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 t="s">
        <v>553</v>
      </c>
      <c r="FX289">
        <v>228.1300048828125</v>
      </c>
      <c r="FY289">
        <v>227.66999816894531</v>
      </c>
      <c r="FZ289">
        <v>228.55000305175781</v>
      </c>
      <c r="GA289">
        <v>225</v>
      </c>
      <c r="GB289">
        <v>225.83000183105469</v>
      </c>
      <c r="GC289">
        <v>616</v>
      </c>
      <c r="GD289">
        <v>26</v>
      </c>
      <c r="GE289">
        <v>323</v>
      </c>
      <c r="GF289">
        <v>14</v>
      </c>
      <c r="GG289">
        <v>0</v>
      </c>
      <c r="GH289">
        <v>124</v>
      </c>
      <c r="GI289">
        <v>0</v>
      </c>
      <c r="GJ289">
        <v>0</v>
      </c>
      <c r="GK289">
        <v>4</v>
      </c>
      <c r="GL289">
        <v>2</v>
      </c>
      <c r="GM289">
        <v>0</v>
      </c>
      <c r="GN289">
        <v>0</v>
      </c>
      <c r="GO289">
        <v>1</v>
      </c>
      <c r="GP289">
        <v>0</v>
      </c>
      <c r="GQ289">
        <v>1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2.5</v>
      </c>
      <c r="GX289" t="s">
        <v>218</v>
      </c>
      <c r="GY289">
        <v>189459</v>
      </c>
      <c r="GZ289">
        <v>236516</v>
      </c>
      <c r="HA289">
        <v>1.0740000000000001</v>
      </c>
      <c r="HB289">
        <v>1.278</v>
      </c>
      <c r="HC289">
        <v>1.03</v>
      </c>
      <c r="HD289">
        <v>5.05</v>
      </c>
      <c r="HE289">
        <v>0</v>
      </c>
      <c r="HF289" s="2">
        <f t="shared" si="100"/>
        <v>-2.0204977272668678E-3</v>
      </c>
      <c r="HG289" s="2">
        <f t="shared" si="101"/>
        <v>3.8503822842357316E-3</v>
      </c>
      <c r="HH289" s="2">
        <f t="shared" si="102"/>
        <v>1.1727492381161331E-2</v>
      </c>
      <c r="HI289" s="2">
        <f t="shared" si="103"/>
        <v>3.6753390795064567E-3</v>
      </c>
      <c r="HJ289" s="3">
        <f t="shared" si="104"/>
        <v>228.54661469654701</v>
      </c>
      <c r="HK289" t="str">
        <f t="shared" si="105"/>
        <v>WEX</v>
      </c>
    </row>
    <row r="290" spans="1:219" x14ac:dyDescent="0.25">
      <c r="A290">
        <v>281</v>
      </c>
      <c r="B290" t="s">
        <v>973</v>
      </c>
      <c r="C290">
        <v>10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1</v>
      </c>
      <c r="N290">
        <v>3</v>
      </c>
      <c r="O290">
        <v>5</v>
      </c>
      <c r="P290">
        <v>27</v>
      </c>
      <c r="Q290">
        <v>126</v>
      </c>
      <c r="R290">
        <v>0</v>
      </c>
      <c r="S290">
        <v>0</v>
      </c>
      <c r="T290">
        <v>0</v>
      </c>
      <c r="U290">
        <v>0</v>
      </c>
      <c r="V290">
        <v>3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4</v>
      </c>
      <c r="AC290">
        <v>1</v>
      </c>
      <c r="AD290">
        <v>4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0</v>
      </c>
      <c r="AK290">
        <v>1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974</v>
      </c>
      <c r="AV290">
        <v>39.959999084472663</v>
      </c>
      <c r="AW290">
        <v>40.470001220703118</v>
      </c>
      <c r="AX290">
        <v>41.029998779296882</v>
      </c>
      <c r="AY290">
        <v>40.090000152587891</v>
      </c>
      <c r="AZ290">
        <v>40.740001678466797</v>
      </c>
      <c r="BA290" s="2">
        <f t="shared" si="88"/>
        <v>1.2601979759011117E-2</v>
      </c>
      <c r="BB290" s="2">
        <f t="shared" si="89"/>
        <v>1.3648490744687325E-2</v>
      </c>
      <c r="BC290" s="2">
        <f t="shared" si="90"/>
        <v>9.389697471045122E-3</v>
      </c>
      <c r="BD290" s="2">
        <f t="shared" si="91"/>
        <v>1.595487233920434E-2</v>
      </c>
      <c r="BE290">
        <v>49</v>
      </c>
      <c r="BF290">
        <v>53</v>
      </c>
      <c r="BG290">
        <v>14</v>
      </c>
      <c r="BH290">
        <v>0</v>
      </c>
      <c r="BI290">
        <v>0</v>
      </c>
      <c r="BJ290">
        <v>3</v>
      </c>
      <c r="BK290">
        <v>9</v>
      </c>
      <c r="BL290">
        <v>0</v>
      </c>
      <c r="BM290">
        <v>0</v>
      </c>
      <c r="BN290">
        <v>17</v>
      </c>
      <c r="BO290">
        <v>7</v>
      </c>
      <c r="BP290">
        <v>5</v>
      </c>
      <c r="BQ290">
        <v>14</v>
      </c>
      <c r="BR290">
        <v>23</v>
      </c>
      <c r="BS290">
        <v>4</v>
      </c>
      <c r="BT290">
        <v>66</v>
      </c>
      <c r="BU290">
        <v>0</v>
      </c>
      <c r="BV290">
        <v>0</v>
      </c>
      <c r="BW290">
        <v>56</v>
      </c>
      <c r="BX290">
        <v>8</v>
      </c>
      <c r="BY290">
        <v>23</v>
      </c>
      <c r="BZ290">
        <v>23</v>
      </c>
      <c r="CA290">
        <v>2</v>
      </c>
      <c r="CB290">
        <v>2</v>
      </c>
      <c r="CC290">
        <v>2</v>
      </c>
      <c r="CD290">
        <v>2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614</v>
      </c>
      <c r="CN290">
        <v>40.740001678466797</v>
      </c>
      <c r="CO290">
        <v>41</v>
      </c>
      <c r="CP290">
        <v>41.830001831054688</v>
      </c>
      <c r="CQ290">
        <v>40.520000457763672</v>
      </c>
      <c r="CR290">
        <v>41.630001068115227</v>
      </c>
      <c r="CS290" s="2">
        <f t="shared" si="92"/>
        <v>6.3414224764195559E-3</v>
      </c>
      <c r="CT290" s="2">
        <f t="shared" si="93"/>
        <v>1.9842261408616335E-2</v>
      </c>
      <c r="CU290" s="2">
        <f t="shared" si="94"/>
        <v>1.1707305908203125E-2</v>
      </c>
      <c r="CV290" s="2">
        <f t="shared" si="95"/>
        <v>2.6663477825411674E-2</v>
      </c>
      <c r="CW290">
        <v>7</v>
      </c>
      <c r="CX290">
        <v>15</v>
      </c>
      <c r="CY290">
        <v>70</v>
      </c>
      <c r="CZ290">
        <v>90</v>
      </c>
      <c r="DA290">
        <v>1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2</v>
      </c>
      <c r="DK290">
        <v>1</v>
      </c>
      <c r="DL290">
        <v>2</v>
      </c>
      <c r="DM290">
        <v>1</v>
      </c>
      <c r="DN290">
        <v>0</v>
      </c>
      <c r="DO290">
        <v>0</v>
      </c>
      <c r="DP290">
        <v>0</v>
      </c>
      <c r="DQ290">
        <v>2</v>
      </c>
      <c r="DR290">
        <v>2</v>
      </c>
      <c r="DS290">
        <v>0</v>
      </c>
      <c r="DT290">
        <v>0</v>
      </c>
      <c r="DU290">
        <v>1</v>
      </c>
      <c r="DV290">
        <v>1</v>
      </c>
      <c r="DW290">
        <v>0</v>
      </c>
      <c r="DX290">
        <v>0</v>
      </c>
      <c r="DY290">
        <v>1</v>
      </c>
      <c r="DZ290">
        <v>1</v>
      </c>
      <c r="EA290">
        <v>0</v>
      </c>
      <c r="EB290">
        <v>0</v>
      </c>
      <c r="EC290">
        <v>1</v>
      </c>
      <c r="ED290">
        <v>1</v>
      </c>
      <c r="EE290" t="s">
        <v>532</v>
      </c>
      <c r="EF290">
        <v>41.630001068115227</v>
      </c>
      <c r="EG290">
        <v>41.479999542236328</v>
      </c>
      <c r="EH290">
        <v>42</v>
      </c>
      <c r="EI290">
        <v>40.419998168945313</v>
      </c>
      <c r="EJ290">
        <v>40.689998626708977</v>
      </c>
      <c r="EK290" s="2">
        <f t="shared" si="96"/>
        <v>-3.616237404394429E-3</v>
      </c>
      <c r="EL290" s="2">
        <f t="shared" si="97"/>
        <v>1.238096328008742E-2</v>
      </c>
      <c r="EM290" s="2">
        <f t="shared" si="98"/>
        <v>2.5554517478036276E-2</v>
      </c>
      <c r="EN290" s="2">
        <f t="shared" si="99"/>
        <v>6.6355484609535997E-3</v>
      </c>
      <c r="EO290">
        <v>8</v>
      </c>
      <c r="EP290">
        <v>1</v>
      </c>
      <c r="EQ290">
        <v>2</v>
      </c>
      <c r="ER290">
        <v>0</v>
      </c>
      <c r="ES290">
        <v>0</v>
      </c>
      <c r="ET290">
        <v>1</v>
      </c>
      <c r="EU290">
        <v>2</v>
      </c>
      <c r="EV290">
        <v>0</v>
      </c>
      <c r="EW290">
        <v>0</v>
      </c>
      <c r="EX290">
        <v>2</v>
      </c>
      <c r="EY290">
        <v>0</v>
      </c>
      <c r="EZ290">
        <v>4</v>
      </c>
      <c r="FA290">
        <v>0</v>
      </c>
      <c r="FB290">
        <v>164</v>
      </c>
      <c r="FC290">
        <v>1</v>
      </c>
      <c r="FD290">
        <v>0</v>
      </c>
      <c r="FE290">
        <v>0</v>
      </c>
      <c r="FF290">
        <v>0</v>
      </c>
      <c r="FG290">
        <v>3</v>
      </c>
      <c r="FH290">
        <v>2</v>
      </c>
      <c r="FI290">
        <v>0</v>
      </c>
      <c r="FJ290">
        <v>0</v>
      </c>
      <c r="FK290">
        <v>1</v>
      </c>
      <c r="FL290">
        <v>1</v>
      </c>
      <c r="FM290">
        <v>0</v>
      </c>
      <c r="FN290">
        <v>0</v>
      </c>
      <c r="FO290">
        <v>11</v>
      </c>
      <c r="FP290">
        <v>3</v>
      </c>
      <c r="FQ290">
        <v>0</v>
      </c>
      <c r="FR290">
        <v>0</v>
      </c>
      <c r="FS290">
        <v>1</v>
      </c>
      <c r="FT290">
        <v>1</v>
      </c>
      <c r="FU290">
        <v>0</v>
      </c>
      <c r="FV290">
        <v>0</v>
      </c>
      <c r="FW290" t="s">
        <v>975</v>
      </c>
      <c r="FX290">
        <v>40.689998626708977</v>
      </c>
      <c r="FY290">
        <v>41.099998474121087</v>
      </c>
      <c r="FZ290">
        <v>42</v>
      </c>
      <c r="GA290">
        <v>40.950000762939453</v>
      </c>
      <c r="GB290">
        <v>41.619998931884773</v>
      </c>
      <c r="GC290">
        <v>472</v>
      </c>
      <c r="GD290">
        <v>242</v>
      </c>
      <c r="GE290">
        <v>194</v>
      </c>
      <c r="GF290">
        <v>172</v>
      </c>
      <c r="GG290">
        <v>0</v>
      </c>
      <c r="GH290">
        <v>244</v>
      </c>
      <c r="GI290">
        <v>0</v>
      </c>
      <c r="GJ290">
        <v>91</v>
      </c>
      <c r="GK290">
        <v>4</v>
      </c>
      <c r="GL290">
        <v>190</v>
      </c>
      <c r="GM290">
        <v>0</v>
      </c>
      <c r="GN290">
        <v>166</v>
      </c>
      <c r="GO290">
        <v>4</v>
      </c>
      <c r="GP290">
        <v>1</v>
      </c>
      <c r="GQ290">
        <v>4</v>
      </c>
      <c r="GR290">
        <v>1</v>
      </c>
      <c r="GS290">
        <v>1</v>
      </c>
      <c r="GT290">
        <v>1</v>
      </c>
      <c r="GU290">
        <v>1</v>
      </c>
      <c r="GV290">
        <v>1</v>
      </c>
      <c r="GW290">
        <v>1.9</v>
      </c>
      <c r="GX290" t="s">
        <v>218</v>
      </c>
      <c r="GY290">
        <v>377176</v>
      </c>
      <c r="GZ290">
        <v>455133</v>
      </c>
      <c r="HA290">
        <v>1.5169999999999999</v>
      </c>
      <c r="HB290">
        <v>2.2269999999999999</v>
      </c>
      <c r="HC290">
        <v>3.87</v>
      </c>
      <c r="HD290">
        <v>5.77</v>
      </c>
      <c r="HF290" s="2">
        <f t="shared" si="100"/>
        <v>9.9756657575126306E-3</v>
      </c>
      <c r="HG290" s="2">
        <f t="shared" si="101"/>
        <v>2.1428607759021778E-2</v>
      </c>
      <c r="HH290" s="2">
        <f t="shared" si="102"/>
        <v>3.6495794829792816E-3</v>
      </c>
      <c r="HI290" s="2">
        <f t="shared" si="103"/>
        <v>1.6097986211913162E-2</v>
      </c>
      <c r="HJ290" s="3">
        <f t="shared" si="104"/>
        <v>41.98071422031942</v>
      </c>
      <c r="HK290" t="str">
        <f t="shared" si="105"/>
        <v>WWW</v>
      </c>
    </row>
    <row r="291" spans="1:219" x14ac:dyDescent="0.25">
      <c r="A291">
        <v>282</v>
      </c>
      <c r="B291" t="s">
        <v>976</v>
      </c>
      <c r="C291">
        <v>10</v>
      </c>
      <c r="D291">
        <v>0</v>
      </c>
      <c r="E291">
        <v>5</v>
      </c>
      <c r="F291">
        <v>1</v>
      </c>
      <c r="G291" t="s">
        <v>218</v>
      </c>
      <c r="H291" t="s">
        <v>218</v>
      </c>
      <c r="I291">
        <v>5</v>
      </c>
      <c r="J291">
        <v>1</v>
      </c>
      <c r="K291" t="s">
        <v>218</v>
      </c>
      <c r="L291" t="s">
        <v>218</v>
      </c>
      <c r="M291">
        <v>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</v>
      </c>
      <c r="W291">
        <v>1</v>
      </c>
      <c r="X291">
        <v>10</v>
      </c>
      <c r="Y291">
        <v>13</v>
      </c>
      <c r="Z291">
        <v>168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4</v>
      </c>
      <c r="AN291">
        <v>0</v>
      </c>
      <c r="AO291">
        <v>10</v>
      </c>
      <c r="AP291">
        <v>0</v>
      </c>
      <c r="AQ291">
        <v>2</v>
      </c>
      <c r="AR291">
        <v>0</v>
      </c>
      <c r="AS291">
        <v>1</v>
      </c>
      <c r="AT291">
        <v>0</v>
      </c>
      <c r="AU291" t="s">
        <v>312</v>
      </c>
      <c r="AV291">
        <v>80.55999755859375</v>
      </c>
      <c r="AW291">
        <v>80.339996337890625</v>
      </c>
      <c r="AX291">
        <v>80.69000244140625</v>
      </c>
      <c r="AY291">
        <v>79.739997863769531</v>
      </c>
      <c r="AZ291">
        <v>80.459999084472656</v>
      </c>
      <c r="BA291" s="2">
        <f t="shared" si="88"/>
        <v>-2.7383772806990336E-3</v>
      </c>
      <c r="BB291" s="2">
        <f t="shared" si="89"/>
        <v>4.3376638111987109E-3</v>
      </c>
      <c r="BC291" s="2">
        <f t="shared" si="90"/>
        <v>7.4682412430994161E-3</v>
      </c>
      <c r="BD291" s="2">
        <f t="shared" si="91"/>
        <v>8.9485611346727945E-3</v>
      </c>
      <c r="BE291">
        <v>99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34</v>
      </c>
      <c r="BO291">
        <v>18</v>
      </c>
      <c r="BP291">
        <v>16</v>
      </c>
      <c r="BQ291">
        <v>19</v>
      </c>
      <c r="BR291">
        <v>20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 t="s">
        <v>673</v>
      </c>
      <c r="CN291">
        <v>80.459999084472656</v>
      </c>
      <c r="CO291">
        <v>80.599998474121094</v>
      </c>
      <c r="CP291">
        <v>81.779998779296875</v>
      </c>
      <c r="CQ291">
        <v>80.349998474121094</v>
      </c>
      <c r="CR291">
        <v>81.360000610351563</v>
      </c>
      <c r="CS291" s="2">
        <f t="shared" si="92"/>
        <v>1.7369651649979945E-3</v>
      </c>
      <c r="CT291" s="2">
        <f t="shared" si="93"/>
        <v>1.4428959681942466E-2</v>
      </c>
      <c r="CU291" s="2">
        <f t="shared" si="94"/>
        <v>3.1017370314252446E-3</v>
      </c>
      <c r="CV291" s="2">
        <f t="shared" si="95"/>
        <v>1.2413988798593567E-2</v>
      </c>
      <c r="CW291">
        <v>5</v>
      </c>
      <c r="CX291">
        <v>58</v>
      </c>
      <c r="CY291">
        <v>122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1</v>
      </c>
      <c r="DI291">
        <v>0</v>
      </c>
      <c r="DJ291">
        <v>0</v>
      </c>
      <c r="DK291">
        <v>1</v>
      </c>
      <c r="DL291">
        <v>1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239</v>
      </c>
      <c r="EF291">
        <v>81.360000610351563</v>
      </c>
      <c r="EG291">
        <v>81.540000915527344</v>
      </c>
      <c r="EH291">
        <v>82.239997863769531</v>
      </c>
      <c r="EI291">
        <v>80.230003356933594</v>
      </c>
      <c r="EJ291">
        <v>80.44000244140625</v>
      </c>
      <c r="EK291" s="2">
        <f t="shared" si="96"/>
        <v>2.2075092366292681E-3</v>
      </c>
      <c r="EL291" s="2">
        <f t="shared" si="97"/>
        <v>8.5116362648954835E-3</v>
      </c>
      <c r="EM291" s="2">
        <f t="shared" si="98"/>
        <v>1.6065704487186139E-2</v>
      </c>
      <c r="EN291" s="2">
        <f t="shared" si="99"/>
        <v>2.6106300111766734E-3</v>
      </c>
      <c r="EO291">
        <v>11</v>
      </c>
      <c r="EP291">
        <v>19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9</v>
      </c>
      <c r="EY291">
        <v>4</v>
      </c>
      <c r="EZ291">
        <v>8</v>
      </c>
      <c r="FA291">
        <v>4</v>
      </c>
      <c r="FB291">
        <v>145</v>
      </c>
      <c r="FC291">
        <v>0</v>
      </c>
      <c r="FD291">
        <v>0</v>
      </c>
      <c r="FE291">
        <v>0</v>
      </c>
      <c r="FF291">
        <v>0</v>
      </c>
      <c r="FG291">
        <v>19</v>
      </c>
      <c r="FH291">
        <v>0</v>
      </c>
      <c r="FI291">
        <v>0</v>
      </c>
      <c r="FJ291">
        <v>0</v>
      </c>
      <c r="FK291">
        <v>1</v>
      </c>
      <c r="FL291">
        <v>0</v>
      </c>
      <c r="FM291">
        <v>0</v>
      </c>
      <c r="FN291">
        <v>0</v>
      </c>
      <c r="FO291">
        <v>30</v>
      </c>
      <c r="FP291">
        <v>20</v>
      </c>
      <c r="FQ291">
        <v>0</v>
      </c>
      <c r="FR291">
        <v>0</v>
      </c>
      <c r="FS291">
        <v>1</v>
      </c>
      <c r="FT291">
        <v>1</v>
      </c>
      <c r="FU291">
        <v>0</v>
      </c>
      <c r="FV291">
        <v>0</v>
      </c>
      <c r="FW291" t="s">
        <v>275</v>
      </c>
      <c r="FX291">
        <v>80.44000244140625</v>
      </c>
      <c r="FY291">
        <v>80.349998474121094</v>
      </c>
      <c r="FZ291">
        <v>80.80999755859375</v>
      </c>
      <c r="GA291">
        <v>79.739997863769531</v>
      </c>
      <c r="GB291">
        <v>80.569999694824219</v>
      </c>
      <c r="GC291">
        <v>318</v>
      </c>
      <c r="GD291">
        <v>472</v>
      </c>
      <c r="GE291">
        <v>215</v>
      </c>
      <c r="GF291">
        <v>171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333</v>
      </c>
      <c r="GM291">
        <v>0</v>
      </c>
      <c r="GN291">
        <v>145</v>
      </c>
      <c r="GO291">
        <v>0</v>
      </c>
      <c r="GP291">
        <v>0</v>
      </c>
      <c r="GQ291">
        <v>0</v>
      </c>
      <c r="GR291">
        <v>0</v>
      </c>
      <c r="GS291">
        <v>1</v>
      </c>
      <c r="GT291">
        <v>0</v>
      </c>
      <c r="GU291">
        <v>0</v>
      </c>
      <c r="GV291">
        <v>0</v>
      </c>
      <c r="GW291">
        <v>2.7</v>
      </c>
      <c r="GX291" t="s">
        <v>223</v>
      </c>
      <c r="GY291">
        <v>511918</v>
      </c>
      <c r="GZ291">
        <v>628133</v>
      </c>
      <c r="HC291">
        <v>0.77</v>
      </c>
      <c r="HD291">
        <v>2.1</v>
      </c>
      <c r="HE291">
        <v>0.1182</v>
      </c>
      <c r="HF291" s="2">
        <f t="shared" si="100"/>
        <v>-1.1201489607264303E-3</v>
      </c>
      <c r="HG291" s="2">
        <f t="shared" si="101"/>
        <v>5.6923536489296156E-3</v>
      </c>
      <c r="HH291" s="2">
        <f t="shared" si="102"/>
        <v>7.5917936768602479E-3</v>
      </c>
      <c r="HI291" s="2">
        <f t="shared" si="103"/>
        <v>1.0301623857496556E-2</v>
      </c>
      <c r="HJ291" s="3">
        <f t="shared" si="104"/>
        <v>80.80737908112674</v>
      </c>
      <c r="HK291" t="str">
        <f t="shared" si="105"/>
        <v>WRB</v>
      </c>
    </row>
    <row r="292" spans="1:219" x14ac:dyDescent="0.25">
      <c r="A292">
        <v>283</v>
      </c>
      <c r="B292" t="s">
        <v>977</v>
      </c>
      <c r="C292">
        <v>11</v>
      </c>
      <c r="D292">
        <v>0</v>
      </c>
      <c r="E292">
        <v>5</v>
      </c>
      <c r="F292">
        <v>1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3</v>
      </c>
      <c r="N292">
        <v>12</v>
      </c>
      <c r="O292">
        <v>6</v>
      </c>
      <c r="P292">
        <v>48</v>
      </c>
      <c r="Q292">
        <v>105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978</v>
      </c>
      <c r="AV292">
        <v>424.04000854492188</v>
      </c>
      <c r="AW292">
        <v>425.98001098632813</v>
      </c>
      <c r="AX292">
        <v>426.489990234375</v>
      </c>
      <c r="AY292">
        <v>418.66000366210938</v>
      </c>
      <c r="AZ292">
        <v>419.1199951171875</v>
      </c>
      <c r="BA292" s="2">
        <f t="shared" si="88"/>
        <v>4.5542100365562055E-3</v>
      </c>
      <c r="BB292" s="2">
        <f t="shared" si="89"/>
        <v>1.195759008943309E-3</v>
      </c>
      <c r="BC292" s="2">
        <f t="shared" si="90"/>
        <v>1.7183922098292226E-2</v>
      </c>
      <c r="BD292" s="2">
        <f t="shared" si="91"/>
        <v>1.0975173230508561E-3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7</v>
      </c>
      <c r="BQ292">
        <v>17</v>
      </c>
      <c r="BR292">
        <v>141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2</v>
      </c>
      <c r="CF292">
        <v>0</v>
      </c>
      <c r="CG292">
        <v>0</v>
      </c>
      <c r="CH292">
        <v>0</v>
      </c>
      <c r="CI292">
        <v>1</v>
      </c>
      <c r="CJ292">
        <v>0</v>
      </c>
      <c r="CK292">
        <v>0</v>
      </c>
      <c r="CL292">
        <v>0</v>
      </c>
      <c r="CM292" t="s">
        <v>317</v>
      </c>
      <c r="CN292">
        <v>419.1199951171875</v>
      </c>
      <c r="CO292">
        <v>420</v>
      </c>
      <c r="CP292">
        <v>425.510009765625</v>
      </c>
      <c r="CQ292">
        <v>418.510009765625</v>
      </c>
      <c r="CR292">
        <v>423.55999755859381</v>
      </c>
      <c r="CS292" s="2">
        <f t="shared" si="92"/>
        <v>2.0952497209821841E-3</v>
      </c>
      <c r="CT292" s="2">
        <f t="shared" si="93"/>
        <v>1.2949189535305994E-2</v>
      </c>
      <c r="CU292" s="2">
        <f t="shared" si="94"/>
        <v>3.5475957961309534E-3</v>
      </c>
      <c r="CV292" s="2">
        <f t="shared" si="95"/>
        <v>1.1922721272256576E-2</v>
      </c>
      <c r="CW292">
        <v>14</v>
      </c>
      <c r="CX292">
        <v>41</v>
      </c>
      <c r="CY292">
        <v>58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5</v>
      </c>
      <c r="DG292">
        <v>5</v>
      </c>
      <c r="DH292">
        <v>6</v>
      </c>
      <c r="DI292">
        <v>0</v>
      </c>
      <c r="DJ292">
        <v>0</v>
      </c>
      <c r="DK292">
        <v>1</v>
      </c>
      <c r="DL292">
        <v>16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 t="s">
        <v>537</v>
      </c>
      <c r="EF292">
        <v>423.55999755859381</v>
      </c>
      <c r="EG292">
        <v>423.95001220703131</v>
      </c>
      <c r="EH292">
        <v>426.85000610351563</v>
      </c>
      <c r="EI292">
        <v>419.41000366210938</v>
      </c>
      <c r="EJ292">
        <v>419.79000854492188</v>
      </c>
      <c r="EK292" s="2">
        <f t="shared" si="96"/>
        <v>9.1995432765090701E-4</v>
      </c>
      <c r="EL292" s="2">
        <f t="shared" si="97"/>
        <v>6.7939413260335035E-3</v>
      </c>
      <c r="EM292" s="2">
        <f t="shared" si="98"/>
        <v>1.0708829848328549E-2</v>
      </c>
      <c r="EN292" s="2">
        <f t="shared" si="99"/>
        <v>9.0522612515164802E-4</v>
      </c>
      <c r="EO292">
        <v>24</v>
      </c>
      <c r="EP292">
        <v>4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14</v>
      </c>
      <c r="EY292">
        <v>9</v>
      </c>
      <c r="EZ292">
        <v>11</v>
      </c>
      <c r="FA292">
        <v>6</v>
      </c>
      <c r="FB292">
        <v>66</v>
      </c>
      <c r="FC292">
        <v>0</v>
      </c>
      <c r="FD292">
        <v>0</v>
      </c>
      <c r="FE292">
        <v>0</v>
      </c>
      <c r="FF292">
        <v>0</v>
      </c>
      <c r="FG292">
        <v>4</v>
      </c>
      <c r="FH292">
        <v>0</v>
      </c>
      <c r="FI292">
        <v>0</v>
      </c>
      <c r="FJ292">
        <v>0</v>
      </c>
      <c r="FK292">
        <v>1</v>
      </c>
      <c r="FL292">
        <v>0</v>
      </c>
      <c r="FM292">
        <v>0</v>
      </c>
      <c r="FN292">
        <v>0</v>
      </c>
      <c r="FO292">
        <v>29</v>
      </c>
      <c r="FP292">
        <v>4</v>
      </c>
      <c r="FQ292">
        <v>0</v>
      </c>
      <c r="FR292">
        <v>0</v>
      </c>
      <c r="FS292">
        <v>1</v>
      </c>
      <c r="FT292">
        <v>1</v>
      </c>
      <c r="FU292">
        <v>0</v>
      </c>
      <c r="FV292">
        <v>0</v>
      </c>
      <c r="FW292" t="s">
        <v>569</v>
      </c>
      <c r="FX292">
        <v>419.79000854492188</v>
      </c>
      <c r="FY292">
        <v>420</v>
      </c>
      <c r="FZ292">
        <v>423.8699951171875</v>
      </c>
      <c r="GA292">
        <v>416.39999389648438</v>
      </c>
      <c r="GB292">
        <v>423.32000732421881</v>
      </c>
      <c r="GC292">
        <v>317</v>
      </c>
      <c r="GD292">
        <v>289</v>
      </c>
      <c r="GE292">
        <v>141</v>
      </c>
      <c r="GF292">
        <v>122</v>
      </c>
      <c r="GG292">
        <v>0</v>
      </c>
      <c r="GH292">
        <v>153</v>
      </c>
      <c r="GI292">
        <v>0</v>
      </c>
      <c r="GJ292">
        <v>0</v>
      </c>
      <c r="GK292">
        <v>1</v>
      </c>
      <c r="GL292">
        <v>207</v>
      </c>
      <c r="GM292">
        <v>0</v>
      </c>
      <c r="GN292">
        <v>66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2.6</v>
      </c>
      <c r="GX292" t="s">
        <v>223</v>
      </c>
      <c r="GY292">
        <v>186958</v>
      </c>
      <c r="GZ292">
        <v>262100</v>
      </c>
      <c r="HA292">
        <v>1.429</v>
      </c>
      <c r="HB292">
        <v>2.72</v>
      </c>
      <c r="HC292">
        <v>1.69</v>
      </c>
      <c r="HD292">
        <v>3.44</v>
      </c>
      <c r="HE292">
        <v>0.46330001999999998</v>
      </c>
      <c r="HF292" s="2">
        <f t="shared" si="100"/>
        <v>4.9997965494796848E-4</v>
      </c>
      <c r="HG292" s="2">
        <f t="shared" si="101"/>
        <v>9.1301464169870616E-3</v>
      </c>
      <c r="HH292" s="2">
        <f t="shared" si="102"/>
        <v>8.5714431036085781E-3</v>
      </c>
      <c r="HI292" s="2">
        <f t="shared" si="103"/>
        <v>1.634700299538272E-2</v>
      </c>
      <c r="HJ292" s="3">
        <f t="shared" si="104"/>
        <v>423.83466149513458</v>
      </c>
      <c r="HK292" t="str">
        <f t="shared" si="105"/>
        <v>GWW</v>
      </c>
    </row>
    <row r="293" spans="1:219" x14ac:dyDescent="0.25">
      <c r="A293">
        <v>284</v>
      </c>
      <c r="B293" t="s">
        <v>979</v>
      </c>
      <c r="C293">
        <v>10</v>
      </c>
      <c r="D293">
        <v>1</v>
      </c>
      <c r="E293">
        <v>5</v>
      </c>
      <c r="F293">
        <v>1</v>
      </c>
      <c r="G293" t="s">
        <v>218</v>
      </c>
      <c r="H293" t="s">
        <v>218</v>
      </c>
      <c r="I293">
        <v>5</v>
      </c>
      <c r="J293">
        <v>1</v>
      </c>
      <c r="K293" t="s">
        <v>218</v>
      </c>
      <c r="L293" t="s">
        <v>218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</v>
      </c>
      <c r="W293">
        <v>0</v>
      </c>
      <c r="X293">
        <v>6</v>
      </c>
      <c r="Y293">
        <v>14</v>
      </c>
      <c r="Z293">
        <v>173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2</v>
      </c>
      <c r="AN293">
        <v>1</v>
      </c>
      <c r="AO293">
        <v>0</v>
      </c>
      <c r="AP293">
        <v>0</v>
      </c>
      <c r="AQ293">
        <v>1</v>
      </c>
      <c r="AR293">
        <v>1</v>
      </c>
      <c r="AS293">
        <v>0</v>
      </c>
      <c r="AT293">
        <v>0</v>
      </c>
      <c r="AU293" t="s">
        <v>291</v>
      </c>
      <c r="AV293">
        <v>71.319999694824219</v>
      </c>
      <c r="AW293">
        <v>71.209999084472656</v>
      </c>
      <c r="AX293">
        <v>71.540000915527344</v>
      </c>
      <c r="AY293">
        <v>70.790000915527344</v>
      </c>
      <c r="AZ293">
        <v>71.120002746582031</v>
      </c>
      <c r="BA293" s="2">
        <f t="shared" si="88"/>
        <v>-1.5447354552142745E-3</v>
      </c>
      <c r="BB293" s="2">
        <f t="shared" si="89"/>
        <v>4.6128295615252002E-3</v>
      </c>
      <c r="BC293" s="2">
        <f t="shared" si="90"/>
        <v>5.898022389343005E-3</v>
      </c>
      <c r="BD293" s="2">
        <f t="shared" si="91"/>
        <v>4.6400705611692183E-3</v>
      </c>
      <c r="BE293">
        <v>102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60</v>
      </c>
      <c r="BO293">
        <v>17</v>
      </c>
      <c r="BP293">
        <v>18</v>
      </c>
      <c r="BQ293">
        <v>7</v>
      </c>
      <c r="BR293">
        <v>2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 t="s">
        <v>240</v>
      </c>
      <c r="CN293">
        <v>71.120002746582031</v>
      </c>
      <c r="CO293">
        <v>71.180000305175781</v>
      </c>
      <c r="CP293">
        <v>71.680000305175781</v>
      </c>
      <c r="CQ293">
        <v>70.930000305175781</v>
      </c>
      <c r="CR293">
        <v>71.080001831054688</v>
      </c>
      <c r="CS293" s="2">
        <f t="shared" si="92"/>
        <v>8.4289910559876002E-4</v>
      </c>
      <c r="CT293" s="2">
        <f t="shared" si="93"/>
        <v>6.9754463988735971E-3</v>
      </c>
      <c r="CU293" s="2">
        <f t="shared" si="94"/>
        <v>3.512222519361563E-3</v>
      </c>
      <c r="CV293" s="2">
        <f t="shared" si="95"/>
        <v>2.1103196681878655E-3</v>
      </c>
      <c r="CW293">
        <v>111</v>
      </c>
      <c r="CX293">
        <v>54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45</v>
      </c>
      <c r="DG293">
        <v>3</v>
      </c>
      <c r="DH293">
        <v>3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 t="s">
        <v>502</v>
      </c>
      <c r="EF293">
        <v>71.080001831054688</v>
      </c>
      <c r="EG293">
        <v>70.980003356933594</v>
      </c>
      <c r="EH293">
        <v>71.099998474121094</v>
      </c>
      <c r="EI293">
        <v>70.419998168945313</v>
      </c>
      <c r="EJ293">
        <v>70.599998474121094</v>
      </c>
      <c r="EK293" s="2">
        <f t="shared" si="96"/>
        <v>-1.4088259987568019E-3</v>
      </c>
      <c r="EL293" s="2">
        <f t="shared" si="97"/>
        <v>1.6876950740185581E-3</v>
      </c>
      <c r="EM293" s="2">
        <f t="shared" si="98"/>
        <v>7.8896190687990364E-3</v>
      </c>
      <c r="EN293" s="2">
        <f t="shared" si="99"/>
        <v>2.5495794485287382E-3</v>
      </c>
      <c r="EO293">
        <v>2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1</v>
      </c>
      <c r="EY293">
        <v>7</v>
      </c>
      <c r="EZ293">
        <v>38</v>
      </c>
      <c r="FA293">
        <v>53</v>
      </c>
      <c r="FB293">
        <v>96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226</v>
      </c>
      <c r="FX293">
        <v>70.599998474121094</v>
      </c>
      <c r="FY293">
        <v>70.839996337890625</v>
      </c>
      <c r="FZ293">
        <v>71.260002136230469</v>
      </c>
      <c r="GA293">
        <v>69.919998168945313</v>
      </c>
      <c r="GB293">
        <v>70</v>
      </c>
      <c r="GC293">
        <v>271</v>
      </c>
      <c r="GD293">
        <v>545</v>
      </c>
      <c r="GE293">
        <v>167</v>
      </c>
      <c r="GF293">
        <v>246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271</v>
      </c>
      <c r="GM293">
        <v>0</v>
      </c>
      <c r="GN293">
        <v>96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2.9</v>
      </c>
      <c r="GX293" t="s">
        <v>223</v>
      </c>
      <c r="GY293">
        <v>2235032</v>
      </c>
      <c r="GZ293">
        <v>2791583</v>
      </c>
      <c r="HA293">
        <v>0.41899999999999998</v>
      </c>
      <c r="HB293">
        <v>0.77300000000000002</v>
      </c>
      <c r="HC293">
        <v>3.76</v>
      </c>
      <c r="HD293">
        <v>2.0699999999999998</v>
      </c>
      <c r="HE293">
        <v>0.61650000000000005</v>
      </c>
      <c r="HF293" s="2">
        <f t="shared" si="100"/>
        <v>3.3878864508235518E-3</v>
      </c>
      <c r="HG293" s="2">
        <f t="shared" si="101"/>
        <v>5.8939908188172518E-3</v>
      </c>
      <c r="HH293" s="2">
        <f t="shared" si="102"/>
        <v>1.298698781063079E-2</v>
      </c>
      <c r="HI293" s="2">
        <f t="shared" si="103"/>
        <v>1.1428833007812722E-3</v>
      </c>
      <c r="HJ293" s="3">
        <f t="shared" si="104"/>
        <v>71.257526625911197</v>
      </c>
      <c r="HK293" t="str">
        <f t="shared" si="105"/>
        <v>XEL</v>
      </c>
    </row>
    <row r="294" spans="1:219" x14ac:dyDescent="0.25">
      <c r="A294">
        <v>285</v>
      </c>
      <c r="B294" t="s">
        <v>980</v>
      </c>
      <c r="C294">
        <v>10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5</v>
      </c>
      <c r="N294">
        <v>106</v>
      </c>
      <c r="O294">
        <v>64</v>
      </c>
      <c r="P294">
        <v>18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496</v>
      </c>
      <c r="AV294">
        <v>109.48000335693359</v>
      </c>
      <c r="AW294">
        <v>110</v>
      </c>
      <c r="AX294">
        <v>110.7200012207031</v>
      </c>
      <c r="AY294">
        <v>109.0299987792969</v>
      </c>
      <c r="AZ294">
        <v>109.0800018310547</v>
      </c>
      <c r="BA294" s="2">
        <f t="shared" si="88"/>
        <v>4.7272422096945599E-3</v>
      </c>
      <c r="BB294" s="2">
        <f t="shared" si="89"/>
        <v>6.5029011268513681E-3</v>
      </c>
      <c r="BC294" s="2">
        <f t="shared" si="90"/>
        <v>8.8181929154826921E-3</v>
      </c>
      <c r="BD294" s="2">
        <f t="shared" si="91"/>
        <v>4.5840714079969924E-4</v>
      </c>
      <c r="BE294">
        <v>70</v>
      </c>
      <c r="BF294">
        <v>22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23</v>
      </c>
      <c r="BO294">
        <v>11</v>
      </c>
      <c r="BP294">
        <v>22</v>
      </c>
      <c r="BQ294">
        <v>22</v>
      </c>
      <c r="BR294">
        <v>37</v>
      </c>
      <c r="BS294">
        <v>0</v>
      </c>
      <c r="BT294">
        <v>0</v>
      </c>
      <c r="BU294">
        <v>0</v>
      </c>
      <c r="BV294">
        <v>0</v>
      </c>
      <c r="BW294">
        <v>23</v>
      </c>
      <c r="BX294">
        <v>0</v>
      </c>
      <c r="BY294">
        <v>4</v>
      </c>
      <c r="BZ294">
        <v>0</v>
      </c>
      <c r="CA294">
        <v>1</v>
      </c>
      <c r="CB294">
        <v>0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353</v>
      </c>
      <c r="CN294">
        <v>109.0800018310547</v>
      </c>
      <c r="CO294">
        <v>109.65000152587891</v>
      </c>
      <c r="CP294">
        <v>110.879997253418</v>
      </c>
      <c r="CQ294">
        <v>109.25</v>
      </c>
      <c r="CR294">
        <v>110.48000335693359</v>
      </c>
      <c r="CS294" s="2">
        <f t="shared" si="92"/>
        <v>5.1983555576118334E-3</v>
      </c>
      <c r="CT294" s="2">
        <f t="shared" si="93"/>
        <v>1.1093035335561163E-2</v>
      </c>
      <c r="CU294" s="2">
        <f t="shared" si="94"/>
        <v>3.647984681372729E-3</v>
      </c>
      <c r="CV294" s="2">
        <f t="shared" si="95"/>
        <v>1.1133266831643396E-2</v>
      </c>
      <c r="CW294">
        <v>100</v>
      </c>
      <c r="CX294">
        <v>77</v>
      </c>
      <c r="CY294">
        <v>9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6</v>
      </c>
      <c r="DG294">
        <v>1</v>
      </c>
      <c r="DH294">
        <v>1</v>
      </c>
      <c r="DI294">
        <v>0</v>
      </c>
      <c r="DJ294">
        <v>0</v>
      </c>
      <c r="DK294">
        <v>1</v>
      </c>
      <c r="DL294">
        <v>8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661</v>
      </c>
      <c r="EF294">
        <v>110.48000335693359</v>
      </c>
      <c r="EG294">
        <v>111</v>
      </c>
      <c r="EH294">
        <v>111.9899978637695</v>
      </c>
      <c r="EI294">
        <v>110.2799987792969</v>
      </c>
      <c r="EJ294">
        <v>110.44000244140619</v>
      </c>
      <c r="EK294" s="2">
        <f t="shared" si="96"/>
        <v>4.6846544420396929E-3</v>
      </c>
      <c r="EL294" s="2">
        <f t="shared" si="97"/>
        <v>8.8400561001330535E-3</v>
      </c>
      <c r="EM294" s="2">
        <f t="shared" si="98"/>
        <v>6.4864974838116929E-3</v>
      </c>
      <c r="EN294" s="2">
        <f t="shared" si="99"/>
        <v>1.4487835799730231E-3</v>
      </c>
      <c r="EO294">
        <v>45</v>
      </c>
      <c r="EP294">
        <v>20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24</v>
      </c>
      <c r="EY294">
        <v>35</v>
      </c>
      <c r="EZ294">
        <v>46</v>
      </c>
      <c r="FA294">
        <v>16</v>
      </c>
      <c r="FB294">
        <v>8</v>
      </c>
      <c r="FC294">
        <v>0</v>
      </c>
      <c r="FD294">
        <v>0</v>
      </c>
      <c r="FE294">
        <v>0</v>
      </c>
      <c r="FF294">
        <v>0</v>
      </c>
      <c r="FG294">
        <v>20</v>
      </c>
      <c r="FH294">
        <v>0</v>
      </c>
      <c r="FI294">
        <v>2</v>
      </c>
      <c r="FJ294">
        <v>0</v>
      </c>
      <c r="FK294">
        <v>1</v>
      </c>
      <c r="FL294">
        <v>0</v>
      </c>
      <c r="FM294">
        <v>1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261</v>
      </c>
      <c r="FX294">
        <v>110.44000244140619</v>
      </c>
      <c r="FY294">
        <v>110.34999847412109</v>
      </c>
      <c r="FZ294">
        <v>111.48000335693359</v>
      </c>
      <c r="GA294">
        <v>109.90000152587891</v>
      </c>
      <c r="GB294">
        <v>111.36000061035161</v>
      </c>
      <c r="GC294">
        <v>536</v>
      </c>
      <c r="GD294">
        <v>253</v>
      </c>
      <c r="GE294">
        <v>251</v>
      </c>
      <c r="GF294">
        <v>137</v>
      </c>
      <c r="GG294">
        <v>0</v>
      </c>
      <c r="GH294">
        <v>18</v>
      </c>
      <c r="GI294">
        <v>0</v>
      </c>
      <c r="GJ294">
        <v>0</v>
      </c>
      <c r="GK294">
        <v>0</v>
      </c>
      <c r="GL294">
        <v>45</v>
      </c>
      <c r="GM294">
        <v>0</v>
      </c>
      <c r="GN294">
        <v>8</v>
      </c>
      <c r="GO294">
        <v>2</v>
      </c>
      <c r="GP294">
        <v>1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2.9</v>
      </c>
      <c r="GX294" t="s">
        <v>223</v>
      </c>
      <c r="GY294">
        <v>502186</v>
      </c>
      <c r="GZ294">
        <v>526733</v>
      </c>
      <c r="HA294">
        <v>1.43</v>
      </c>
      <c r="HB294">
        <v>1.8009999999999999</v>
      </c>
      <c r="HC294">
        <v>2.34</v>
      </c>
      <c r="HD294">
        <v>3.62</v>
      </c>
      <c r="HE294">
        <v>0.7429</v>
      </c>
      <c r="HF294" s="2">
        <f t="shared" si="100"/>
        <v>-8.1562273248425576E-4</v>
      </c>
      <c r="HG294" s="2">
        <f t="shared" si="101"/>
        <v>1.0136390821540275E-2</v>
      </c>
      <c r="HH294" s="2">
        <f t="shared" si="102"/>
        <v>4.0779062479798789E-3</v>
      </c>
      <c r="HI294" s="2">
        <f t="shared" si="103"/>
        <v>1.3110623890720263E-2</v>
      </c>
      <c r="HJ294" s="3">
        <f t="shared" si="104"/>
        <v>111.46854918581116</v>
      </c>
      <c r="HK294" t="str">
        <f t="shared" si="105"/>
        <v>XYL</v>
      </c>
    </row>
  </sheetData>
  <autoFilter ref="A8:HK294" xr:uid="{C288BCB9-D0FF-43DA-8C50-D30CF0491FC3}"/>
  <mergeCells count="1">
    <mergeCell ref="B2:C2"/>
  </mergeCells>
  <conditionalFormatting sqref="BB9:BB294">
    <cfRule type="cellIs" dxfId="89" priority="90" operator="between">
      <formula>1%</formula>
      <formula>1.5%</formula>
    </cfRule>
  </conditionalFormatting>
  <conditionalFormatting sqref="BB9:BB294">
    <cfRule type="cellIs" dxfId="88" priority="89" operator="between">
      <formula>0.015</formula>
      <formula>0.02</formula>
    </cfRule>
  </conditionalFormatting>
  <conditionalFormatting sqref="BB9:BB294">
    <cfRule type="cellIs" dxfId="87" priority="88" operator="greaterThan">
      <formula>0.02</formula>
    </cfRule>
  </conditionalFormatting>
  <conditionalFormatting sqref="BB9:BB294">
    <cfRule type="cellIs" dxfId="86" priority="86" operator="lessThan">
      <formula>0.005</formula>
    </cfRule>
    <cfRule type="cellIs" dxfId="85" priority="87" operator="between">
      <formula>0.005</formula>
      <formula>0.01</formula>
    </cfRule>
  </conditionalFormatting>
  <conditionalFormatting sqref="BB9:BB294">
    <cfRule type="cellIs" dxfId="84" priority="85" operator="equal">
      <formula>0</formula>
    </cfRule>
  </conditionalFormatting>
  <conditionalFormatting sqref="BC9:BC294">
    <cfRule type="cellIs" dxfId="83" priority="84" operator="between">
      <formula>1%</formula>
      <formula>1.5%</formula>
    </cfRule>
  </conditionalFormatting>
  <conditionalFormatting sqref="BC9:BC294">
    <cfRule type="cellIs" dxfId="82" priority="83" operator="between">
      <formula>0.015</formula>
      <formula>0.02</formula>
    </cfRule>
  </conditionalFormatting>
  <conditionalFormatting sqref="BC9:BC294">
    <cfRule type="cellIs" dxfId="81" priority="82" operator="greaterThan">
      <formula>0.02</formula>
    </cfRule>
  </conditionalFormatting>
  <conditionalFormatting sqref="BC9:BC294">
    <cfRule type="cellIs" dxfId="80" priority="80" operator="lessThan">
      <formula>0.005</formula>
    </cfRule>
    <cfRule type="cellIs" dxfId="79" priority="81" operator="between">
      <formula>0.005</formula>
      <formula>0.01</formula>
    </cfRule>
  </conditionalFormatting>
  <conditionalFormatting sqref="BC9:BC294">
    <cfRule type="cellIs" dxfId="78" priority="79" operator="equal">
      <formula>0</formula>
    </cfRule>
  </conditionalFormatting>
  <conditionalFormatting sqref="BD9:BD294">
    <cfRule type="cellIs" dxfId="77" priority="78" operator="between">
      <formula>1%</formula>
      <formula>1.5%</formula>
    </cfRule>
  </conditionalFormatting>
  <conditionalFormatting sqref="BD9:BD294">
    <cfRule type="cellIs" dxfId="76" priority="77" operator="between">
      <formula>0.015</formula>
      <formula>0.02</formula>
    </cfRule>
  </conditionalFormatting>
  <conditionalFormatting sqref="BD9:BD294">
    <cfRule type="cellIs" dxfId="75" priority="76" operator="greaterThan">
      <formula>0.02</formula>
    </cfRule>
  </conditionalFormatting>
  <conditionalFormatting sqref="BD9:BD294">
    <cfRule type="cellIs" dxfId="74" priority="74" operator="lessThan">
      <formula>0.005</formula>
    </cfRule>
    <cfRule type="cellIs" dxfId="73" priority="75" operator="between">
      <formula>0.005</formula>
      <formula>0.01</formula>
    </cfRule>
  </conditionalFormatting>
  <conditionalFormatting sqref="BD9:BD294">
    <cfRule type="cellIs" dxfId="72" priority="73" operator="equal">
      <formula>0</formula>
    </cfRule>
  </conditionalFormatting>
  <conditionalFormatting sqref="CT9:CT294">
    <cfRule type="cellIs" dxfId="71" priority="72" operator="between">
      <formula>1%</formula>
      <formula>1.5%</formula>
    </cfRule>
  </conditionalFormatting>
  <conditionalFormatting sqref="CT9:CT294">
    <cfRule type="cellIs" dxfId="70" priority="71" operator="between">
      <formula>0.015</formula>
      <formula>0.02</formula>
    </cfRule>
  </conditionalFormatting>
  <conditionalFormatting sqref="CT9:CT294">
    <cfRule type="cellIs" dxfId="69" priority="70" operator="greaterThan">
      <formula>0.02</formula>
    </cfRule>
  </conditionalFormatting>
  <conditionalFormatting sqref="CT9:CT294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CT9:CT294">
    <cfRule type="cellIs" dxfId="66" priority="67" operator="equal">
      <formula>0</formula>
    </cfRule>
  </conditionalFormatting>
  <conditionalFormatting sqref="CU9:CU294">
    <cfRule type="cellIs" dxfId="65" priority="66" operator="between">
      <formula>1%</formula>
      <formula>1.5%</formula>
    </cfRule>
  </conditionalFormatting>
  <conditionalFormatting sqref="CU9:CU294">
    <cfRule type="cellIs" dxfId="64" priority="65" operator="between">
      <formula>0.015</formula>
      <formula>0.02</formula>
    </cfRule>
  </conditionalFormatting>
  <conditionalFormatting sqref="CU9:CU294">
    <cfRule type="cellIs" dxfId="63" priority="64" operator="greaterThan">
      <formula>0.02</formula>
    </cfRule>
  </conditionalFormatting>
  <conditionalFormatting sqref="CU9:CU294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CU9:CU294">
    <cfRule type="cellIs" dxfId="60" priority="61" operator="equal">
      <formula>0</formula>
    </cfRule>
  </conditionalFormatting>
  <conditionalFormatting sqref="CV9:CV294">
    <cfRule type="cellIs" dxfId="59" priority="60" operator="between">
      <formula>1%</formula>
      <formula>1.5%</formula>
    </cfRule>
  </conditionalFormatting>
  <conditionalFormatting sqref="CV9:CV294">
    <cfRule type="cellIs" dxfId="58" priority="59" operator="between">
      <formula>0.015</formula>
      <formula>0.02</formula>
    </cfRule>
  </conditionalFormatting>
  <conditionalFormatting sqref="CV9:CV294">
    <cfRule type="cellIs" dxfId="57" priority="58" operator="greaterThan">
      <formula>0.02</formula>
    </cfRule>
  </conditionalFormatting>
  <conditionalFormatting sqref="CV9:CV294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CV9:CV294">
    <cfRule type="cellIs" dxfId="54" priority="55" operator="equal">
      <formula>0</formula>
    </cfRule>
  </conditionalFormatting>
  <conditionalFormatting sqref="EL9:EL294">
    <cfRule type="cellIs" dxfId="53" priority="54" operator="between">
      <formula>1%</formula>
      <formula>1.5%</formula>
    </cfRule>
  </conditionalFormatting>
  <conditionalFormatting sqref="EL9:EL294">
    <cfRule type="cellIs" dxfId="52" priority="53" operator="between">
      <formula>0.015</formula>
      <formula>0.02</formula>
    </cfRule>
  </conditionalFormatting>
  <conditionalFormatting sqref="EL9:EL294">
    <cfRule type="cellIs" dxfId="51" priority="52" operator="greaterThan">
      <formula>0.02</formula>
    </cfRule>
  </conditionalFormatting>
  <conditionalFormatting sqref="EL9:EL294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EL9:EL294">
    <cfRule type="cellIs" dxfId="48" priority="49" operator="equal">
      <formula>0</formula>
    </cfRule>
  </conditionalFormatting>
  <conditionalFormatting sqref="EM9:EM294">
    <cfRule type="cellIs" dxfId="47" priority="48" operator="between">
      <formula>1%</formula>
      <formula>1.5%</formula>
    </cfRule>
  </conditionalFormatting>
  <conditionalFormatting sqref="EM9:EM294">
    <cfRule type="cellIs" dxfId="46" priority="47" operator="between">
      <formula>0.015</formula>
      <formula>0.02</formula>
    </cfRule>
  </conditionalFormatting>
  <conditionalFormatting sqref="EM9:EM294">
    <cfRule type="cellIs" dxfId="45" priority="46" operator="greaterThan">
      <formula>0.02</formula>
    </cfRule>
  </conditionalFormatting>
  <conditionalFormatting sqref="EM9:EM294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EM9:EM294">
    <cfRule type="cellIs" dxfId="42" priority="43" operator="equal">
      <formula>0</formula>
    </cfRule>
  </conditionalFormatting>
  <conditionalFormatting sqref="EN9:EN294">
    <cfRule type="cellIs" dxfId="41" priority="42" operator="between">
      <formula>1%</formula>
      <formula>1.5%</formula>
    </cfRule>
  </conditionalFormatting>
  <conditionalFormatting sqref="EN9:EN294">
    <cfRule type="cellIs" dxfId="40" priority="41" operator="between">
      <formula>0.015</formula>
      <formula>0.02</formula>
    </cfRule>
  </conditionalFormatting>
  <conditionalFormatting sqref="EN9:EN294">
    <cfRule type="cellIs" dxfId="39" priority="40" operator="greaterThan">
      <formula>0.02</formula>
    </cfRule>
  </conditionalFormatting>
  <conditionalFormatting sqref="EN9:EN294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EN9:EN294">
    <cfRule type="cellIs" dxfId="36" priority="37" operator="equal">
      <formula>0</formula>
    </cfRule>
  </conditionalFormatting>
  <conditionalFormatting sqref="HI9:HI294">
    <cfRule type="cellIs" dxfId="17" priority="1" operator="equal">
      <formula>0</formula>
    </cfRule>
  </conditionalFormatting>
  <conditionalFormatting sqref="HG9:HG294">
    <cfRule type="cellIs" dxfId="16" priority="18" operator="between">
      <formula>1%</formula>
      <formula>1.5%</formula>
    </cfRule>
  </conditionalFormatting>
  <conditionalFormatting sqref="HG9:HG294">
    <cfRule type="cellIs" dxfId="15" priority="17" operator="between">
      <formula>0.015</formula>
      <formula>0.02</formula>
    </cfRule>
  </conditionalFormatting>
  <conditionalFormatting sqref="HG9:HG294">
    <cfRule type="cellIs" dxfId="14" priority="16" operator="greaterThan">
      <formula>0.02</formula>
    </cfRule>
  </conditionalFormatting>
  <conditionalFormatting sqref="HG9:HG294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94">
    <cfRule type="cellIs" dxfId="11" priority="13" operator="equal">
      <formula>0</formula>
    </cfRule>
  </conditionalFormatting>
  <conditionalFormatting sqref="HH9:HH294">
    <cfRule type="cellIs" dxfId="10" priority="12" operator="between">
      <formula>1%</formula>
      <formula>1.5%</formula>
    </cfRule>
  </conditionalFormatting>
  <conditionalFormatting sqref="HH9:HH294">
    <cfRule type="cellIs" dxfId="9" priority="11" operator="between">
      <formula>0.015</formula>
      <formula>0.02</formula>
    </cfRule>
  </conditionalFormatting>
  <conditionalFormatting sqref="HH9:HH294">
    <cfRule type="cellIs" dxfId="8" priority="10" operator="greaterThan">
      <formula>0.02</formula>
    </cfRule>
  </conditionalFormatting>
  <conditionalFormatting sqref="HH9:HH294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94">
    <cfRule type="cellIs" dxfId="5" priority="7" operator="equal">
      <formula>0</formula>
    </cfRule>
  </conditionalFormatting>
  <conditionalFormatting sqref="HI9:HI294">
    <cfRule type="cellIs" dxfId="4" priority="6" operator="between">
      <formula>1%</formula>
      <formula>1.5%</formula>
    </cfRule>
  </conditionalFormatting>
  <conditionalFormatting sqref="HI9:HI294">
    <cfRule type="cellIs" dxfId="3" priority="5" operator="between">
      <formula>0.015</formula>
      <formula>0.02</formula>
    </cfRule>
  </conditionalFormatting>
  <conditionalFormatting sqref="HI9:HI294">
    <cfRule type="cellIs" dxfId="2" priority="4" operator="greaterThan">
      <formula>0.02</formula>
    </cfRule>
  </conditionalFormatting>
  <conditionalFormatting sqref="HI9:HI294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2021-04-28T06:46:24Z</dcterms:created>
  <dcterms:modified xsi:type="dcterms:W3CDTF">2021-04-28T07:57:46Z</dcterms:modified>
</cp:coreProperties>
</file>