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A0DD9CE1-6DD9-4255-8BC4-B9B68E99626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J277" i="1" s="1"/>
  <c r="HH277" i="1"/>
  <c r="HI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J281" i="1" s="1"/>
  <c r="HH281" i="1"/>
  <c r="HI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F284" i="1"/>
  <c r="HG284" i="1"/>
  <c r="HJ284" i="1" s="1"/>
  <c r="HH284" i="1"/>
  <c r="HI284" i="1"/>
  <c r="HK284" i="1"/>
  <c r="HF285" i="1"/>
  <c r="HG285" i="1"/>
  <c r="HJ285" i="1" s="1"/>
  <c r="HH285" i="1"/>
  <c r="HI285" i="1"/>
  <c r="HK285" i="1"/>
  <c r="HF286" i="1"/>
  <c r="HG286" i="1"/>
  <c r="HJ286" i="1" s="1"/>
  <c r="HH286" i="1"/>
  <c r="HI286" i="1"/>
  <c r="HK286" i="1"/>
  <c r="HF287" i="1"/>
  <c r="HG287" i="1"/>
  <c r="HJ287" i="1" s="1"/>
  <c r="HH287" i="1"/>
  <c r="HI287" i="1"/>
  <c r="HK287" i="1"/>
  <c r="HF288" i="1"/>
  <c r="HG288" i="1"/>
  <c r="HJ288" i="1" s="1"/>
  <c r="HH288" i="1"/>
  <c r="HI288" i="1"/>
  <c r="HK288" i="1"/>
  <c r="HF289" i="1"/>
  <c r="HG289" i="1"/>
  <c r="HJ289" i="1" s="1"/>
  <c r="HH289" i="1"/>
  <c r="HI289" i="1"/>
  <c r="HK289" i="1"/>
  <c r="HF290" i="1"/>
  <c r="HG290" i="1"/>
  <c r="HJ290" i="1" s="1"/>
  <c r="HH290" i="1"/>
  <c r="HI290" i="1"/>
  <c r="HK290" i="1"/>
  <c r="HF291" i="1"/>
  <c r="HG291" i="1"/>
  <c r="HJ291" i="1" s="1"/>
  <c r="HH291" i="1"/>
  <c r="HI291" i="1"/>
  <c r="HK291" i="1"/>
  <c r="HF292" i="1"/>
  <c r="HG292" i="1"/>
  <c r="HJ292" i="1" s="1"/>
  <c r="HH292" i="1"/>
  <c r="HI292" i="1"/>
  <c r="HK292" i="1"/>
  <c r="HF293" i="1"/>
  <c r="HG293" i="1"/>
  <c r="HJ293" i="1" s="1"/>
  <c r="HH293" i="1"/>
  <c r="HI293" i="1"/>
  <c r="HK293" i="1"/>
  <c r="HF294" i="1"/>
  <c r="HG294" i="1"/>
  <c r="HJ294" i="1" s="1"/>
  <c r="HH294" i="1"/>
  <c r="HI294" i="1"/>
  <c r="HK294" i="1"/>
  <c r="HF295" i="1"/>
  <c r="HG295" i="1"/>
  <c r="HJ295" i="1" s="1"/>
  <c r="HH295" i="1"/>
  <c r="HI295" i="1"/>
  <c r="HK295" i="1"/>
  <c r="HF296" i="1"/>
  <c r="HG296" i="1"/>
  <c r="HJ296" i="1" s="1"/>
  <c r="HH296" i="1"/>
  <c r="HI296" i="1"/>
  <c r="HK296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K284" i="1"/>
  <c r="EL284" i="1"/>
  <c r="EM284" i="1"/>
  <c r="EN284" i="1"/>
  <c r="EK285" i="1"/>
  <c r="EL285" i="1"/>
  <c r="EM285" i="1"/>
  <c r="EN285" i="1"/>
  <c r="EK286" i="1"/>
  <c r="EL286" i="1"/>
  <c r="EM286" i="1"/>
  <c r="EN286" i="1"/>
  <c r="EK287" i="1"/>
  <c r="EL287" i="1"/>
  <c r="EM287" i="1"/>
  <c r="EN287" i="1"/>
  <c r="EK288" i="1"/>
  <c r="EL288" i="1"/>
  <c r="EM288" i="1"/>
  <c r="EN288" i="1"/>
  <c r="EK289" i="1"/>
  <c r="EL289" i="1"/>
  <c r="EM289" i="1"/>
  <c r="EN289" i="1"/>
  <c r="EK290" i="1"/>
  <c r="EL290" i="1"/>
  <c r="EM290" i="1"/>
  <c r="EN290" i="1"/>
  <c r="EK291" i="1"/>
  <c r="EL291" i="1"/>
  <c r="EM291" i="1"/>
  <c r="EN291" i="1"/>
  <c r="EK292" i="1"/>
  <c r="EL292" i="1"/>
  <c r="EM292" i="1"/>
  <c r="EN292" i="1"/>
  <c r="EK293" i="1"/>
  <c r="EL293" i="1"/>
  <c r="EM293" i="1"/>
  <c r="EN293" i="1"/>
  <c r="EK294" i="1"/>
  <c r="EL294" i="1"/>
  <c r="EM294" i="1"/>
  <c r="EN294" i="1"/>
  <c r="EK295" i="1"/>
  <c r="EL295" i="1"/>
  <c r="EM295" i="1"/>
  <c r="EN295" i="1"/>
  <c r="EK296" i="1"/>
  <c r="EL296" i="1"/>
  <c r="EM296" i="1"/>
  <c r="EN296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S284" i="1"/>
  <c r="CT284" i="1"/>
  <c r="CU284" i="1"/>
  <c r="CV284" i="1"/>
  <c r="CS285" i="1"/>
  <c r="CT285" i="1"/>
  <c r="CU285" i="1"/>
  <c r="CV285" i="1"/>
  <c r="CS286" i="1"/>
  <c r="CT286" i="1"/>
  <c r="CU286" i="1"/>
  <c r="CV286" i="1"/>
  <c r="CS287" i="1"/>
  <c r="CT287" i="1"/>
  <c r="CU287" i="1"/>
  <c r="CV287" i="1"/>
  <c r="CS288" i="1"/>
  <c r="CT288" i="1"/>
  <c r="CU288" i="1"/>
  <c r="CV288" i="1"/>
  <c r="CS289" i="1"/>
  <c r="CT289" i="1"/>
  <c r="CU289" i="1"/>
  <c r="CV289" i="1"/>
  <c r="CS290" i="1"/>
  <c r="CT290" i="1"/>
  <c r="CU290" i="1"/>
  <c r="CV290" i="1"/>
  <c r="CS291" i="1"/>
  <c r="CT291" i="1"/>
  <c r="CU291" i="1"/>
  <c r="CV291" i="1"/>
  <c r="CS292" i="1"/>
  <c r="CT292" i="1"/>
  <c r="CU292" i="1"/>
  <c r="CV292" i="1"/>
  <c r="CS293" i="1"/>
  <c r="CT293" i="1"/>
  <c r="CU293" i="1"/>
  <c r="CV293" i="1"/>
  <c r="CS294" i="1"/>
  <c r="CT294" i="1"/>
  <c r="CU294" i="1"/>
  <c r="CV294" i="1"/>
  <c r="CS295" i="1"/>
  <c r="CT295" i="1"/>
  <c r="CU295" i="1"/>
  <c r="CV295" i="1"/>
  <c r="CS296" i="1"/>
  <c r="CT296" i="1"/>
  <c r="CU296" i="1"/>
  <c r="CV296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A295" i="1"/>
  <c r="BB295" i="1"/>
  <c r="BC295" i="1"/>
  <c r="BD295" i="1"/>
  <c r="BA296" i="1"/>
  <c r="BB296" i="1"/>
  <c r="BC296" i="1"/>
  <c r="BD296" i="1"/>
  <c r="BD9" i="1"/>
  <c r="BC9" i="1"/>
  <c r="BB9" i="1"/>
  <c r="BA9" i="1"/>
  <c r="L2" i="1"/>
  <c r="E2" i="1"/>
  <c r="I6" i="1" s="1"/>
  <c r="I2" i="1" l="1"/>
  <c r="L3" i="1"/>
  <c r="L4" i="1" s="1"/>
  <c r="I3" i="1"/>
  <c r="I4" i="1"/>
  <c r="I1" i="1"/>
  <c r="I5" i="1"/>
</calcChain>
</file>

<file path=xl/sharedStrings.xml><?xml version="1.0" encoding="utf-8"?>
<sst xmlns="http://schemas.openxmlformats.org/spreadsheetml/2006/main" count="3105" uniqueCount="977">
  <si>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</si>
  <si>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</si>
  <si>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</si>
  <si>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</si>
  <si>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</si>
  <si>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</si>
  <si>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</si>
  <si>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</si>
  <si>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</si>
  <si>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</si>
  <si>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</si>
  <si>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</si>
  <si>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</si>
  <si>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</si>
  <si>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</si>
  <si>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</si>
  <si>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</si>
  <si>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</si>
  <si>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</si>
  <si>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</si>
  <si>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</si>
  <si>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</si>
  <si>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</si>
  <si>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</si>
  <si>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</si>
  <si>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</si>
  <si>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</si>
  <si>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</si>
  <si>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</si>
  <si>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</si>
  <si>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</si>
  <si>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</si>
  <si>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</si>
  <si>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</si>
  <si>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</si>
  <si>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</si>
  <si>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</si>
  <si>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</si>
  <si>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</si>
  <si>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</si>
  <si>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</si>
  <si>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</si>
  <si>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</si>
  <si>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</si>
  <si>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</si>
  <si>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</si>
  <si>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</si>
  <si>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</si>
  <si>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</si>
  <si>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</si>
  <si>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</si>
  <si>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</si>
  <si>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</si>
  <si>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</si>
  <si>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</si>
  <si>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</si>
  <si>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</si>
  <si>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</si>
  <si>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</si>
  <si>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</si>
  <si>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</si>
  <si>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</si>
  <si>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</si>
  <si>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</si>
  <si>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</si>
  <si>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</si>
  <si>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</si>
  <si>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</si>
  <si>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</si>
  <si>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</si>
  <si>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</si>
  <si>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</si>
  <si>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</si>
  <si>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</si>
  <si>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</si>
  <si>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</si>
  <si>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</si>
  <si>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</si>
  <si>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</si>
  <si>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</si>
  <si>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</si>
  <si>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</si>
  <si>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</si>
  <si>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</si>
  <si>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</si>
  <si>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</si>
  <si>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</si>
  <si>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</si>
  <si>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</si>
  <si>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</si>
  <si>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</si>
  <si>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</si>
  <si>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</si>
  <si>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</si>
  <si>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</si>
  <si>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</si>
  <si>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</si>
  <si>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</si>
  <si>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</si>
  <si>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</si>
  <si>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</si>
  <si>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</si>
  <si>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</si>
  <si>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</si>
  <si>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</si>
  <si>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</si>
  <si>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</si>
  <si>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</si>
  <si>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</si>
  <si>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</si>
  <si>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</si>
  <si>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</si>
  <si>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</si>
  <si>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</si>
  <si>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</si>
  <si>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</si>
  <si>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</si>
  <si>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</si>
  <si>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</si>
  <si>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</si>
  <si>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</si>
  <si>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</si>
  <si>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</si>
  <si>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</si>
  <si>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</si>
  <si>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</si>
  <si>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</si>
  <si>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</si>
  <si>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</si>
  <si>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</si>
  <si>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</si>
  <si>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</si>
  <si>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</si>
  <si>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</si>
  <si>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</si>
  <si>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</si>
  <si>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</si>
  <si>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</si>
  <si>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</si>
  <si>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</si>
  <si>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</si>
  <si>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</si>
  <si>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</si>
  <si>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</si>
  <si>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</si>
  <si>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</si>
  <si>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</si>
  <si>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</si>
  <si>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</si>
  <si>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</si>
  <si>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</si>
  <si>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</si>
  <si>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</si>
  <si>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</si>
  <si>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</si>
  <si>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</si>
  <si>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</si>
  <si>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</si>
  <si>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</si>
  <si>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</si>
  <si>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</si>
  <si>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</si>
  <si>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</si>
  <si>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</si>
  <si>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</si>
  <si>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</si>
  <si>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</si>
  <si>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</si>
  <si>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</si>
  <si>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</si>
  <si>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</si>
  <si>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</si>
  <si>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</si>
  <si>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</si>
  <si>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</si>
  <si>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</si>
  <si>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</si>
  <si>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</si>
  <si>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</si>
  <si>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</si>
  <si>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</si>
  <si>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</si>
  <si>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</si>
  <si>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</si>
  <si>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</si>
  <si>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</si>
  <si>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</si>
  <si>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</si>
  <si>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</si>
  <si>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</si>
  <si>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</si>
  <si>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</si>
  <si>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</si>
  <si>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</si>
  <si>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</si>
  <si>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</si>
  <si>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</si>
  <si>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</si>
  <si>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</si>
  <si>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</si>
  <si>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</si>
  <si>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</si>
  <si>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</si>
  <si>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</si>
  <si>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</si>
  <si>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</si>
  <si>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</si>
  <si>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</si>
  <si>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</si>
  <si>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</si>
  <si>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</si>
  <si>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</si>
  <si>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</si>
  <si>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</si>
  <si>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</si>
  <si>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</si>
  <si>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</si>
  <si>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EGHT</t>
  </si>
  <si>
    <t>buy</t>
  </si>
  <si>
    <t>-1.1%</t>
  </si>
  <si>
    <t>+0.99%</t>
  </si>
  <si>
    <t>+3.29%</t>
  </si>
  <si>
    <t>+0.63%</t>
  </si>
  <si>
    <t>ABBV</t>
  </si>
  <si>
    <t>-0.68%</t>
  </si>
  <si>
    <t>+1.21%</t>
  </si>
  <si>
    <t>+0.01%</t>
  </si>
  <si>
    <t>+0.04%</t>
  </si>
  <si>
    <t>ABMD</t>
  </si>
  <si>
    <t>+0.22%</t>
  </si>
  <si>
    <t>+2.22%</t>
  </si>
  <si>
    <t>-0.81%</t>
  </si>
  <si>
    <t>-2.17%</t>
  </si>
  <si>
    <t>ACN</t>
  </si>
  <si>
    <t>-0.19%</t>
  </si>
  <si>
    <t>+0.54%</t>
  </si>
  <si>
    <t>-0.76%</t>
  </si>
  <si>
    <t>+0.25%</t>
  </si>
  <si>
    <t>ADBE</t>
  </si>
  <si>
    <t>-0.99%</t>
  </si>
  <si>
    <t>+1.69%</t>
  </si>
  <si>
    <t>-0.03%</t>
  </si>
  <si>
    <t>+0.31%</t>
  </si>
  <si>
    <t>AAP</t>
  </si>
  <si>
    <t>-0.27%</t>
  </si>
  <si>
    <t>-1.31%</t>
  </si>
  <si>
    <t>+0.07%</t>
  </si>
  <si>
    <t>ACM</t>
  </si>
  <si>
    <t>-0.28%</t>
  </si>
  <si>
    <t>+1.11%</t>
  </si>
  <si>
    <t>+0.37%</t>
  </si>
  <si>
    <t>-0.12%</t>
  </si>
  <si>
    <t>AMG</t>
  </si>
  <si>
    <t>-1.54%</t>
  </si>
  <si>
    <t>+1.61%</t>
  </si>
  <si>
    <t>+1.81%</t>
  </si>
  <si>
    <t>AFL</t>
  </si>
  <si>
    <t>-1.05%</t>
  </si>
  <si>
    <t>+0.81%</t>
  </si>
  <si>
    <t>+0.0%</t>
  </si>
  <si>
    <t>+0.3%</t>
  </si>
  <si>
    <t>hold</t>
  </si>
  <si>
    <t>AGCO</t>
  </si>
  <si>
    <t>-0.02%</t>
  </si>
  <si>
    <t>+3.82%</t>
  </si>
  <si>
    <t>+1.48%</t>
  </si>
  <si>
    <t>+0.38%</t>
  </si>
  <si>
    <t>A</t>
  </si>
  <si>
    <t>+0.52%</t>
  </si>
  <si>
    <t>+1.6%</t>
  </si>
  <si>
    <t>+0.48%</t>
  </si>
  <si>
    <t>-0.63%</t>
  </si>
  <si>
    <t>APD</t>
  </si>
  <si>
    <t>-1.35%</t>
  </si>
  <si>
    <t>+1.95%</t>
  </si>
  <si>
    <t>-0.04%</t>
  </si>
  <si>
    <t>-0.13%</t>
  </si>
  <si>
    <t>ALRM</t>
  </si>
  <si>
    <t>-0.44%</t>
  </si>
  <si>
    <t>+3.33%</t>
  </si>
  <si>
    <t>+1.68%</t>
  </si>
  <si>
    <t>+0.53%</t>
  </si>
  <si>
    <t>AA</t>
  </si>
  <si>
    <t>-3.06%</t>
  </si>
  <si>
    <t>+4.52%</t>
  </si>
  <si>
    <t>+6.02%</t>
  </si>
  <si>
    <t>-0.14%</t>
  </si>
  <si>
    <t>ARE</t>
  </si>
  <si>
    <t>-0.49%</t>
  </si>
  <si>
    <t>+0.2%</t>
  </si>
  <si>
    <t>+0.12%</t>
  </si>
  <si>
    <t>-0.87%</t>
  </si>
  <si>
    <t>ALGN</t>
  </si>
  <si>
    <t>+0.78%</t>
  </si>
  <si>
    <t>-0.46%</t>
  </si>
  <si>
    <t>+0.73%</t>
  </si>
  <si>
    <t>Y</t>
  </si>
  <si>
    <t>-0.98%</t>
  </si>
  <si>
    <t>-0.17%</t>
  </si>
  <si>
    <t>+0.28%</t>
  </si>
  <si>
    <t>ALLE</t>
  </si>
  <si>
    <t>+1.8%</t>
  </si>
  <si>
    <t>+2.11%</t>
  </si>
  <si>
    <t>-1.52%</t>
  </si>
  <si>
    <t>+1.03%</t>
  </si>
  <si>
    <t>MDRX</t>
  </si>
  <si>
    <t>+1.63%</t>
  </si>
  <si>
    <t>-1.22%</t>
  </si>
  <si>
    <t>GOOGL</t>
  </si>
  <si>
    <t>-1.13%</t>
  </si>
  <si>
    <t>+2.1%</t>
  </si>
  <si>
    <t>+0.43%</t>
  </si>
  <si>
    <t>-0.82%</t>
  </si>
  <si>
    <t>GOOG</t>
  </si>
  <si>
    <t>-1.11%</t>
  </si>
  <si>
    <t>+2.09%</t>
  </si>
  <si>
    <t>+0.49%</t>
  </si>
  <si>
    <t>-0.84%</t>
  </si>
  <si>
    <t>strong_buy</t>
  </si>
  <si>
    <t>ALTR</t>
  </si>
  <si>
    <t>-1.21%</t>
  </si>
  <si>
    <t>+2.91%</t>
  </si>
  <si>
    <t>+1.28%</t>
  </si>
  <si>
    <t>-0.53%</t>
  </si>
  <si>
    <t>AMD</t>
  </si>
  <si>
    <t>sell</t>
  </si>
  <si>
    <t>-3.12%</t>
  </si>
  <si>
    <t>+4.68%</t>
  </si>
  <si>
    <t>+3.2%</t>
  </si>
  <si>
    <t>-0.23%</t>
  </si>
  <si>
    <t>AMED</t>
  </si>
  <si>
    <t>-0.75%</t>
  </si>
  <si>
    <t>+0.58%</t>
  </si>
  <si>
    <t>+1.38%</t>
  </si>
  <si>
    <t>AXP</t>
  </si>
  <si>
    <t>-0.01%</t>
  </si>
  <si>
    <t>-1.92%</t>
  </si>
  <si>
    <t>+4.16%</t>
  </si>
  <si>
    <t>AFG</t>
  </si>
  <si>
    <t>-0.79%</t>
  </si>
  <si>
    <t>+2.15%</t>
  </si>
  <si>
    <t>-0.83%</t>
  </si>
  <si>
    <t>+1.08%</t>
  </si>
  <si>
    <t>AMT</t>
  </si>
  <si>
    <t>-0.25%</t>
  </si>
  <si>
    <t>-0.41%</t>
  </si>
  <si>
    <t>-0.2%</t>
  </si>
  <si>
    <t>AME</t>
  </si>
  <si>
    <t>+0.33%</t>
  </si>
  <si>
    <t>-0.24%</t>
  </si>
  <si>
    <t>AMN</t>
  </si>
  <si>
    <t>+1.71%</t>
  </si>
  <si>
    <t>+0.18%</t>
  </si>
  <si>
    <t>ANAB</t>
  </si>
  <si>
    <t>+0.62%</t>
  </si>
  <si>
    <t>+3.46%</t>
  </si>
  <si>
    <t>+2.03%</t>
  </si>
  <si>
    <t>ANSS</t>
  </si>
  <si>
    <t>-0.29%</t>
  </si>
  <si>
    <t>+1.9%</t>
  </si>
  <si>
    <t>+1.39%</t>
  </si>
  <si>
    <t>-0.89%</t>
  </si>
  <si>
    <t>APLE</t>
  </si>
  <si>
    <t>-1.38%</t>
  </si>
  <si>
    <t>+1.66%</t>
  </si>
  <si>
    <t>+1.05%</t>
  </si>
  <si>
    <t>ANET</t>
  </si>
  <si>
    <t>+1.86%</t>
  </si>
  <si>
    <t>+0.76%</t>
  </si>
  <si>
    <t>-0.64%</t>
  </si>
  <si>
    <t>ARWR</t>
  </si>
  <si>
    <t>+2.84%</t>
  </si>
  <si>
    <t>+0.85%</t>
  </si>
  <si>
    <t>+4.06%</t>
  </si>
  <si>
    <t>+0.03%</t>
  </si>
  <si>
    <t>AJG</t>
  </si>
  <si>
    <t>-0.67%</t>
  </si>
  <si>
    <t>+1.24%</t>
  </si>
  <si>
    <t>-1.53%</t>
  </si>
  <si>
    <t>ASH</t>
  </si>
  <si>
    <t>-0.22%</t>
  </si>
  <si>
    <t>-0.71%</t>
  </si>
  <si>
    <t>AIZ</t>
  </si>
  <si>
    <t>+1.26%</t>
  </si>
  <si>
    <t>-0.4%</t>
  </si>
  <si>
    <t>+0.75%</t>
  </si>
  <si>
    <t>ADSK</t>
  </si>
  <si>
    <t>-0.3%</t>
  </si>
  <si>
    <t>+2.52%</t>
  </si>
  <si>
    <t>ADP</t>
  </si>
  <si>
    <t>+0.27%</t>
  </si>
  <si>
    <t>-0.37%</t>
  </si>
  <si>
    <t>AN</t>
  </si>
  <si>
    <t>+0.74%</t>
  </si>
  <si>
    <t>+6.04%</t>
  </si>
  <si>
    <t>-0.5%</t>
  </si>
  <si>
    <t>-0.1%</t>
  </si>
  <si>
    <t>AVB</t>
  </si>
  <si>
    <t>+0.77%</t>
  </si>
  <si>
    <t>+0.46%</t>
  </si>
  <si>
    <t>AVY</t>
  </si>
  <si>
    <t>+0.39%</t>
  </si>
  <si>
    <t>+1.72%</t>
  </si>
  <si>
    <t>BLL</t>
  </si>
  <si>
    <t>-1.15%</t>
  </si>
  <si>
    <t>BECN</t>
  </si>
  <si>
    <t>-1.97%</t>
  </si>
  <si>
    <t>+3.13%</t>
  </si>
  <si>
    <t>-0.16%</t>
  </si>
  <si>
    <t>+0.92%</t>
  </si>
  <si>
    <t>BDX</t>
  </si>
  <si>
    <t>-0.39%</t>
  </si>
  <si>
    <t>BL</t>
  </si>
  <si>
    <t>+0.67%</t>
  </si>
  <si>
    <t>+1.92%</t>
  </si>
  <si>
    <t>+0.91%</t>
  </si>
  <si>
    <t>-0.36%</t>
  </si>
  <si>
    <t>BOOT</t>
  </si>
  <si>
    <t>+1.18%</t>
  </si>
  <si>
    <t>+5.1%</t>
  </si>
  <si>
    <t>-3.28%</t>
  </si>
  <si>
    <t>+2.77%</t>
  </si>
  <si>
    <t>BWA</t>
  </si>
  <si>
    <t>-1.2%</t>
  </si>
  <si>
    <t>+2.89%</t>
  </si>
  <si>
    <t>-0.94%</t>
  </si>
  <si>
    <t>BXP</t>
  </si>
  <si>
    <t>-1.3%</t>
  </si>
  <si>
    <t>+0.05%</t>
  </si>
  <si>
    <t>+0.72%</t>
  </si>
  <si>
    <t>EPAY</t>
  </si>
  <si>
    <t>+1.17%</t>
  </si>
  <si>
    <t>+1.55%</t>
  </si>
  <si>
    <t>+0.79%</t>
  </si>
  <si>
    <t>-0.73%</t>
  </si>
  <si>
    <t>BMY</t>
  </si>
  <si>
    <t>-0.47%</t>
  </si>
  <si>
    <t>-0.18%</t>
  </si>
  <si>
    <t>+0.11%</t>
  </si>
  <si>
    <t>BR</t>
  </si>
  <si>
    <t>+0.84%</t>
  </si>
  <si>
    <t>+0.13%</t>
  </si>
  <si>
    <t>BURL</t>
  </si>
  <si>
    <t>+0.32%</t>
  </si>
  <si>
    <t>+1.53%</t>
  </si>
  <si>
    <t>+0.98%</t>
  </si>
  <si>
    <t>CDLX</t>
  </si>
  <si>
    <t>+4.08%</t>
  </si>
  <si>
    <t>+4.26%</t>
  </si>
  <si>
    <t>+3.99%</t>
  </si>
  <si>
    <t>+3.67%</t>
  </si>
  <si>
    <t>CTLT</t>
  </si>
  <si>
    <t>+1.74%</t>
  </si>
  <si>
    <t>+0.7%</t>
  </si>
  <si>
    <t>-2.56%</t>
  </si>
  <si>
    <t>CBRE</t>
  </si>
  <si>
    <t>+1.58%</t>
  </si>
  <si>
    <t>CDK</t>
  </si>
  <si>
    <t>-0.48%</t>
  </si>
  <si>
    <t>+0.15%</t>
  </si>
  <si>
    <t>+0.29%</t>
  </si>
  <si>
    <t>CDW</t>
  </si>
  <si>
    <t>+0.96%</t>
  </si>
  <si>
    <t>+0.21%</t>
  </si>
  <si>
    <t>CERN</t>
  </si>
  <si>
    <t>CF</t>
  </si>
  <si>
    <t>-1.17%</t>
  </si>
  <si>
    <t>+0.36%</t>
  </si>
  <si>
    <t>+2.43%</t>
  </si>
  <si>
    <t>+1.07%</t>
  </si>
  <si>
    <t>CRL</t>
  </si>
  <si>
    <t>+1.14%</t>
  </si>
  <si>
    <t>-0.62%</t>
  </si>
  <si>
    <t>CHEF</t>
  </si>
  <si>
    <t>-0.38%</t>
  </si>
  <si>
    <t>+1.16%</t>
  </si>
  <si>
    <t>+1.56%</t>
  </si>
  <si>
    <t>PLCE</t>
  </si>
  <si>
    <t>+1.35%</t>
  </si>
  <si>
    <t>-1.51%</t>
  </si>
  <si>
    <t>+3.64%</t>
  </si>
  <si>
    <t>CB</t>
  </si>
  <si>
    <t>+1.12%</t>
  </si>
  <si>
    <t>+1.4%</t>
  </si>
  <si>
    <t>-1.91%</t>
  </si>
  <si>
    <t>+0.34%</t>
  </si>
  <si>
    <t>CINF</t>
  </si>
  <si>
    <t>-0.91%</t>
  </si>
  <si>
    <t>-0.31%</t>
  </si>
  <si>
    <t>-0.54%</t>
  </si>
  <si>
    <t>COLM</t>
  </si>
  <si>
    <t>+0.97%</t>
  </si>
  <si>
    <t>+1.43%</t>
  </si>
  <si>
    <t>-1.67%</t>
  </si>
  <si>
    <t>CVLT</t>
  </si>
  <si>
    <t>+3.27%</t>
  </si>
  <si>
    <t>-0.21%</t>
  </si>
  <si>
    <t>CMP</t>
  </si>
  <si>
    <t>-0.26%</t>
  </si>
  <si>
    <t>STZ</t>
  </si>
  <si>
    <t>-1.16%</t>
  </si>
  <si>
    <t>+0.94%</t>
  </si>
  <si>
    <t>-0.86%</t>
  </si>
  <si>
    <t>-0.07%</t>
  </si>
  <si>
    <t>CPRT</t>
  </si>
  <si>
    <t>+1.46%</t>
  </si>
  <si>
    <t>+0.42%</t>
  </si>
  <si>
    <t>CTVA</t>
  </si>
  <si>
    <t>+0.59%</t>
  </si>
  <si>
    <t>CRVL</t>
  </si>
  <si>
    <t>+0.24%</t>
  </si>
  <si>
    <t>none</t>
  </si>
  <si>
    <t>CSGP</t>
  </si>
  <si>
    <t>+0.41%</t>
  </si>
  <si>
    <t>+2.27%</t>
  </si>
  <si>
    <t>-0.05%</t>
  </si>
  <si>
    <t>CACC</t>
  </si>
  <si>
    <t>+1.76%</t>
  </si>
  <si>
    <t>+1.99%</t>
  </si>
  <si>
    <t>CRWD</t>
  </si>
  <si>
    <t>+3.02%</t>
  </si>
  <si>
    <t>+1.19%</t>
  </si>
  <si>
    <t>+2.36%</t>
  </si>
  <si>
    <t>-1.43%</t>
  </si>
  <si>
    <t>CCI</t>
  </si>
  <si>
    <t>-0.58%</t>
  </si>
  <si>
    <t>CCK</t>
  </si>
  <si>
    <t>-0.59%</t>
  </si>
  <si>
    <t>+2.28%</t>
  </si>
  <si>
    <t>+0.17%</t>
  </si>
  <si>
    <t>CSX</t>
  </si>
  <si>
    <t>-0.85%</t>
  </si>
  <si>
    <t>+1.27%</t>
  </si>
  <si>
    <t>-0.77%</t>
  </si>
  <si>
    <t>CFR</t>
  </si>
  <si>
    <t>-1.04%</t>
  </si>
  <si>
    <t>+3.22%</t>
  </si>
  <si>
    <t>+1.06%</t>
  </si>
  <si>
    <t>underperform</t>
  </si>
  <si>
    <t>CW</t>
  </si>
  <si>
    <t>+0.26%</t>
  </si>
  <si>
    <t>+0.4%</t>
  </si>
  <si>
    <t>DHR</t>
  </si>
  <si>
    <t>+3.49%</t>
  </si>
  <si>
    <t>+2.71%</t>
  </si>
  <si>
    <t>-0.65%</t>
  </si>
  <si>
    <t>DVA</t>
  </si>
  <si>
    <t>-0.96%</t>
  </si>
  <si>
    <t>+1.02%</t>
  </si>
  <si>
    <t>DELL</t>
  </si>
  <si>
    <t>-1.02%</t>
  </si>
  <si>
    <t>XRAY</t>
  </si>
  <si>
    <t>-1.28%</t>
  </si>
  <si>
    <t>-0.08%</t>
  </si>
  <si>
    <t>DOCU</t>
  </si>
  <si>
    <t>+1.42%</t>
  </si>
  <si>
    <t>+4.23%</t>
  </si>
  <si>
    <t>-1.85%</t>
  </si>
  <si>
    <t>DPZ</t>
  </si>
  <si>
    <t>+1.0%</t>
  </si>
  <si>
    <t>DCI</t>
  </si>
  <si>
    <t>+1.45%</t>
  </si>
  <si>
    <t>+0.1%</t>
  </si>
  <si>
    <t>EW</t>
  </si>
  <si>
    <t>-1.46%</t>
  </si>
  <si>
    <t>EA</t>
  </si>
  <si>
    <t>+0.16%</t>
  </si>
  <si>
    <t>+1.33%</t>
  </si>
  <si>
    <t>+0.45%</t>
  </si>
  <si>
    <t>EME</t>
  </si>
  <si>
    <t>-0.34%</t>
  </si>
  <si>
    <t>ENPH</t>
  </si>
  <si>
    <t>+3.74%</t>
  </si>
  <si>
    <t>+3.79%</t>
  </si>
  <si>
    <t>+3.4%</t>
  </si>
  <si>
    <t>-0.9%</t>
  </si>
  <si>
    <t>ETR</t>
  </si>
  <si>
    <t>-1.0%</t>
  </si>
  <si>
    <t>-0.43%</t>
  </si>
  <si>
    <t>ESS</t>
  </si>
  <si>
    <t>+1.01%</t>
  </si>
  <si>
    <t>-0.15%</t>
  </si>
  <si>
    <t>RE</t>
  </si>
  <si>
    <t>+0.87%</t>
  </si>
  <si>
    <t>EXEL</t>
  </si>
  <si>
    <t>-0.93%</t>
  </si>
  <si>
    <t>EXPE</t>
  </si>
  <si>
    <t>-0.35%</t>
  </si>
  <si>
    <t>+1.09%</t>
  </si>
  <si>
    <t>+0.23%</t>
  </si>
  <si>
    <t>FDS</t>
  </si>
  <si>
    <t>+7.2%</t>
  </si>
  <si>
    <t>-2.94%</t>
  </si>
  <si>
    <t>FICO</t>
  </si>
  <si>
    <t>+1.59%</t>
  </si>
  <si>
    <t>FAST</t>
  </si>
  <si>
    <t>-0.6%</t>
  </si>
  <si>
    <t>+0.83%</t>
  </si>
  <si>
    <t>FIS</t>
  </si>
  <si>
    <t>+0.06%</t>
  </si>
  <si>
    <t>FSLR</t>
  </si>
  <si>
    <t>+4.18%</t>
  </si>
  <si>
    <t>+1.62%</t>
  </si>
  <si>
    <t>-0.11%</t>
  </si>
  <si>
    <t>FIVN</t>
  </si>
  <si>
    <t>+1.13%</t>
  </si>
  <si>
    <t>+2.59%</t>
  </si>
  <si>
    <t>FLIR</t>
  </si>
  <si>
    <t>+0.66%</t>
  </si>
  <si>
    <t>FLR</t>
  </si>
  <si>
    <t>+3.08%</t>
  </si>
  <si>
    <t>FBHS</t>
  </si>
  <si>
    <t>+2.31%</t>
  </si>
  <si>
    <t>FELE</t>
  </si>
  <si>
    <t>+0.71%</t>
  </si>
  <si>
    <t>GPS</t>
  </si>
  <si>
    <t>+1.31%</t>
  </si>
  <si>
    <t>+2.32%</t>
  </si>
  <si>
    <t>-1.59%</t>
  </si>
  <si>
    <t>+2.78%</t>
  </si>
  <si>
    <t>GRMN</t>
  </si>
  <si>
    <t>+1.57%</t>
  </si>
  <si>
    <t>IT</t>
  </si>
  <si>
    <t>GPC</t>
  </si>
  <si>
    <t>-1.55%</t>
  </si>
  <si>
    <t>+2.49%</t>
  </si>
  <si>
    <t>GDDY</t>
  </si>
  <si>
    <t>+0.6%</t>
  </si>
  <si>
    <t>+2.29%</t>
  </si>
  <si>
    <t>GS</t>
  </si>
  <si>
    <t>-1.32%</t>
  </si>
  <si>
    <t>+2.57%</t>
  </si>
  <si>
    <t>+1.23%</t>
  </si>
  <si>
    <t>GGG</t>
  </si>
  <si>
    <t>+1.67%</t>
  </si>
  <si>
    <t>-1.14%</t>
  </si>
  <si>
    <t>+0.68%</t>
  </si>
  <si>
    <t>GTN</t>
  </si>
  <si>
    <t>+1.34%</t>
  </si>
  <si>
    <t>GEF</t>
  </si>
  <si>
    <t>+0.47%</t>
  </si>
  <si>
    <t>HBI</t>
  </si>
  <si>
    <t>+1.41%</t>
  </si>
  <si>
    <t>-0.33%</t>
  </si>
  <si>
    <t>+1.44%</t>
  </si>
  <si>
    <t>FUL</t>
  </si>
  <si>
    <t>+1.85%</t>
  </si>
  <si>
    <t>HCA</t>
  </si>
  <si>
    <t>+2.01%</t>
  </si>
  <si>
    <t>-0.8%</t>
  </si>
  <si>
    <t>HCSG</t>
  </si>
  <si>
    <t>-1.42%</t>
  </si>
  <si>
    <t>+2.53%</t>
  </si>
  <si>
    <t>-1.29%</t>
  </si>
  <si>
    <t>PEAK</t>
  </si>
  <si>
    <t>HEI</t>
  </si>
  <si>
    <t>HSIC</t>
  </si>
  <si>
    <t>+2.05%</t>
  </si>
  <si>
    <t>HCCI</t>
  </si>
  <si>
    <t>-4.6%</t>
  </si>
  <si>
    <t>+4.2%</t>
  </si>
  <si>
    <t>-1.19%</t>
  </si>
  <si>
    <t>+2.34%</t>
  </si>
  <si>
    <t>HRC</t>
  </si>
  <si>
    <t>+1.52%</t>
  </si>
  <si>
    <t>HLT</t>
  </si>
  <si>
    <t>+1.51%</t>
  </si>
  <si>
    <t>+1.91%</t>
  </si>
  <si>
    <t>TWNK</t>
  </si>
  <si>
    <t>-1.18%</t>
  </si>
  <si>
    <t>+0.8%</t>
  </si>
  <si>
    <t>HHC</t>
  </si>
  <si>
    <t>HPQ</t>
  </si>
  <si>
    <t>HTHT</t>
  </si>
  <si>
    <t>+3.89%</t>
  </si>
  <si>
    <t>+2.63%</t>
  </si>
  <si>
    <t>IAC</t>
  </si>
  <si>
    <t>+1.2%</t>
  </si>
  <si>
    <t>IBM</t>
  </si>
  <si>
    <t>-1.58%</t>
  </si>
  <si>
    <t>INFO</t>
  </si>
  <si>
    <t>ILMN</t>
  </si>
  <si>
    <t>-1.71%</t>
  </si>
  <si>
    <t>IR</t>
  </si>
  <si>
    <t>+0.57%</t>
  </si>
  <si>
    <t>INGR</t>
  </si>
  <si>
    <t>-0.72%</t>
  </si>
  <si>
    <t>-0.66%</t>
  </si>
  <si>
    <t>INGN</t>
  </si>
  <si>
    <t>-1.23%</t>
  </si>
  <si>
    <t>NSP</t>
  </si>
  <si>
    <t>+1.04%</t>
  </si>
  <si>
    <t>-0.97%</t>
  </si>
  <si>
    <t>IPAR</t>
  </si>
  <si>
    <t>-1.09%</t>
  </si>
  <si>
    <t>ICE</t>
  </si>
  <si>
    <t>INTU</t>
  </si>
  <si>
    <t>+2.0%</t>
  </si>
  <si>
    <t>-0.52%</t>
  </si>
  <si>
    <t>ISRG</t>
  </si>
  <si>
    <t>-3.56%</t>
  </si>
  <si>
    <t>IPGP</t>
  </si>
  <si>
    <t>+2.8%</t>
  </si>
  <si>
    <t>+2.42%</t>
  </si>
  <si>
    <t>IRM</t>
  </si>
  <si>
    <t>ITT</t>
  </si>
  <si>
    <t>+0.09%</t>
  </si>
  <si>
    <t>JACK</t>
  </si>
  <si>
    <t>+3.14%</t>
  </si>
  <si>
    <t>JEF</t>
  </si>
  <si>
    <t>-2.2%</t>
  </si>
  <si>
    <t>+2.75%</t>
  </si>
  <si>
    <t>+0.64%</t>
  </si>
  <si>
    <t>KEYS</t>
  </si>
  <si>
    <t>KIM</t>
  </si>
  <si>
    <t>-0.74%</t>
  </si>
  <si>
    <t>+1.7%</t>
  </si>
  <si>
    <t>KRG</t>
  </si>
  <si>
    <t>+2.5%</t>
  </si>
  <si>
    <t>LB</t>
  </si>
  <si>
    <t>+1.98%</t>
  </si>
  <si>
    <t>LH</t>
  </si>
  <si>
    <t>LANC</t>
  </si>
  <si>
    <t>LNTH</t>
  </si>
  <si>
    <t>+2.02%</t>
  </si>
  <si>
    <t>LEG</t>
  </si>
  <si>
    <t>+1.65%</t>
  </si>
  <si>
    <t>+0.51%</t>
  </si>
  <si>
    <t>LII</t>
  </si>
  <si>
    <t>LGIH</t>
  </si>
  <si>
    <t>LHCG</t>
  </si>
  <si>
    <t>-0.55%</t>
  </si>
  <si>
    <t>+1.64%</t>
  </si>
  <si>
    <t>+1.88%</t>
  </si>
  <si>
    <t>LECO</t>
  </si>
  <si>
    <t>+2.2%</t>
  </si>
  <si>
    <t>LIN</t>
  </si>
  <si>
    <t>-1.12%</t>
  </si>
  <si>
    <t>LAD</t>
  </si>
  <si>
    <t>-0.51%</t>
  </si>
  <si>
    <t>+2.64%</t>
  </si>
  <si>
    <t>LTHM</t>
  </si>
  <si>
    <t>+3.96%</t>
  </si>
  <si>
    <t>+4.45%</t>
  </si>
  <si>
    <t>L</t>
  </si>
  <si>
    <t>LULU</t>
  </si>
  <si>
    <t>+3.69%</t>
  </si>
  <si>
    <t>+0.44%</t>
  </si>
  <si>
    <t>M</t>
  </si>
  <si>
    <t>-2.72%</t>
  </si>
  <si>
    <t>+5.89%</t>
  </si>
  <si>
    <t>MA</t>
  </si>
  <si>
    <t>MXL</t>
  </si>
  <si>
    <t>+4.35%</t>
  </si>
  <si>
    <t>MCD</t>
  </si>
  <si>
    <t>+1.15%</t>
  </si>
  <si>
    <t>MDT</t>
  </si>
  <si>
    <t>MELI</t>
  </si>
  <si>
    <t>+2.4%</t>
  </si>
  <si>
    <t>MMSI</t>
  </si>
  <si>
    <t>+2.98%</t>
  </si>
  <si>
    <t>MSFT</t>
  </si>
  <si>
    <t>MAA</t>
  </si>
  <si>
    <t>MIDD</t>
  </si>
  <si>
    <t>-1.57%</t>
  </si>
  <si>
    <t>MPWR</t>
  </si>
  <si>
    <t>+2.3%</t>
  </si>
  <si>
    <t>MCO</t>
  </si>
  <si>
    <t>+0.82%</t>
  </si>
  <si>
    <t>MS</t>
  </si>
  <si>
    <t>MOS</t>
  </si>
  <si>
    <t>+2.69%</t>
  </si>
  <si>
    <t>+2.44%</t>
  </si>
  <si>
    <t>+2.21%</t>
  </si>
  <si>
    <t>MSI</t>
  </si>
  <si>
    <t>+1.36%</t>
  </si>
  <si>
    <t>MOV</t>
  </si>
  <si>
    <t>-2.27%</t>
  </si>
  <si>
    <t>+0.93%</t>
  </si>
  <si>
    <t>MSM</t>
  </si>
  <si>
    <t>-1.5%</t>
  </si>
  <si>
    <t>NDAQ</t>
  </si>
  <si>
    <t>NATI</t>
  </si>
  <si>
    <t>-0.56%</t>
  </si>
  <si>
    <t>EYE</t>
  </si>
  <si>
    <t>NAVI</t>
  </si>
  <si>
    <t>NCR</t>
  </si>
  <si>
    <t>NEOG</t>
  </si>
  <si>
    <t>+1.75%</t>
  </si>
  <si>
    <t>NEO</t>
  </si>
  <si>
    <t>-2.29%</t>
  </si>
  <si>
    <t>-1.39%</t>
  </si>
  <si>
    <t>NTAP</t>
  </si>
  <si>
    <t>NTES</t>
  </si>
  <si>
    <t>-0.61%</t>
  </si>
  <si>
    <t>NEWR</t>
  </si>
  <si>
    <t>+4.88%</t>
  </si>
  <si>
    <t>+0.02%</t>
  </si>
  <si>
    <t>NOK</t>
  </si>
  <si>
    <t>NLOK</t>
  </si>
  <si>
    <t>-0.57%</t>
  </si>
  <si>
    <t>NUS</t>
  </si>
  <si>
    <t>NUE</t>
  </si>
  <si>
    <t>-5.1%</t>
  </si>
  <si>
    <t>+3.56%</t>
  </si>
  <si>
    <t>NUVA</t>
  </si>
  <si>
    <t>NVR</t>
  </si>
  <si>
    <t>+0.55%</t>
  </si>
  <si>
    <t>OKTA</t>
  </si>
  <si>
    <t>+2.17%</t>
  </si>
  <si>
    <t>ODFL</t>
  </si>
  <si>
    <t>-1.66%</t>
  </si>
  <si>
    <t>OLLI</t>
  </si>
  <si>
    <t>OMCL</t>
  </si>
  <si>
    <t>+1.37%</t>
  </si>
  <si>
    <t>OMC</t>
  </si>
  <si>
    <t>ORLY</t>
  </si>
  <si>
    <t>-0.69%</t>
  </si>
  <si>
    <t>OSK</t>
  </si>
  <si>
    <t>+2.38%</t>
  </si>
  <si>
    <t>PKG</t>
  </si>
  <si>
    <t>PZZA</t>
  </si>
  <si>
    <t>-0.09%</t>
  </si>
  <si>
    <t>+1.54%</t>
  </si>
  <si>
    <t>PCTY</t>
  </si>
  <si>
    <t>+0.89%</t>
  </si>
  <si>
    <t>+0.69%</t>
  </si>
  <si>
    <t>PKI</t>
  </si>
  <si>
    <t>PM</t>
  </si>
  <si>
    <t>PPG</t>
  </si>
  <si>
    <t>PRI</t>
  </si>
  <si>
    <t>-2.09%</t>
  </si>
  <si>
    <t>+0.61%</t>
  </si>
  <si>
    <t>PGR</t>
  </si>
  <si>
    <t>PRU</t>
  </si>
  <si>
    <t>+1.82%</t>
  </si>
  <si>
    <t>PTC</t>
  </si>
  <si>
    <t>+0.88%</t>
  </si>
  <si>
    <t>PVH</t>
  </si>
  <si>
    <t>+2.72%</t>
  </si>
  <si>
    <t>PWR</t>
  </si>
  <si>
    <t>+1.79%</t>
  </si>
  <si>
    <t>+0.08%</t>
  </si>
  <si>
    <t>QRTEA</t>
  </si>
  <si>
    <t>+1.29%</t>
  </si>
  <si>
    <t>RAVN</t>
  </si>
  <si>
    <t>O</t>
  </si>
  <si>
    <t>REG</t>
  </si>
  <si>
    <t>+0.65%</t>
  </si>
  <si>
    <t>RGEN</t>
  </si>
  <si>
    <t>RMD</t>
  </si>
  <si>
    <t>ROK</t>
  </si>
  <si>
    <t>-1.03%</t>
  </si>
  <si>
    <t>ROST</t>
  </si>
  <si>
    <t>-1.27%</t>
  </si>
  <si>
    <t>SPGI</t>
  </si>
  <si>
    <t>+0.14%</t>
  </si>
  <si>
    <t>-1.08%</t>
  </si>
  <si>
    <t>CRM</t>
  </si>
  <si>
    <t>SBH</t>
  </si>
  <si>
    <t>+2.85%</t>
  </si>
  <si>
    <t>SEE</t>
  </si>
  <si>
    <t>NOW</t>
  </si>
  <si>
    <t>SHW</t>
  </si>
  <si>
    <t>-0.45%</t>
  </si>
  <si>
    <t>-1.6%</t>
  </si>
  <si>
    <t>SMPL</t>
  </si>
  <si>
    <t>-0.88%</t>
  </si>
  <si>
    <t>SKX</t>
  </si>
  <si>
    <t>+16.6%</t>
  </si>
  <si>
    <t>-6.07%</t>
  </si>
  <si>
    <t>SNA</t>
  </si>
  <si>
    <t>SOHU</t>
  </si>
  <si>
    <t>-1.88%</t>
  </si>
  <si>
    <t>SON</t>
  </si>
  <si>
    <t>-1.56%</t>
  </si>
  <si>
    <t>SRC</t>
  </si>
  <si>
    <t>FLOW</t>
  </si>
  <si>
    <t>+1.78%</t>
  </si>
  <si>
    <t>SRCL</t>
  </si>
  <si>
    <t>SYK</t>
  </si>
  <si>
    <t>SIVB</t>
  </si>
  <si>
    <t>+8.72%</t>
  </si>
  <si>
    <t>SWCH</t>
  </si>
  <si>
    <t>+0.95%</t>
  </si>
  <si>
    <t>SYNH</t>
  </si>
  <si>
    <t>+0.86%</t>
  </si>
  <si>
    <t>-1.72%</t>
  </si>
  <si>
    <t>SNX</t>
  </si>
  <si>
    <t>+1.22%</t>
  </si>
  <si>
    <t>SYY</t>
  </si>
  <si>
    <t>TCMD</t>
  </si>
  <si>
    <t>+3.73%</t>
  </si>
  <si>
    <t>-2.52%</t>
  </si>
  <si>
    <t>TPR</t>
  </si>
  <si>
    <t>+2.66%</t>
  </si>
  <si>
    <t>TDY</t>
  </si>
  <si>
    <t>TFX</t>
  </si>
  <si>
    <t>TPX</t>
  </si>
  <si>
    <t>+2.62%</t>
  </si>
  <si>
    <t>+2.24%</t>
  </si>
  <si>
    <t>TENB</t>
  </si>
  <si>
    <t>+6.08%</t>
  </si>
  <si>
    <t>-3.29%</t>
  </si>
  <si>
    <t>TDC</t>
  </si>
  <si>
    <t>+26.63%</t>
  </si>
  <si>
    <t>TXRH</t>
  </si>
  <si>
    <t>+2.23%</t>
  </si>
  <si>
    <t>COO</t>
  </si>
  <si>
    <t>+1.49%</t>
  </si>
  <si>
    <t>EL</t>
  </si>
  <si>
    <t>TKR</t>
  </si>
  <si>
    <t>-1.75%</t>
  </si>
  <si>
    <t>TJX</t>
  </si>
  <si>
    <t>TMUS</t>
  </si>
  <si>
    <t>TTC</t>
  </si>
  <si>
    <t>TPIC</t>
  </si>
  <si>
    <t>+7.25%</t>
  </si>
  <si>
    <t>+3.03%</t>
  </si>
  <si>
    <t>+2.16%</t>
  </si>
  <si>
    <t>-1.8%</t>
  </si>
  <si>
    <t>TSCO</t>
  </si>
  <si>
    <t>+4.41%</t>
  </si>
  <si>
    <t>TW</t>
  </si>
  <si>
    <t>TREX</t>
  </si>
  <si>
    <t>+3.21%</t>
  </si>
  <si>
    <t>TRMB</t>
  </si>
  <si>
    <t>HEAR</t>
  </si>
  <si>
    <t>+5.87%</t>
  </si>
  <si>
    <t>UDR</t>
  </si>
  <si>
    <t>UHS</t>
  </si>
  <si>
    <t>-0.92%</t>
  </si>
  <si>
    <t>+0.19%</t>
  </si>
  <si>
    <t>USB</t>
  </si>
  <si>
    <t>MTN</t>
  </si>
  <si>
    <t>-2.05%</t>
  </si>
  <si>
    <t>VALE</t>
  </si>
  <si>
    <t>VREX</t>
  </si>
  <si>
    <t>VEEV</t>
  </si>
  <si>
    <t>VRSN</t>
  </si>
  <si>
    <t>-0.42%</t>
  </si>
  <si>
    <t>+2.45%</t>
  </si>
  <si>
    <t>VFC</t>
  </si>
  <si>
    <t>-0.7%</t>
  </si>
  <si>
    <t>V</t>
  </si>
  <si>
    <t>VG</t>
  </si>
  <si>
    <t>+2.26%</t>
  </si>
  <si>
    <t>VMC</t>
  </si>
  <si>
    <t>WAB</t>
  </si>
  <si>
    <t>WTS</t>
  </si>
  <si>
    <t>WFC</t>
  </si>
  <si>
    <t>-1.25%</t>
  </si>
  <si>
    <t>WAL</t>
  </si>
  <si>
    <t>+6.32%</t>
  </si>
  <si>
    <t>WLK</t>
  </si>
  <si>
    <t>-4.69%</t>
  </si>
  <si>
    <t>WY</t>
  </si>
  <si>
    <t>WSC</t>
  </si>
  <si>
    <t>WING</t>
  </si>
  <si>
    <t>+2.07%</t>
  </si>
  <si>
    <t>WWW</t>
  </si>
  <si>
    <t>+2.18%</t>
  </si>
  <si>
    <t>-2.26%</t>
  </si>
  <si>
    <t>WRB</t>
  </si>
  <si>
    <t>GRA</t>
  </si>
  <si>
    <t>-1.89%</t>
  </si>
  <si>
    <t>+6.44%</t>
  </si>
  <si>
    <t>GWW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</si>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</sst>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 applyFill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96"/>
  <sheetViews>
    <sheetView tabSelected="1" topLeftCell="GL1" workbookViewId="0">
      <selection activeCell="GZ304" sqref="GZ304"/>
    </sheetView>
  </sheetViews>
  <sheetFormatPr defaultRowHeight="15" x14ac:dyDescent="0.25"/>
  <sheetData>
    <row r="1" spans="1:219" x14ac:dyDescent="0.25">
      <c r="G1" s="2" t="s">
        <v>969</v>
      </c>
      <c r="H1" s="3">
        <v>51</v>
      </c>
      <c r="I1" s="4">
        <f>H1/$E$2</f>
        <v>51</v>
      </c>
    </row>
    <row r="2" spans="1:219" x14ac:dyDescent="0.25">
      <c r="B2" s="15">
        <v>44314</v>
      </c>
      <c r="C2" s="16"/>
      <c r="E2">
        <f>SUBTOTAL(  2,A:A)</f>
        <v>1</v>
      </c>
      <c r="G2" s="2" t="s">
        <v>970</v>
      </c>
      <c r="H2" s="5">
        <v>16</v>
      </c>
      <c r="I2" s="4">
        <f t="shared" ref="I2:I6" si="0">H2/$E$2</f>
        <v>16</v>
      </c>
      <c r="K2" s="2" t="s">
        <v>971</v>
      </c>
      <c r="L2" s="2">
        <f>SUBTOTAL( 9,FY:FY)</f>
        <v>24.64999961853027</v>
      </c>
    </row>
    <row r="3" spans="1:219" x14ac:dyDescent="0.25">
      <c r="G3" s="2" t="s">
        <v>972</v>
      </c>
      <c r="H3" s="6">
        <v>17</v>
      </c>
      <c r="I3" s="4">
        <f t="shared" si="0"/>
        <v>17</v>
      </c>
      <c r="K3" s="2" t="s">
        <v>973</v>
      </c>
      <c r="L3" s="7">
        <f>SUBTOTAL( 9,HJ:HJ)</f>
        <v>26.037270995457018</v>
      </c>
    </row>
    <row r="4" spans="1:219" x14ac:dyDescent="0.25">
      <c r="G4" s="2" t="s">
        <v>974</v>
      </c>
      <c r="H4" s="8">
        <v>23</v>
      </c>
      <c r="I4" s="4">
        <f t="shared" si="0"/>
        <v>23</v>
      </c>
      <c r="K4" s="2" t="s">
        <v>975</v>
      </c>
      <c r="L4" s="9">
        <f>100%-(L2/L3)</f>
        <v>5.3280214242452661E-2</v>
      </c>
    </row>
    <row r="5" spans="1:219" x14ac:dyDescent="0.25">
      <c r="G5" s="2" t="s">
        <v>976</v>
      </c>
      <c r="H5" s="10">
        <v>7</v>
      </c>
      <c r="I5" s="4">
        <f t="shared" si="0"/>
        <v>7</v>
      </c>
    </row>
    <row r="6" spans="1:219" x14ac:dyDescent="0.25">
      <c r="G6" s="11">
        <v>0</v>
      </c>
      <c r="H6" s="12">
        <v>4</v>
      </c>
      <c r="I6" s="4">
        <f t="shared" si="0"/>
        <v>4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52</v>
      </c>
      <c r="N9">
        <v>29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15</v>
      </c>
      <c r="W9">
        <v>11</v>
      </c>
      <c r="X9">
        <v>2</v>
      </c>
      <c r="Y9">
        <v>4</v>
      </c>
      <c r="Z9">
        <v>96</v>
      </c>
      <c r="AA9">
        <v>0</v>
      </c>
      <c r="AB9">
        <v>0</v>
      </c>
      <c r="AC9">
        <v>0</v>
      </c>
      <c r="AD9">
        <v>0</v>
      </c>
      <c r="AE9">
        <v>29</v>
      </c>
      <c r="AF9">
        <v>0</v>
      </c>
      <c r="AG9">
        <v>8</v>
      </c>
      <c r="AH9">
        <v>0</v>
      </c>
      <c r="AI9">
        <v>1</v>
      </c>
      <c r="AJ9">
        <v>0</v>
      </c>
      <c r="AK9">
        <v>1</v>
      </c>
      <c r="AL9">
        <v>0</v>
      </c>
      <c r="AM9">
        <v>84</v>
      </c>
      <c r="AN9">
        <v>29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 t="s">
        <v>219</v>
      </c>
      <c r="AV9">
        <v>33.400001525878913</v>
      </c>
      <c r="AW9">
        <v>33.599998474121087</v>
      </c>
      <c r="AX9">
        <v>34</v>
      </c>
      <c r="AY9">
        <v>33.209999084472663</v>
      </c>
      <c r="AZ9">
        <v>33.729999542236328</v>
      </c>
      <c r="BA9" s="13">
        <f t="shared" ref="BA9:BB9" si="1">100%-(AV9/AW9)</f>
        <v>5.9522903965668617E-3</v>
      </c>
      <c r="BB9" s="13">
        <f t="shared" si="1"/>
        <v>1.1764750761144471E-2</v>
      </c>
      <c r="BC9" s="13">
        <f t="shared" ref="BC9" si="2">100%-(AY9/AW9)</f>
        <v>1.160712521903251E-2</v>
      </c>
      <c r="BD9" s="13">
        <f t="shared" ref="BD9" si="3">100%-(AY9/AZ9)</f>
        <v>1.5416556917308144E-2</v>
      </c>
      <c r="BE9">
        <v>37</v>
      </c>
      <c r="BF9">
        <v>90</v>
      </c>
      <c r="BG9">
        <v>15</v>
      </c>
      <c r="BH9">
        <v>0</v>
      </c>
      <c r="BI9">
        <v>0</v>
      </c>
      <c r="BJ9">
        <v>1</v>
      </c>
      <c r="BK9">
        <v>4</v>
      </c>
      <c r="BL9">
        <v>0</v>
      </c>
      <c r="BM9">
        <v>0</v>
      </c>
      <c r="BN9">
        <v>15</v>
      </c>
      <c r="BO9">
        <v>5</v>
      </c>
      <c r="BP9">
        <v>1</v>
      </c>
      <c r="BQ9">
        <v>3</v>
      </c>
      <c r="BR9">
        <v>23</v>
      </c>
      <c r="BS9">
        <v>2</v>
      </c>
      <c r="BT9">
        <v>47</v>
      </c>
      <c r="BU9">
        <v>0</v>
      </c>
      <c r="BV9">
        <v>0</v>
      </c>
      <c r="BW9">
        <v>15</v>
      </c>
      <c r="BX9">
        <v>5</v>
      </c>
      <c r="BY9">
        <v>23</v>
      </c>
      <c r="BZ9">
        <v>23</v>
      </c>
      <c r="CA9">
        <v>1</v>
      </c>
      <c r="CB9">
        <v>1</v>
      </c>
      <c r="CC9">
        <v>1</v>
      </c>
      <c r="CD9">
        <v>1</v>
      </c>
      <c r="CE9">
        <v>31</v>
      </c>
      <c r="CF9">
        <v>15</v>
      </c>
      <c r="CG9">
        <v>2</v>
      </c>
      <c r="CH9">
        <v>2</v>
      </c>
      <c r="CI9">
        <v>1</v>
      </c>
      <c r="CJ9">
        <v>1</v>
      </c>
      <c r="CK9">
        <v>1</v>
      </c>
      <c r="CL9">
        <v>1</v>
      </c>
      <c r="CM9" t="s">
        <v>220</v>
      </c>
      <c r="CN9">
        <v>33.729999542236328</v>
      </c>
      <c r="CO9">
        <v>34.029998779296882</v>
      </c>
      <c r="CP9">
        <v>35.180000305175781</v>
      </c>
      <c r="CQ9">
        <v>33.979999542236328</v>
      </c>
      <c r="CR9">
        <v>34.840000152587891</v>
      </c>
      <c r="CS9" s="13">
        <f t="shared" ref="CS9" si="4">100%-(CN9/CO9)</f>
        <v>8.8157287047293531E-3</v>
      </c>
      <c r="CT9" s="13">
        <f t="shared" ref="CT9" si="5">100%-(CO9/CP9)</f>
        <v>3.2689070946645415E-2</v>
      </c>
      <c r="CU9" s="13">
        <f t="shared" ref="CU9" si="6">100%-(CQ9/CO9)</f>
        <v>1.4692694344430324E-3</v>
      </c>
      <c r="CV9" s="13">
        <f t="shared" ref="CV9" si="7">100%-(CQ9/CR9)</f>
        <v>2.4684288363520102E-2</v>
      </c>
      <c r="CW9">
        <v>3</v>
      </c>
      <c r="CX9">
        <v>25</v>
      </c>
      <c r="CY9">
        <v>17</v>
      </c>
      <c r="CZ9">
        <v>14</v>
      </c>
      <c r="DA9">
        <v>132</v>
      </c>
      <c r="DB9">
        <v>1</v>
      </c>
      <c r="DC9">
        <v>15</v>
      </c>
      <c r="DD9">
        <v>1</v>
      </c>
      <c r="DE9">
        <v>5</v>
      </c>
      <c r="DF9">
        <v>2</v>
      </c>
      <c r="DG9">
        <v>0</v>
      </c>
      <c r="DH9">
        <v>0</v>
      </c>
      <c r="DI9">
        <v>0</v>
      </c>
      <c r="DJ9">
        <v>0</v>
      </c>
      <c r="DK9">
        <v>1</v>
      </c>
      <c r="DL9">
        <v>2</v>
      </c>
      <c r="DM9">
        <v>1</v>
      </c>
      <c r="DN9">
        <v>2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34.840000152587891</v>
      </c>
      <c r="EG9">
        <v>34.990001678466797</v>
      </c>
      <c r="EH9">
        <v>35.25</v>
      </c>
      <c r="EI9">
        <v>34.540000915527337</v>
      </c>
      <c r="EJ9">
        <v>35.060001373291023</v>
      </c>
      <c r="EK9" s="13">
        <f t="shared" ref="EK9" si="8">100%-(EF9/EG9)</f>
        <v>4.2869825288182062E-3</v>
      </c>
      <c r="EL9" s="13">
        <f t="shared" ref="EL9" si="9">100%-(EG9/EH9)</f>
        <v>7.3758389087433818E-3</v>
      </c>
      <c r="EM9" s="13">
        <f t="shared" ref="EM9" si="10">100%-(EI9/EG9)</f>
        <v>1.2860838563960253E-2</v>
      </c>
      <c r="EN9" s="13">
        <f t="shared" ref="EN9" si="11">100%-(EI9/EJ9)</f>
        <v>1.4831729532099436E-2</v>
      </c>
      <c r="EO9">
        <v>26</v>
      </c>
      <c r="EP9">
        <v>3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44</v>
      </c>
      <c r="EY9">
        <v>33</v>
      </c>
      <c r="EZ9">
        <v>28</v>
      </c>
      <c r="FA9">
        <v>26</v>
      </c>
      <c r="FB9">
        <v>46</v>
      </c>
      <c r="FC9">
        <v>0</v>
      </c>
      <c r="FD9">
        <v>0</v>
      </c>
      <c r="FE9">
        <v>0</v>
      </c>
      <c r="FF9">
        <v>0</v>
      </c>
      <c r="FG9">
        <v>3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6</v>
      </c>
      <c r="FP9">
        <v>3</v>
      </c>
      <c r="FQ9">
        <v>6</v>
      </c>
      <c r="FR9">
        <v>0</v>
      </c>
      <c r="FS9">
        <v>1</v>
      </c>
      <c r="FT9">
        <v>1</v>
      </c>
      <c r="FU9">
        <v>1</v>
      </c>
      <c r="FV9">
        <v>1</v>
      </c>
      <c r="FW9" t="s">
        <v>222</v>
      </c>
      <c r="FX9">
        <v>35.060001373291023</v>
      </c>
      <c r="FY9">
        <v>34.950000762939453</v>
      </c>
      <c r="FZ9">
        <v>35.069999694824219</v>
      </c>
      <c r="GA9">
        <v>34.150001525878913</v>
      </c>
      <c r="GB9">
        <v>34.229999542236328</v>
      </c>
      <c r="GC9">
        <v>443</v>
      </c>
      <c r="GD9">
        <v>354</v>
      </c>
      <c r="GE9">
        <v>220</v>
      </c>
      <c r="GF9">
        <v>179</v>
      </c>
      <c r="GG9">
        <v>5</v>
      </c>
      <c r="GH9">
        <v>146</v>
      </c>
      <c r="GI9">
        <v>5</v>
      </c>
      <c r="GJ9">
        <v>146</v>
      </c>
      <c r="GK9">
        <v>2</v>
      </c>
      <c r="GL9">
        <v>165</v>
      </c>
      <c r="GM9">
        <v>2</v>
      </c>
      <c r="GN9">
        <v>46</v>
      </c>
      <c r="GO9">
        <v>2</v>
      </c>
      <c r="GP9">
        <v>0</v>
      </c>
      <c r="GQ9">
        <v>1</v>
      </c>
      <c r="GR9">
        <v>0</v>
      </c>
      <c r="GS9">
        <v>2</v>
      </c>
      <c r="GT9">
        <v>1</v>
      </c>
      <c r="GU9">
        <v>2</v>
      </c>
      <c r="GV9">
        <v>1</v>
      </c>
      <c r="GW9">
        <v>2.1</v>
      </c>
      <c r="GX9" t="s">
        <v>218</v>
      </c>
      <c r="GY9">
        <v>677293</v>
      </c>
      <c r="GZ9">
        <v>993816</v>
      </c>
      <c r="HA9">
        <v>1.702</v>
      </c>
      <c r="HB9">
        <v>2.1469999999999998</v>
      </c>
      <c r="HC9">
        <v>3.36</v>
      </c>
      <c r="HD9">
        <v>20.53</v>
      </c>
      <c r="HE9">
        <v>0</v>
      </c>
      <c r="HF9" s="13">
        <f t="shared" ref="HF9:HG9" si="12">100%-(FX9/FY9)</f>
        <v>-3.1473707568043796E-3</v>
      </c>
      <c r="HG9" s="13">
        <f t="shared" si="12"/>
        <v>3.4216975457366239E-3</v>
      </c>
      <c r="HH9" s="13">
        <f t="shared" ref="HH9" si="13">100%-(GA9/FY9)</f>
        <v>2.2889820303204411E-2</v>
      </c>
      <c r="HI9" s="13">
        <f t="shared" ref="HI9" si="14">100%-(GA9/GB9)</f>
        <v>2.337073252329569E-3</v>
      </c>
      <c r="HJ9" s="14">
        <f>(FY9*HG9)+FY9</f>
        <v>35.069589094773498</v>
      </c>
      <c r="HK9" t="str">
        <f t="shared" ref="HK9" si="15">B9</f>
        <v>EGHT</v>
      </c>
    </row>
    <row r="10" spans="1:219" hidden="1" x14ac:dyDescent="0.25">
      <c r="A10">
        <v>1</v>
      </c>
      <c r="B10" t="s">
        <v>223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70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  <c r="W10">
        <v>17</v>
      </c>
      <c r="X10">
        <v>34</v>
      </c>
      <c r="Y10">
        <v>30</v>
      </c>
      <c r="Z10">
        <v>44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110.0500030517578</v>
      </c>
      <c r="AW10">
        <v>109.7099990844727</v>
      </c>
      <c r="AX10">
        <v>111.76999664306641</v>
      </c>
      <c r="AY10">
        <v>109.5500030517578</v>
      </c>
      <c r="AZ10">
        <v>111.379997253418</v>
      </c>
      <c r="BA10" s="13">
        <f t="shared" ref="BA10:BA73" si="16">100%-(AV10/AW10)</f>
        <v>-3.0991155785473623E-3</v>
      </c>
      <c r="BB10" s="13">
        <f t="shared" ref="BB10:BB73" si="17">100%-(AW10/AX10)</f>
        <v>1.8430684624356153E-2</v>
      </c>
      <c r="BC10" s="13">
        <f t="shared" ref="BC10:BC73" si="18">100%-(AY10/AW10)</f>
        <v>1.4583541523112142E-3</v>
      </c>
      <c r="BD10" s="13">
        <f t="shared" ref="BD10:BD73" si="19">100%-(AY10/AZ10)</f>
        <v>1.6430187168136601E-2</v>
      </c>
      <c r="BE10">
        <v>5</v>
      </c>
      <c r="BF10">
        <v>14</v>
      </c>
      <c r="BG10">
        <v>19</v>
      </c>
      <c r="BH10">
        <v>157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111.379997253418</v>
      </c>
      <c r="CO10">
        <v>111.55999755859381</v>
      </c>
      <c r="CP10">
        <v>112.0400009155273</v>
      </c>
      <c r="CQ10">
        <v>110.84999847412109</v>
      </c>
      <c r="CR10">
        <v>111.38999938964839</v>
      </c>
      <c r="CS10" s="13">
        <f t="shared" ref="CS10:CS73" si="20">100%-(CN10/CO10)</f>
        <v>1.6134843054408377E-3</v>
      </c>
      <c r="CT10" s="13">
        <f t="shared" ref="CT10:CT73" si="21">100%-(CO10/CP10)</f>
        <v>4.2842141468331096E-3</v>
      </c>
      <c r="CU10" s="13">
        <f t="shared" ref="CU10:CU73" si="22">100%-(CQ10/CO10)</f>
        <v>6.3642802080540184E-3</v>
      </c>
      <c r="CV10" s="13">
        <f t="shared" ref="CV10:CV73" si="23">100%-(CQ10/CR10)</f>
        <v>4.8478401875050592E-3</v>
      </c>
      <c r="CW10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73</v>
      </c>
      <c r="DG10">
        <v>3</v>
      </c>
      <c r="DH10">
        <v>0</v>
      </c>
      <c r="DI10">
        <v>3</v>
      </c>
      <c r="DJ10">
        <v>3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111.38999938964839</v>
      </c>
      <c r="EG10">
        <v>111.25</v>
      </c>
      <c r="EH10">
        <v>111.84999847412109</v>
      </c>
      <c r="EI10">
        <v>110.5800018310547</v>
      </c>
      <c r="EJ10">
        <v>111.44000244140619</v>
      </c>
      <c r="EK10" s="13">
        <f t="shared" ref="EK10:EK73" si="24">100%-(EF10/EG10)</f>
        <v>-1.2584214799855609E-3</v>
      </c>
      <c r="EL10" s="13">
        <f t="shared" ref="EL10:EL73" si="25">100%-(EG10/EH10)</f>
        <v>5.3643136549520465E-3</v>
      </c>
      <c r="EM10" s="13">
        <f t="shared" ref="EM10:EM73" si="26">100%-(EI10/EG10)</f>
        <v>6.0224554511937312E-3</v>
      </c>
      <c r="EN10" s="13">
        <f t="shared" ref="EN10:EN73" si="27">100%-(EI10/EJ10)</f>
        <v>7.7171625225301854E-3</v>
      </c>
      <c r="EO10">
        <v>160</v>
      </c>
      <c r="EP10">
        <v>23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</v>
      </c>
      <c r="EY10">
        <v>1</v>
      </c>
      <c r="EZ10">
        <v>6</v>
      </c>
      <c r="FA10">
        <v>3</v>
      </c>
      <c r="FB10">
        <v>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111.44000244140619</v>
      </c>
      <c r="FY10">
        <v>111.6800003051758</v>
      </c>
      <c r="FZ10">
        <v>112.5699996948242</v>
      </c>
      <c r="GA10">
        <v>111.3199996948242</v>
      </c>
      <c r="GB10">
        <v>111.9300003051758</v>
      </c>
      <c r="GC10">
        <v>604</v>
      </c>
      <c r="GD10">
        <v>241</v>
      </c>
      <c r="GE10">
        <v>339</v>
      </c>
      <c r="GF10">
        <v>104</v>
      </c>
      <c r="GG10">
        <v>0</v>
      </c>
      <c r="GH10">
        <v>157</v>
      </c>
      <c r="GI10">
        <v>0</v>
      </c>
      <c r="GJ10">
        <v>0</v>
      </c>
      <c r="GK10">
        <v>0</v>
      </c>
      <c r="GL10">
        <v>50</v>
      </c>
      <c r="GM10">
        <v>0</v>
      </c>
      <c r="GN10">
        <v>6</v>
      </c>
      <c r="GO10">
        <v>1</v>
      </c>
      <c r="GP10">
        <v>1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3399413</v>
      </c>
      <c r="GZ10">
        <v>5164650</v>
      </c>
      <c r="HA10">
        <v>0.60399999999999998</v>
      </c>
      <c r="HB10">
        <v>0.84299999999999997</v>
      </c>
      <c r="HC10">
        <v>2.15</v>
      </c>
      <c r="HD10">
        <v>2.44</v>
      </c>
      <c r="HE10">
        <v>1.7353000000000001</v>
      </c>
      <c r="HF10" s="13">
        <f t="shared" ref="HF10:HF73" si="28">100%-(FX10/FY10)</f>
        <v>2.1489780006607173E-3</v>
      </c>
      <c r="HG10" s="13">
        <f t="shared" ref="HG10:HG73" si="29">100%-(FY10/FZ10)</f>
        <v>7.9061863024001422E-3</v>
      </c>
      <c r="HH10" s="13">
        <f t="shared" ref="HH10:HH73" si="30">100%-(GA10/FY10)</f>
        <v>3.2235011583797712E-3</v>
      </c>
      <c r="HI10" s="13">
        <f t="shared" ref="HI10:HI73" si="31">100%-(GA10/GB10)</f>
        <v>5.4498401562443899E-3</v>
      </c>
      <c r="HJ10" s="14">
        <f t="shared" ref="HJ10:HJ73" si="32">(FY10*HG10)+FY10</f>
        <v>112.56296319384062</v>
      </c>
      <c r="HK10" t="str">
        <f t="shared" ref="HK10:HK73" si="33">B10</f>
        <v>ABBV</v>
      </c>
    </row>
    <row r="11" spans="1:219" hidden="1" x14ac:dyDescent="0.25">
      <c r="A11">
        <v>2</v>
      </c>
      <c r="B11" t="s">
        <v>228</v>
      </c>
      <c r="C11">
        <v>10</v>
      </c>
      <c r="D11">
        <v>0</v>
      </c>
      <c r="E11">
        <v>5</v>
      </c>
      <c r="F11">
        <v>1</v>
      </c>
      <c r="G11" t="s">
        <v>218</v>
      </c>
      <c r="H11" t="s">
        <v>218</v>
      </c>
      <c r="I11">
        <v>5</v>
      </c>
      <c r="J11">
        <v>1</v>
      </c>
      <c r="K11" t="s">
        <v>218</v>
      </c>
      <c r="L11" t="s">
        <v>218</v>
      </c>
      <c r="M11">
        <v>40</v>
      </c>
      <c r="N11">
        <v>43</v>
      </c>
      <c r="O11">
        <v>27</v>
      </c>
      <c r="P11">
        <v>0</v>
      </c>
      <c r="Q11">
        <v>0</v>
      </c>
      <c r="R11">
        <v>1</v>
      </c>
      <c r="S11">
        <v>27</v>
      </c>
      <c r="T11">
        <v>0</v>
      </c>
      <c r="U11">
        <v>0</v>
      </c>
      <c r="V11">
        <v>11</v>
      </c>
      <c r="W11">
        <v>2</v>
      </c>
      <c r="X11">
        <v>3</v>
      </c>
      <c r="Y11">
        <v>1</v>
      </c>
      <c r="Z11">
        <v>1</v>
      </c>
      <c r="AA11">
        <v>1</v>
      </c>
      <c r="AB11">
        <v>11</v>
      </c>
      <c r="AC11">
        <v>0</v>
      </c>
      <c r="AD11">
        <v>0</v>
      </c>
      <c r="AE11">
        <v>43</v>
      </c>
      <c r="AF11">
        <v>27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343.39999389648438</v>
      </c>
      <c r="AW11">
        <v>345.58999633789063</v>
      </c>
      <c r="AX11">
        <v>355.94000244140619</v>
      </c>
      <c r="AY11">
        <v>344.79000854492188</v>
      </c>
      <c r="AZ11">
        <v>351.02999877929688</v>
      </c>
      <c r="BA11" s="13">
        <f t="shared" si="16"/>
        <v>6.3369960491131971E-3</v>
      </c>
      <c r="BB11" s="13">
        <f t="shared" si="17"/>
        <v>2.9077951431489835E-2</v>
      </c>
      <c r="BC11" s="13">
        <f t="shared" si="18"/>
        <v>2.3148464985849326E-3</v>
      </c>
      <c r="BD11" s="13">
        <f t="shared" si="19"/>
        <v>1.7776230681350591E-2</v>
      </c>
      <c r="BE11">
        <v>2</v>
      </c>
      <c r="BF11">
        <v>7</v>
      </c>
      <c r="BG11">
        <v>35</v>
      </c>
      <c r="BH11">
        <v>44</v>
      </c>
      <c r="BI11">
        <v>62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1</v>
      </c>
      <c r="BT11">
        <v>2</v>
      </c>
      <c r="BU11">
        <v>1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351.02999877929688</v>
      </c>
      <c r="CO11">
        <v>352.6300048828125</v>
      </c>
      <c r="CP11">
        <v>353.20001220703119</v>
      </c>
      <c r="CQ11">
        <v>346.64999389648438</v>
      </c>
      <c r="CR11">
        <v>348.20001220703119</v>
      </c>
      <c r="CS11" s="13">
        <f t="shared" si="20"/>
        <v>4.5373509949822033E-3</v>
      </c>
      <c r="CT11" s="13">
        <f t="shared" si="21"/>
        <v>1.6138372155111158E-3</v>
      </c>
      <c r="CU11" s="13">
        <f t="shared" si="22"/>
        <v>1.6958315808421998E-2</v>
      </c>
      <c r="CV11" s="13">
        <f t="shared" si="23"/>
        <v>4.4515171057065706E-3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1</v>
      </c>
      <c r="DH11">
        <v>0</v>
      </c>
      <c r="DI11">
        <v>1</v>
      </c>
      <c r="DJ11">
        <v>155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 t="s">
        <v>231</v>
      </c>
      <c r="EF11">
        <v>348.20001220703119</v>
      </c>
      <c r="EG11">
        <v>348.79000854492188</v>
      </c>
      <c r="EH11">
        <v>349.1400146484375</v>
      </c>
      <c r="EI11">
        <v>340.16000366210938</v>
      </c>
      <c r="EJ11">
        <v>340.6300048828125</v>
      </c>
      <c r="EK11" s="13">
        <f t="shared" si="24"/>
        <v>1.6915517171837147E-3</v>
      </c>
      <c r="EL11" s="13">
        <f t="shared" si="25"/>
        <v>1.0024806347908033E-3</v>
      </c>
      <c r="EM11" s="13">
        <f t="shared" si="26"/>
        <v>2.4742695236067869E-2</v>
      </c>
      <c r="EN11" s="13">
        <f t="shared" si="27"/>
        <v>1.3797998237554676E-3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1</v>
      </c>
      <c r="FA11">
        <v>0</v>
      </c>
      <c r="FB11">
        <v>130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 t="s">
        <v>232</v>
      </c>
      <c r="FX11">
        <v>340.6300048828125</v>
      </c>
      <c r="FY11">
        <v>340.6400146484375</v>
      </c>
      <c r="FZ11">
        <v>352.57000732421881</v>
      </c>
      <c r="GA11">
        <v>338.25</v>
      </c>
      <c r="GB11">
        <v>351.17001342773438</v>
      </c>
      <c r="GC11">
        <v>262</v>
      </c>
      <c r="GD11">
        <v>310</v>
      </c>
      <c r="GE11">
        <v>2</v>
      </c>
      <c r="GF11">
        <v>290</v>
      </c>
      <c r="GG11">
        <v>0</v>
      </c>
      <c r="GH11">
        <v>106</v>
      </c>
      <c r="GI11">
        <v>0</v>
      </c>
      <c r="GJ11">
        <v>0</v>
      </c>
      <c r="GK11">
        <v>2</v>
      </c>
      <c r="GL11">
        <v>286</v>
      </c>
      <c r="GM11">
        <v>0</v>
      </c>
      <c r="GN11">
        <v>285</v>
      </c>
      <c r="GO11">
        <v>1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2.2999999999999998</v>
      </c>
      <c r="GX11" t="s">
        <v>218</v>
      </c>
      <c r="GY11">
        <v>221233</v>
      </c>
      <c r="GZ11">
        <v>231916</v>
      </c>
      <c r="HA11">
        <v>4.8129999999999997</v>
      </c>
      <c r="HB11">
        <v>5.7619999999999996</v>
      </c>
      <c r="HC11">
        <v>4.0199999999999996</v>
      </c>
      <c r="HD11">
        <v>3.8</v>
      </c>
      <c r="HE11">
        <v>0</v>
      </c>
      <c r="HF11" s="13">
        <f t="shared" si="28"/>
        <v>2.9385172600315812E-5</v>
      </c>
      <c r="HG11" s="13">
        <f t="shared" si="29"/>
        <v>3.3837230700144771E-2</v>
      </c>
      <c r="HH11" s="13">
        <f t="shared" si="30"/>
        <v>7.0162474919576168E-3</v>
      </c>
      <c r="HI11" s="13">
        <f t="shared" si="31"/>
        <v>3.6791334492439876E-2</v>
      </c>
      <c r="HJ11" s="14">
        <f t="shared" si="32"/>
        <v>352.16632940979736</v>
      </c>
      <c r="HK11" t="str">
        <f t="shared" si="33"/>
        <v>ABMD</v>
      </c>
    </row>
    <row r="12" spans="1:219" hidden="1" x14ac:dyDescent="0.25">
      <c r="A12">
        <v>3</v>
      </c>
      <c r="B12" t="s">
        <v>233</v>
      </c>
      <c r="C12">
        <v>10</v>
      </c>
      <c r="D12">
        <v>0</v>
      </c>
      <c r="E12">
        <v>5</v>
      </c>
      <c r="F12">
        <v>1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44</v>
      </c>
      <c r="N12">
        <v>67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28</v>
      </c>
      <c r="W12">
        <v>30</v>
      </c>
      <c r="X12">
        <v>21</v>
      </c>
      <c r="Y12">
        <v>4</v>
      </c>
      <c r="Z12">
        <v>8</v>
      </c>
      <c r="AA12">
        <v>0</v>
      </c>
      <c r="AB12">
        <v>0</v>
      </c>
      <c r="AC12">
        <v>0</v>
      </c>
      <c r="AD12">
        <v>0</v>
      </c>
      <c r="AE12">
        <v>70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290.16000366210938</v>
      </c>
      <c r="AW12">
        <v>290.19000244140619</v>
      </c>
      <c r="AX12">
        <v>292.8900146484375</v>
      </c>
      <c r="AY12">
        <v>289.70001220703119</v>
      </c>
      <c r="AZ12">
        <v>291.739990234375</v>
      </c>
      <c r="BA12" s="13">
        <f t="shared" si="16"/>
        <v>1.0337633634660559E-4</v>
      </c>
      <c r="BB12" s="13">
        <f t="shared" si="17"/>
        <v>9.2185191436867653E-3</v>
      </c>
      <c r="BC12" s="13">
        <f t="shared" si="18"/>
        <v>1.6885152150406535E-3</v>
      </c>
      <c r="BD12" s="13">
        <f t="shared" si="19"/>
        <v>6.9924525112411429E-3</v>
      </c>
      <c r="BE12">
        <v>44</v>
      </c>
      <c r="BF12">
        <v>148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235</v>
      </c>
      <c r="CN12">
        <v>291.739990234375</v>
      </c>
      <c r="CO12">
        <v>291.60000610351563</v>
      </c>
      <c r="CP12">
        <v>292.3699951171875</v>
      </c>
      <c r="CQ12">
        <v>288.83999633789063</v>
      </c>
      <c r="CR12">
        <v>289.51998901367188</v>
      </c>
      <c r="CS12" s="13">
        <f t="shared" si="20"/>
        <v>-4.8005530839967392E-4</v>
      </c>
      <c r="CT12" s="13">
        <f t="shared" si="21"/>
        <v>2.6336116103954366E-3</v>
      </c>
      <c r="CU12" s="13">
        <f t="shared" si="22"/>
        <v>9.4650538678151541E-3</v>
      </c>
      <c r="CV12" s="13">
        <f t="shared" si="23"/>
        <v>2.3486899059986799E-3</v>
      </c>
      <c r="CW12">
        <v>17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18</v>
      </c>
      <c r="DG12">
        <v>12</v>
      </c>
      <c r="DH12">
        <v>11</v>
      </c>
      <c r="DI12">
        <v>8</v>
      </c>
      <c r="DJ12">
        <v>135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289.51998901367188</v>
      </c>
      <c r="EG12">
        <v>290.07000732421881</v>
      </c>
      <c r="EH12">
        <v>290.8900146484375</v>
      </c>
      <c r="EI12">
        <v>288.07000732421881</v>
      </c>
      <c r="EJ12">
        <v>290.25</v>
      </c>
      <c r="EK12" s="13">
        <f t="shared" si="24"/>
        <v>1.8961571229670904E-3</v>
      </c>
      <c r="EL12" s="13">
        <f t="shared" si="25"/>
        <v>2.8189600293077044E-3</v>
      </c>
      <c r="EM12" s="13">
        <f t="shared" si="26"/>
        <v>6.8948872668678218E-3</v>
      </c>
      <c r="EN12" s="13">
        <f t="shared" si="27"/>
        <v>7.5107413463606498E-3</v>
      </c>
      <c r="EO12">
        <v>57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41</v>
      </c>
      <c r="EY12">
        <v>46</v>
      </c>
      <c r="EZ12">
        <v>33</v>
      </c>
      <c r="FA12">
        <v>12</v>
      </c>
      <c r="FB12">
        <v>16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290.25</v>
      </c>
      <c r="FY12">
        <v>290.72000122070313</v>
      </c>
      <c r="FZ12">
        <v>291.45001220703119</v>
      </c>
      <c r="GA12">
        <v>289.82000732421881</v>
      </c>
      <c r="GB12">
        <v>290.26998901367188</v>
      </c>
      <c r="GC12">
        <v>377</v>
      </c>
      <c r="GD12">
        <v>444</v>
      </c>
      <c r="GE12">
        <v>74</v>
      </c>
      <c r="GF12">
        <v>332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159</v>
      </c>
      <c r="GM12">
        <v>0</v>
      </c>
      <c r="GN12">
        <v>151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2.1</v>
      </c>
      <c r="GX12" t="s">
        <v>218</v>
      </c>
      <c r="GY12">
        <v>1271123</v>
      </c>
      <c r="GZ12">
        <v>1549783</v>
      </c>
      <c r="HA12">
        <v>1.27</v>
      </c>
      <c r="HB12">
        <v>1.3879999999999999</v>
      </c>
      <c r="HC12">
        <v>3.47</v>
      </c>
      <c r="HD12">
        <v>1.76</v>
      </c>
      <c r="HE12">
        <v>0.39810002</v>
      </c>
      <c r="HF12" s="13">
        <f t="shared" si="28"/>
        <v>1.6166800314035834E-3</v>
      </c>
      <c r="HG12" s="13">
        <f t="shared" si="29"/>
        <v>2.5047553808626999E-3</v>
      </c>
      <c r="HH12" s="13">
        <f t="shared" si="30"/>
        <v>3.0957412379792881E-3</v>
      </c>
      <c r="HI12" s="13">
        <f t="shared" si="31"/>
        <v>1.5502177506606651E-3</v>
      </c>
      <c r="HJ12" s="14">
        <f t="shared" si="32"/>
        <v>291.44818370808508</v>
      </c>
      <c r="HK12" t="str">
        <f t="shared" si="33"/>
        <v>ACN</v>
      </c>
    </row>
    <row r="13" spans="1:219" hidden="1" x14ac:dyDescent="0.25">
      <c r="A13">
        <v>4</v>
      </c>
      <c r="B13" t="s">
        <v>238</v>
      </c>
      <c r="C13">
        <v>9</v>
      </c>
      <c r="D13">
        <v>1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36</v>
      </c>
      <c r="N13">
        <v>99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28</v>
      </c>
      <c r="W13">
        <v>16</v>
      </c>
      <c r="X13">
        <v>13</v>
      </c>
      <c r="Y13">
        <v>11</v>
      </c>
      <c r="Z13">
        <v>8</v>
      </c>
      <c r="AA13">
        <v>0</v>
      </c>
      <c r="AB13">
        <v>0</v>
      </c>
      <c r="AC13">
        <v>0</v>
      </c>
      <c r="AD13">
        <v>0</v>
      </c>
      <c r="AE13">
        <v>101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507.29000854492188</v>
      </c>
      <c r="AW13">
        <v>508.79000854492188</v>
      </c>
      <c r="AX13">
        <v>517.5</v>
      </c>
      <c r="AY13">
        <v>508.39999389648438</v>
      </c>
      <c r="AZ13">
        <v>515.84002685546875</v>
      </c>
      <c r="BA13" s="13">
        <f t="shared" si="16"/>
        <v>2.948171101649244E-3</v>
      </c>
      <c r="BB13" s="13">
        <f t="shared" si="17"/>
        <v>1.6830901362469786E-2</v>
      </c>
      <c r="BC13" s="13">
        <f t="shared" si="18"/>
        <v>7.6655327716224075E-4</v>
      </c>
      <c r="BD13" s="13">
        <f t="shared" si="19"/>
        <v>1.4423140065997542E-2</v>
      </c>
      <c r="BE13">
        <v>0</v>
      </c>
      <c r="BF13">
        <v>54</v>
      </c>
      <c r="BG13">
        <v>114</v>
      </c>
      <c r="BH13">
        <v>27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515.84002685546875</v>
      </c>
      <c r="CO13">
        <v>513.57000732421875</v>
      </c>
      <c r="CP13">
        <v>516.30999755859375</v>
      </c>
      <c r="CQ13">
        <v>510.25</v>
      </c>
      <c r="CR13">
        <v>515.70001220703125</v>
      </c>
      <c r="CS13" s="13">
        <f t="shared" si="20"/>
        <v>-4.4200780786969318E-3</v>
      </c>
      <c r="CT13" s="13">
        <f t="shared" si="21"/>
        <v>5.3068703827763297E-3</v>
      </c>
      <c r="CU13" s="13">
        <f t="shared" si="22"/>
        <v>6.4645662263583814E-3</v>
      </c>
      <c r="CV13" s="13">
        <f t="shared" si="23"/>
        <v>1.0568183203461534E-2</v>
      </c>
      <c r="CW13">
        <v>174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15</v>
      </c>
      <c r="DG13">
        <v>3</v>
      </c>
      <c r="DH13">
        <v>1</v>
      </c>
      <c r="DI13">
        <v>6</v>
      </c>
      <c r="DJ13">
        <v>7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515.70001220703125</v>
      </c>
      <c r="EG13">
        <v>518</v>
      </c>
      <c r="EH13">
        <v>519.15997314453125</v>
      </c>
      <c r="EI13">
        <v>511.35000610351563</v>
      </c>
      <c r="EJ13">
        <v>517.32000732421875</v>
      </c>
      <c r="EK13" s="13">
        <f t="shared" si="24"/>
        <v>4.4401308744570489E-3</v>
      </c>
      <c r="EL13" s="13">
        <f t="shared" si="25"/>
        <v>2.2343269984882452E-3</v>
      </c>
      <c r="EM13" s="13">
        <f t="shared" si="26"/>
        <v>1.2837826054989177E-2</v>
      </c>
      <c r="EN13" s="13">
        <f t="shared" si="27"/>
        <v>1.1540248078906301E-2</v>
      </c>
      <c r="EO13">
        <v>27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63</v>
      </c>
      <c r="EY13">
        <v>37</v>
      </c>
      <c r="EZ13">
        <v>23</v>
      </c>
      <c r="FA13">
        <v>14</v>
      </c>
      <c r="FB13">
        <v>48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5</v>
      </c>
      <c r="FP13">
        <v>0</v>
      </c>
      <c r="FQ13">
        <v>8</v>
      </c>
      <c r="FR13">
        <v>0</v>
      </c>
      <c r="FS13">
        <v>1</v>
      </c>
      <c r="FT13">
        <v>0</v>
      </c>
      <c r="FU13">
        <v>1</v>
      </c>
      <c r="FV13">
        <v>0</v>
      </c>
      <c r="FW13" t="s">
        <v>242</v>
      </c>
      <c r="FX13">
        <v>517.32000732421875</v>
      </c>
      <c r="FY13">
        <v>515.239990234375</v>
      </c>
      <c r="FZ13">
        <v>519.1300048828125</v>
      </c>
      <c r="GA13">
        <v>510.01998901367188</v>
      </c>
      <c r="GB13">
        <v>515.47998046875</v>
      </c>
      <c r="GC13">
        <v>532</v>
      </c>
      <c r="GD13">
        <v>294</v>
      </c>
      <c r="GE13">
        <v>202</v>
      </c>
      <c r="GF13">
        <v>217</v>
      </c>
      <c r="GG13">
        <v>0</v>
      </c>
      <c r="GH13">
        <v>27</v>
      </c>
      <c r="GI13">
        <v>0</v>
      </c>
      <c r="GJ13">
        <v>0</v>
      </c>
      <c r="GK13">
        <v>0</v>
      </c>
      <c r="GL13">
        <v>63</v>
      </c>
      <c r="GM13">
        <v>0</v>
      </c>
      <c r="GN13">
        <v>55</v>
      </c>
      <c r="GO13">
        <v>1</v>
      </c>
      <c r="GP13">
        <v>1</v>
      </c>
      <c r="GQ13">
        <v>0</v>
      </c>
      <c r="GR13">
        <v>0</v>
      </c>
      <c r="GS13">
        <v>1</v>
      </c>
      <c r="GT13">
        <v>1</v>
      </c>
      <c r="GU13">
        <v>0</v>
      </c>
      <c r="GV13">
        <v>0</v>
      </c>
      <c r="GW13">
        <v>1.7</v>
      </c>
      <c r="GX13" t="s">
        <v>218</v>
      </c>
      <c r="GY13">
        <v>1892618</v>
      </c>
      <c r="GZ13">
        <v>1833033</v>
      </c>
      <c r="HA13">
        <v>1.117</v>
      </c>
      <c r="HB13">
        <v>1.272</v>
      </c>
      <c r="HC13">
        <v>2.5299999999999998</v>
      </c>
      <c r="HD13">
        <v>1.58</v>
      </c>
      <c r="HE13">
        <v>0</v>
      </c>
      <c r="HF13" s="13">
        <f t="shared" si="28"/>
        <v>-4.0369868978873402E-3</v>
      </c>
      <c r="HG13" s="13">
        <f t="shared" si="29"/>
        <v>7.4933342550979054E-3</v>
      </c>
      <c r="HH13" s="13">
        <f t="shared" si="30"/>
        <v>1.0131203554927137E-2</v>
      </c>
      <c r="HI13" s="13">
        <f t="shared" si="31"/>
        <v>1.059205335212654E-2</v>
      </c>
      <c r="HJ13" s="14">
        <f t="shared" si="32"/>
        <v>519.10085570279455</v>
      </c>
      <c r="HK13" t="str">
        <f t="shared" si="33"/>
        <v>ADBE</v>
      </c>
    </row>
    <row r="14" spans="1:219" hidden="1" x14ac:dyDescent="0.25">
      <c r="A14">
        <v>5</v>
      </c>
      <c r="B14" t="s">
        <v>243</v>
      </c>
      <c r="C14">
        <v>11</v>
      </c>
      <c r="D14">
        <v>0</v>
      </c>
      <c r="E14">
        <v>5</v>
      </c>
      <c r="F14">
        <v>1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46</v>
      </c>
      <c r="N14">
        <v>18</v>
      </c>
      <c r="O14">
        <v>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30</v>
      </c>
      <c r="W14">
        <v>18</v>
      </c>
      <c r="X14">
        <v>18</v>
      </c>
      <c r="Y14">
        <v>23</v>
      </c>
      <c r="Z14">
        <v>49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49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229</v>
      </c>
      <c r="AV14">
        <v>200.30000305175781</v>
      </c>
      <c r="AW14">
        <v>200.97999572753901</v>
      </c>
      <c r="AX14">
        <v>201.38999938964841</v>
      </c>
      <c r="AY14">
        <v>197.27000427246091</v>
      </c>
      <c r="AZ14">
        <v>199.75</v>
      </c>
      <c r="BA14" s="13">
        <f t="shared" si="16"/>
        <v>3.3833848653427312E-3</v>
      </c>
      <c r="BB14" s="13">
        <f t="shared" si="17"/>
        <v>2.0358690270222413E-3</v>
      </c>
      <c r="BC14" s="13">
        <f t="shared" si="18"/>
        <v>1.8459506089887667E-2</v>
      </c>
      <c r="BD14" s="13">
        <f t="shared" si="19"/>
        <v>1.2415498010208248E-2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14</v>
      </c>
      <c r="BP14">
        <v>22</v>
      </c>
      <c r="BQ14">
        <v>34</v>
      </c>
      <c r="BR14">
        <v>115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1</v>
      </c>
      <c r="CL14">
        <v>0</v>
      </c>
      <c r="CM14" t="s">
        <v>244</v>
      </c>
      <c r="CN14">
        <v>199.75</v>
      </c>
      <c r="CO14">
        <v>199.07000732421881</v>
      </c>
      <c r="CP14">
        <v>199.49000549316409</v>
      </c>
      <c r="CQ14">
        <v>196.32000732421881</v>
      </c>
      <c r="CR14">
        <v>197.13999938964841</v>
      </c>
      <c r="CS14" s="13">
        <f t="shared" si="20"/>
        <v>-3.4158469420946247E-3</v>
      </c>
      <c r="CT14" s="13">
        <f t="shared" si="21"/>
        <v>2.1053594535074271E-3</v>
      </c>
      <c r="CU14" s="13">
        <f t="shared" si="22"/>
        <v>1.3814235690066345E-2</v>
      </c>
      <c r="CV14" s="13">
        <f t="shared" si="23"/>
        <v>4.1594403366558286E-3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2</v>
      </c>
      <c r="DI14">
        <v>0</v>
      </c>
      <c r="DJ14">
        <v>183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0</v>
      </c>
      <c r="EE14" t="s">
        <v>245</v>
      </c>
      <c r="EF14">
        <v>197.13999938964841</v>
      </c>
      <c r="EG14">
        <v>198.55999755859369</v>
      </c>
      <c r="EH14">
        <v>199.16000366210929</v>
      </c>
      <c r="EI14">
        <v>197.05999755859369</v>
      </c>
      <c r="EJ14">
        <v>197.2799987792969</v>
      </c>
      <c r="EK14" s="13">
        <f t="shared" si="24"/>
        <v>7.1514815995414871E-3</v>
      </c>
      <c r="EL14" s="13">
        <f t="shared" si="25"/>
        <v>3.0126837340973545E-3</v>
      </c>
      <c r="EM14" s="13">
        <f t="shared" si="26"/>
        <v>7.554391712547015E-3</v>
      </c>
      <c r="EN14" s="13">
        <f t="shared" si="27"/>
        <v>1.115172455720348E-3</v>
      </c>
      <c r="EO14">
        <v>23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57</v>
      </c>
      <c r="EY14">
        <v>54</v>
      </c>
      <c r="EZ14">
        <v>29</v>
      </c>
      <c r="FA14">
        <v>21</v>
      </c>
      <c r="FB14">
        <v>20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246</v>
      </c>
      <c r="FX14">
        <v>197.2799987792969</v>
      </c>
      <c r="FY14">
        <v>196.9700012207031</v>
      </c>
      <c r="FZ14">
        <v>199.27000427246091</v>
      </c>
      <c r="GA14">
        <v>196.1300048828125</v>
      </c>
      <c r="GB14">
        <v>197.6300048828125</v>
      </c>
      <c r="GC14">
        <v>94</v>
      </c>
      <c r="GD14">
        <v>694</v>
      </c>
      <c r="GE14">
        <v>24</v>
      </c>
      <c r="GF14">
        <v>366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367</v>
      </c>
      <c r="GM14">
        <v>0</v>
      </c>
      <c r="GN14">
        <v>203</v>
      </c>
      <c r="GO14">
        <v>1</v>
      </c>
      <c r="GP14">
        <v>0</v>
      </c>
      <c r="GQ14">
        <v>1</v>
      </c>
      <c r="GR14">
        <v>0</v>
      </c>
      <c r="GS14">
        <v>1</v>
      </c>
      <c r="GT14">
        <v>0</v>
      </c>
      <c r="GU14">
        <v>0</v>
      </c>
      <c r="GV14">
        <v>0</v>
      </c>
      <c r="GW14">
        <v>2.2000000000000002</v>
      </c>
      <c r="GX14" t="s">
        <v>218</v>
      </c>
      <c r="GY14">
        <v>578387</v>
      </c>
      <c r="GZ14">
        <v>977233</v>
      </c>
      <c r="HA14">
        <v>0.33400000000000002</v>
      </c>
      <c r="HB14">
        <v>1.3220000000000001</v>
      </c>
      <c r="HC14">
        <v>1.57</v>
      </c>
      <c r="HD14">
        <v>3.95</v>
      </c>
      <c r="HE14">
        <v>0.1401</v>
      </c>
      <c r="HF14" s="13">
        <f t="shared" si="28"/>
        <v>-1.5738313279820559E-3</v>
      </c>
      <c r="HG14" s="13">
        <f t="shared" si="29"/>
        <v>1.154214383722818E-2</v>
      </c>
      <c r="HH14" s="13">
        <f t="shared" si="30"/>
        <v>4.2645902050302276E-3</v>
      </c>
      <c r="HI14" s="13">
        <f t="shared" si="31"/>
        <v>7.5899406109383172E-3</v>
      </c>
      <c r="HJ14" s="14">
        <f t="shared" si="32"/>
        <v>199.24345730641147</v>
      </c>
      <c r="HK14" t="str">
        <f t="shared" si="33"/>
        <v>AAP</v>
      </c>
    </row>
    <row r="15" spans="1:219" hidden="1" x14ac:dyDescent="0.25">
      <c r="A15">
        <v>6</v>
      </c>
      <c r="B15" t="s">
        <v>247</v>
      </c>
      <c r="C15">
        <v>11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27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37</v>
      </c>
      <c r="W15">
        <v>9</v>
      </c>
      <c r="X15">
        <v>12</v>
      </c>
      <c r="Y15">
        <v>17</v>
      </c>
      <c r="Z15">
        <v>99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32</v>
      </c>
      <c r="AN15">
        <v>0</v>
      </c>
      <c r="AO15">
        <v>1</v>
      </c>
      <c r="AP15">
        <v>0</v>
      </c>
      <c r="AQ15">
        <v>2</v>
      </c>
      <c r="AR15">
        <v>0</v>
      </c>
      <c r="AS15">
        <v>1</v>
      </c>
      <c r="AT15">
        <v>0</v>
      </c>
      <c r="AU15" t="s">
        <v>248</v>
      </c>
      <c r="AV15">
        <v>66.610000610351563</v>
      </c>
      <c r="AW15">
        <v>66.720001220703125</v>
      </c>
      <c r="AX15">
        <v>67.540000915527344</v>
      </c>
      <c r="AY15">
        <v>66.459999084472656</v>
      </c>
      <c r="AZ15">
        <v>67.349998474121094</v>
      </c>
      <c r="BA15" s="13">
        <f t="shared" si="16"/>
        <v>1.6486901729466652E-3</v>
      </c>
      <c r="BB15" s="13">
        <f t="shared" si="17"/>
        <v>1.214094882601191E-2</v>
      </c>
      <c r="BC15" s="13">
        <f t="shared" si="18"/>
        <v>3.8969144405499589E-3</v>
      </c>
      <c r="BD15" s="13">
        <f t="shared" si="19"/>
        <v>1.3214542090753234E-2</v>
      </c>
      <c r="BE15">
        <v>30</v>
      </c>
      <c r="BF15">
        <v>111</v>
      </c>
      <c r="BG15">
        <v>46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2</v>
      </c>
      <c r="BQ15">
        <v>0</v>
      </c>
      <c r="BR15">
        <v>0</v>
      </c>
      <c r="BS15">
        <v>1</v>
      </c>
      <c r="BT15">
        <v>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249</v>
      </c>
      <c r="CN15">
        <v>67.349998474121094</v>
      </c>
      <c r="CO15">
        <v>67.980003356933594</v>
      </c>
      <c r="CP15">
        <v>68.069999694824219</v>
      </c>
      <c r="CQ15">
        <v>67.19000244140625</v>
      </c>
      <c r="CR15">
        <v>67.599998474121094</v>
      </c>
      <c r="CS15" s="13">
        <f t="shared" si="20"/>
        <v>9.2675029670801212E-3</v>
      </c>
      <c r="CT15" s="13">
        <f t="shared" si="21"/>
        <v>1.3221145628632414E-3</v>
      </c>
      <c r="CU15" s="13">
        <f t="shared" si="22"/>
        <v>1.1621077912859046E-2</v>
      </c>
      <c r="CV15" s="13">
        <f t="shared" si="23"/>
        <v>6.0650302066471706E-3</v>
      </c>
      <c r="CW15">
        <v>2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5</v>
      </c>
      <c r="DG15">
        <v>31</v>
      </c>
      <c r="DH15">
        <v>36</v>
      </c>
      <c r="DI15">
        <v>14</v>
      </c>
      <c r="DJ15">
        <v>103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</v>
      </c>
      <c r="DX15">
        <v>0</v>
      </c>
      <c r="DY15">
        <v>0</v>
      </c>
      <c r="DZ15">
        <v>0</v>
      </c>
      <c r="EA15">
        <v>2</v>
      </c>
      <c r="EB15">
        <v>0</v>
      </c>
      <c r="EC15">
        <v>1</v>
      </c>
      <c r="ED15">
        <v>0</v>
      </c>
      <c r="EE15" t="s">
        <v>250</v>
      </c>
      <c r="EF15">
        <v>67.599998474121094</v>
      </c>
      <c r="EG15">
        <v>67.790000915527344</v>
      </c>
      <c r="EH15">
        <v>67.900001525878906</v>
      </c>
      <c r="EI15">
        <v>67.050003051757813</v>
      </c>
      <c r="EJ15">
        <v>67.519996643066406</v>
      </c>
      <c r="EK15" s="13">
        <f t="shared" si="24"/>
        <v>2.8028092467945465E-3</v>
      </c>
      <c r="EL15" s="13">
        <f t="shared" si="25"/>
        <v>1.6200384076521246E-3</v>
      </c>
      <c r="EM15" s="13">
        <f t="shared" si="26"/>
        <v>1.0916032656374197E-2</v>
      </c>
      <c r="EN15" s="13">
        <f t="shared" si="27"/>
        <v>6.9608059045550563E-3</v>
      </c>
      <c r="EO15">
        <v>4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</v>
      </c>
      <c r="EY15">
        <v>23</v>
      </c>
      <c r="EZ15">
        <v>29</v>
      </c>
      <c r="FA15">
        <v>29</v>
      </c>
      <c r="FB15">
        <v>103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5</v>
      </c>
      <c r="FP15">
        <v>0</v>
      </c>
      <c r="FQ15">
        <v>0</v>
      </c>
      <c r="FR15">
        <v>0</v>
      </c>
      <c r="FS15">
        <v>2</v>
      </c>
      <c r="FT15">
        <v>0</v>
      </c>
      <c r="FU15">
        <v>1</v>
      </c>
      <c r="FV15">
        <v>0</v>
      </c>
      <c r="FW15" t="s">
        <v>251</v>
      </c>
      <c r="FX15">
        <v>67.519996643066406</v>
      </c>
      <c r="FY15">
        <v>67.580001831054688</v>
      </c>
      <c r="FZ15">
        <v>67.580001831054688</v>
      </c>
      <c r="GA15">
        <v>66.69000244140625</v>
      </c>
      <c r="GB15">
        <v>66.889999389648438</v>
      </c>
      <c r="GC15">
        <v>220</v>
      </c>
      <c r="GD15">
        <v>556</v>
      </c>
      <c r="GE15">
        <v>6</v>
      </c>
      <c r="GF15">
        <v>379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305</v>
      </c>
      <c r="GM15">
        <v>0</v>
      </c>
      <c r="GN15">
        <v>206</v>
      </c>
      <c r="GO15">
        <v>0</v>
      </c>
      <c r="GP15">
        <v>0</v>
      </c>
      <c r="GQ15">
        <v>0</v>
      </c>
      <c r="GR15">
        <v>0</v>
      </c>
      <c r="GS15">
        <v>3</v>
      </c>
      <c r="GT15">
        <v>2</v>
      </c>
      <c r="GU15">
        <v>0</v>
      </c>
      <c r="GV15">
        <v>0</v>
      </c>
      <c r="GW15">
        <v>1.6</v>
      </c>
      <c r="GX15" t="s">
        <v>218</v>
      </c>
      <c r="GY15">
        <v>441735</v>
      </c>
      <c r="GZ15">
        <v>661316</v>
      </c>
      <c r="HA15">
        <v>0.91600000000000004</v>
      </c>
      <c r="HB15">
        <v>1.1499999999999999</v>
      </c>
      <c r="HC15">
        <v>1.08</v>
      </c>
      <c r="HD15">
        <v>2.4300000000000002</v>
      </c>
      <c r="HE15">
        <v>0</v>
      </c>
      <c r="HF15" s="13">
        <f t="shared" si="28"/>
        <v>8.8791338210214565E-4</v>
      </c>
      <c r="HG15" s="13">
        <f t="shared" si="29"/>
        <v>0</v>
      </c>
      <c r="HH15" s="13">
        <f t="shared" si="30"/>
        <v>1.3169567409503369E-2</v>
      </c>
      <c r="HI15" s="13">
        <f t="shared" si="31"/>
        <v>2.9899379588443908E-3</v>
      </c>
      <c r="HJ15" s="14">
        <f t="shared" si="32"/>
        <v>67.580001831054688</v>
      </c>
      <c r="HK15" t="str">
        <f t="shared" si="33"/>
        <v>ACM</v>
      </c>
    </row>
    <row r="16" spans="1:219" hidden="1" x14ac:dyDescent="0.25">
      <c r="A16">
        <v>7</v>
      </c>
      <c r="B16" t="s">
        <v>252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185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1</v>
      </c>
      <c r="AT16">
        <v>0</v>
      </c>
      <c r="AU16" t="s">
        <v>253</v>
      </c>
      <c r="AV16">
        <v>155.63999938964841</v>
      </c>
      <c r="AW16">
        <v>156.22999572753909</v>
      </c>
      <c r="AX16">
        <v>159.3800048828125</v>
      </c>
      <c r="AY16">
        <v>156.22999572753909</v>
      </c>
      <c r="AZ16">
        <v>158.13999938964841</v>
      </c>
      <c r="BA16" s="13">
        <f t="shared" si="16"/>
        <v>3.7764600526496439E-3</v>
      </c>
      <c r="BB16" s="13">
        <f t="shared" si="17"/>
        <v>1.9764142670151919E-2</v>
      </c>
      <c r="BC16" s="13">
        <f t="shared" si="18"/>
        <v>0</v>
      </c>
      <c r="BD16" s="13">
        <f t="shared" si="19"/>
        <v>1.2077928857222142E-2</v>
      </c>
      <c r="BE16">
        <v>0</v>
      </c>
      <c r="BF16">
        <v>1</v>
      </c>
      <c r="BG16">
        <v>57</v>
      </c>
      <c r="BH16">
        <v>108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254</v>
      </c>
      <c r="CN16">
        <v>158.13999938964841</v>
      </c>
      <c r="CO16">
        <v>159.3399963378906</v>
      </c>
      <c r="CP16">
        <v>161.6199951171875</v>
      </c>
      <c r="CQ16">
        <v>157.53999328613281</v>
      </c>
      <c r="CR16">
        <v>158.0899963378906</v>
      </c>
      <c r="CS16" s="13">
        <f t="shared" si="20"/>
        <v>7.5310466663844888E-3</v>
      </c>
      <c r="CT16" s="13">
        <f t="shared" si="21"/>
        <v>1.4107157828112338E-2</v>
      </c>
      <c r="CU16" s="13">
        <f t="shared" si="22"/>
        <v>1.1296617880803494E-2</v>
      </c>
      <c r="CV16" s="13">
        <f t="shared" si="23"/>
        <v>3.4790503162657194E-3</v>
      </c>
      <c r="CW16">
        <v>11</v>
      </c>
      <c r="CX16">
        <v>7</v>
      </c>
      <c r="CY16">
        <v>3</v>
      </c>
      <c r="CZ16">
        <v>0</v>
      </c>
      <c r="DA16">
        <v>0</v>
      </c>
      <c r="DB16">
        <v>1</v>
      </c>
      <c r="DC16">
        <v>3</v>
      </c>
      <c r="DD16">
        <v>0</v>
      </c>
      <c r="DE16">
        <v>0</v>
      </c>
      <c r="DF16">
        <v>4</v>
      </c>
      <c r="DG16">
        <v>4</v>
      </c>
      <c r="DH16">
        <v>4</v>
      </c>
      <c r="DI16">
        <v>6</v>
      </c>
      <c r="DJ16">
        <v>143</v>
      </c>
      <c r="DK16">
        <v>1</v>
      </c>
      <c r="DL16">
        <v>1</v>
      </c>
      <c r="DM16">
        <v>0</v>
      </c>
      <c r="DN16">
        <v>0</v>
      </c>
      <c r="DO16">
        <v>10</v>
      </c>
      <c r="DP16">
        <v>3</v>
      </c>
      <c r="DQ16">
        <v>0</v>
      </c>
      <c r="DR16">
        <v>0</v>
      </c>
      <c r="DS16">
        <v>1</v>
      </c>
      <c r="DT16">
        <v>1</v>
      </c>
      <c r="DU16">
        <v>0</v>
      </c>
      <c r="DV16">
        <v>0</v>
      </c>
      <c r="DW16">
        <v>23</v>
      </c>
      <c r="DX16">
        <v>10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0</v>
      </c>
      <c r="EE16" t="s">
        <v>241</v>
      </c>
      <c r="EF16">
        <v>158.0899963378906</v>
      </c>
      <c r="EG16">
        <v>158.0899963378906</v>
      </c>
      <c r="EH16">
        <v>161.21000671386719</v>
      </c>
      <c r="EI16">
        <v>156.92999267578119</v>
      </c>
      <c r="EJ16">
        <v>160.94999694824219</v>
      </c>
      <c r="EK16" s="13">
        <f t="shared" si="24"/>
        <v>0</v>
      </c>
      <c r="EL16" s="13">
        <f t="shared" si="25"/>
        <v>1.9353701668869183E-2</v>
      </c>
      <c r="EM16" s="13">
        <f t="shared" si="26"/>
        <v>7.3376158452814755E-3</v>
      </c>
      <c r="EN16" s="13">
        <f t="shared" si="27"/>
        <v>2.497672785761984E-2</v>
      </c>
      <c r="EO16">
        <v>9</v>
      </c>
      <c r="EP16">
        <v>14</v>
      </c>
      <c r="EQ16">
        <v>89</v>
      </c>
      <c r="ER16">
        <v>54</v>
      </c>
      <c r="ES16">
        <v>0</v>
      </c>
      <c r="ET16">
        <v>1</v>
      </c>
      <c r="EU16">
        <v>1</v>
      </c>
      <c r="EV16">
        <v>0</v>
      </c>
      <c r="EW16">
        <v>0</v>
      </c>
      <c r="EX16">
        <v>5</v>
      </c>
      <c r="EY16">
        <v>0</v>
      </c>
      <c r="EZ16">
        <v>2</v>
      </c>
      <c r="FA16">
        <v>5</v>
      </c>
      <c r="FB16">
        <v>2</v>
      </c>
      <c r="FC16">
        <v>1</v>
      </c>
      <c r="FD16">
        <v>14</v>
      </c>
      <c r="FE16">
        <v>0</v>
      </c>
      <c r="FF16">
        <v>0</v>
      </c>
      <c r="FG16">
        <v>2</v>
      </c>
      <c r="FH16">
        <v>1</v>
      </c>
      <c r="FI16">
        <v>2</v>
      </c>
      <c r="FJ16">
        <v>2</v>
      </c>
      <c r="FK16">
        <v>1</v>
      </c>
      <c r="FL16">
        <v>1</v>
      </c>
      <c r="FM16">
        <v>1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255</v>
      </c>
      <c r="FX16">
        <v>160.94999694824219</v>
      </c>
      <c r="FY16">
        <v>161.13999938964841</v>
      </c>
      <c r="FZ16">
        <v>161.13999938964841</v>
      </c>
      <c r="GA16">
        <v>158.8699951171875</v>
      </c>
      <c r="GB16">
        <v>159.5</v>
      </c>
      <c r="GC16">
        <v>355</v>
      </c>
      <c r="GD16">
        <v>363</v>
      </c>
      <c r="GE16">
        <v>187</v>
      </c>
      <c r="GF16">
        <v>175</v>
      </c>
      <c r="GG16">
        <v>0</v>
      </c>
      <c r="GH16">
        <v>163</v>
      </c>
      <c r="GI16">
        <v>0</v>
      </c>
      <c r="GJ16">
        <v>54</v>
      </c>
      <c r="GK16">
        <v>0</v>
      </c>
      <c r="GL16">
        <v>330</v>
      </c>
      <c r="GM16">
        <v>0</v>
      </c>
      <c r="GN16">
        <v>145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0</v>
      </c>
      <c r="GU16">
        <v>0</v>
      </c>
      <c r="GV16">
        <v>0</v>
      </c>
      <c r="GW16">
        <v>2.5</v>
      </c>
      <c r="GX16" t="s">
        <v>218</v>
      </c>
      <c r="GY16">
        <v>229223</v>
      </c>
      <c r="GZ16">
        <v>290333</v>
      </c>
      <c r="HA16">
        <v>3.476</v>
      </c>
      <c r="HB16">
        <v>3.484</v>
      </c>
      <c r="HC16">
        <v>0.71</v>
      </c>
      <c r="HD16">
        <v>3.86</v>
      </c>
      <c r="HE16">
        <v>8.0799999999999997E-2</v>
      </c>
      <c r="HF16" s="13">
        <f t="shared" si="28"/>
        <v>1.179114075498866E-3</v>
      </c>
      <c r="HG16" s="13">
        <f t="shared" si="29"/>
        <v>0</v>
      </c>
      <c r="HH16" s="13">
        <f t="shared" si="30"/>
        <v>1.4087155771745241E-2</v>
      </c>
      <c r="HI16" s="13">
        <f t="shared" si="31"/>
        <v>3.9498738734325967E-3</v>
      </c>
      <c r="HJ16" s="14">
        <f t="shared" si="32"/>
        <v>161.13999938964841</v>
      </c>
      <c r="HK16" t="str">
        <f t="shared" si="33"/>
        <v>AMG</v>
      </c>
    </row>
    <row r="17" spans="1:219" hidden="1" x14ac:dyDescent="0.25">
      <c r="A17">
        <v>8</v>
      </c>
      <c r="B17" t="s">
        <v>256</v>
      </c>
      <c r="C17">
        <v>9</v>
      </c>
      <c r="D17">
        <v>1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86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62</v>
      </c>
      <c r="W17">
        <v>17</v>
      </c>
      <c r="X17">
        <v>27</v>
      </c>
      <c r="Y17">
        <v>28</v>
      </c>
      <c r="Z17">
        <v>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257</v>
      </c>
      <c r="AV17">
        <v>52.939998626708977</v>
      </c>
      <c r="AW17">
        <v>53.040000915527337</v>
      </c>
      <c r="AX17">
        <v>53.569999694824219</v>
      </c>
      <c r="AY17">
        <v>52.799999237060547</v>
      </c>
      <c r="AZ17">
        <v>53.369998931884773</v>
      </c>
      <c r="BA17" s="13">
        <f t="shared" si="16"/>
        <v>1.8854126525681414E-3</v>
      </c>
      <c r="BB17" s="13">
        <f t="shared" si="17"/>
        <v>9.8935744318865426E-3</v>
      </c>
      <c r="BC17" s="13">
        <f t="shared" si="18"/>
        <v>4.5249184450245616E-3</v>
      </c>
      <c r="BD17" s="13">
        <f t="shared" si="19"/>
        <v>1.0680151887424771E-2</v>
      </c>
      <c r="BE17">
        <v>21</v>
      </c>
      <c r="BF17">
        <v>173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258</v>
      </c>
      <c r="CN17">
        <v>53.369998931884773</v>
      </c>
      <c r="CO17">
        <v>53.5</v>
      </c>
      <c r="CP17">
        <v>54.060001373291023</v>
      </c>
      <c r="CQ17">
        <v>53.270000457763672</v>
      </c>
      <c r="CR17">
        <v>53.369998931884773</v>
      </c>
      <c r="CS17" s="13">
        <f t="shared" si="20"/>
        <v>2.4299265068267184E-3</v>
      </c>
      <c r="CT17" s="13">
        <f t="shared" si="21"/>
        <v>1.035888566528409E-2</v>
      </c>
      <c r="CU17" s="13">
        <f t="shared" si="22"/>
        <v>4.2990568642303773E-3</v>
      </c>
      <c r="CV17" s="13">
        <f t="shared" si="23"/>
        <v>1.8736832700469996E-3</v>
      </c>
      <c r="CW17">
        <v>92</v>
      </c>
      <c r="CX17">
        <v>61</v>
      </c>
      <c r="CY17">
        <v>3</v>
      </c>
      <c r="CZ17">
        <v>0</v>
      </c>
      <c r="DA17">
        <v>0</v>
      </c>
      <c r="DB17">
        <v>1</v>
      </c>
      <c r="DC17">
        <v>3</v>
      </c>
      <c r="DD17">
        <v>0</v>
      </c>
      <c r="DE17">
        <v>0</v>
      </c>
      <c r="DF17">
        <v>31</v>
      </c>
      <c r="DG17">
        <v>5</v>
      </c>
      <c r="DH17">
        <v>5</v>
      </c>
      <c r="DI17">
        <v>2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259</v>
      </c>
      <c r="EF17">
        <v>53.369998931884773</v>
      </c>
      <c r="EG17">
        <v>53.400001525878913</v>
      </c>
      <c r="EH17">
        <v>53.569999694824219</v>
      </c>
      <c r="EI17">
        <v>53.180000305175781</v>
      </c>
      <c r="EJ17">
        <v>53.529998779296882</v>
      </c>
      <c r="EK17" s="13">
        <f t="shared" si="24"/>
        <v>5.6184631342381941E-4</v>
      </c>
      <c r="EL17" s="13">
        <f t="shared" si="25"/>
        <v>3.1733837952910848E-3</v>
      </c>
      <c r="EM17" s="13">
        <f t="shared" si="26"/>
        <v>4.1198729291517244E-3</v>
      </c>
      <c r="EN17" s="13">
        <f t="shared" si="27"/>
        <v>6.5383613320100231E-3</v>
      </c>
      <c r="EO17">
        <v>70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83</v>
      </c>
      <c r="EY17">
        <v>50</v>
      </c>
      <c r="EZ17">
        <v>15</v>
      </c>
      <c r="FA17">
        <v>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260</v>
      </c>
      <c r="FX17">
        <v>53.529998779296882</v>
      </c>
      <c r="FY17">
        <v>53.860000610351563</v>
      </c>
      <c r="FZ17">
        <v>54</v>
      </c>
      <c r="GA17">
        <v>53.5</v>
      </c>
      <c r="GB17">
        <v>53.520000457763672</v>
      </c>
      <c r="GC17">
        <v>506</v>
      </c>
      <c r="GD17">
        <v>335</v>
      </c>
      <c r="GE17">
        <v>226</v>
      </c>
      <c r="GF17">
        <v>193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5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3</v>
      </c>
      <c r="GX17" t="s">
        <v>261</v>
      </c>
      <c r="GY17">
        <v>2468532</v>
      </c>
      <c r="GZ17">
        <v>3171983</v>
      </c>
      <c r="HA17">
        <v>0.53100000000000003</v>
      </c>
      <c r="HB17">
        <v>0.70899999999999996</v>
      </c>
      <c r="HC17">
        <v>1.74</v>
      </c>
      <c r="HD17">
        <v>3.3</v>
      </c>
      <c r="HE17">
        <v>0.16790000999999999</v>
      </c>
      <c r="HF17" s="13">
        <f t="shared" si="28"/>
        <v>6.1270298424626057E-3</v>
      </c>
      <c r="HG17" s="13">
        <f t="shared" si="29"/>
        <v>2.5925812897859002E-3</v>
      </c>
      <c r="HH17" s="13">
        <f t="shared" si="30"/>
        <v>6.6840068004450082E-3</v>
      </c>
      <c r="HI17" s="13">
        <f t="shared" si="31"/>
        <v>3.7370062766450829E-4</v>
      </c>
      <c r="HJ17" s="14">
        <f t="shared" si="32"/>
        <v>53.999637040201819</v>
      </c>
      <c r="HK17" t="str">
        <f t="shared" si="33"/>
        <v>AFL</v>
      </c>
    </row>
    <row r="18" spans="1:219" hidden="1" x14ac:dyDescent="0.25">
      <c r="A18">
        <v>9</v>
      </c>
      <c r="B18" t="s">
        <v>262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64</v>
      </c>
      <c r="N18">
        <v>35</v>
      </c>
      <c r="O18">
        <v>70</v>
      </c>
      <c r="P18">
        <v>3</v>
      </c>
      <c r="Q18">
        <v>0</v>
      </c>
      <c r="R18">
        <v>1</v>
      </c>
      <c r="S18">
        <v>73</v>
      </c>
      <c r="T18">
        <v>0</v>
      </c>
      <c r="U18">
        <v>0</v>
      </c>
      <c r="V18">
        <v>20</v>
      </c>
      <c r="W18">
        <v>6</v>
      </c>
      <c r="X18">
        <v>4</v>
      </c>
      <c r="Y18">
        <v>0</v>
      </c>
      <c r="Z18">
        <v>0</v>
      </c>
      <c r="AA18">
        <v>1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263</v>
      </c>
      <c r="AV18">
        <v>148.07000732421881</v>
      </c>
      <c r="AW18">
        <v>150.2200012207031</v>
      </c>
      <c r="AX18">
        <v>155.94999694824219</v>
      </c>
      <c r="AY18">
        <v>149.75</v>
      </c>
      <c r="AZ18">
        <v>153.7200012207031</v>
      </c>
      <c r="BA18" s="13">
        <f t="shared" si="16"/>
        <v>1.431230115173221E-2</v>
      </c>
      <c r="BB18" s="13">
        <f t="shared" si="17"/>
        <v>3.6742519010377395E-2</v>
      </c>
      <c r="BC18" s="13">
        <f t="shared" si="18"/>
        <v>3.1287526087326878E-3</v>
      </c>
      <c r="BD18" s="13">
        <f t="shared" si="19"/>
        <v>2.5826185201515695E-2</v>
      </c>
      <c r="BE18">
        <v>4</v>
      </c>
      <c r="BF18">
        <v>6</v>
      </c>
      <c r="BG18">
        <v>16</v>
      </c>
      <c r="BH18">
        <v>50</v>
      </c>
      <c r="BI18">
        <v>113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0</v>
      </c>
      <c r="BP18">
        <v>1</v>
      </c>
      <c r="BQ18">
        <v>0</v>
      </c>
      <c r="BR18">
        <v>0</v>
      </c>
      <c r="BS18">
        <v>1</v>
      </c>
      <c r="BT18">
        <v>4</v>
      </c>
      <c r="BU18">
        <v>1</v>
      </c>
      <c r="BV18">
        <v>4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264</v>
      </c>
      <c r="CN18">
        <v>153.7200012207031</v>
      </c>
      <c r="CO18">
        <v>154.00999450683591</v>
      </c>
      <c r="CP18">
        <v>157.11000061035159</v>
      </c>
      <c r="CQ18">
        <v>154.00999450683591</v>
      </c>
      <c r="CR18">
        <v>156</v>
      </c>
      <c r="CS18" s="13">
        <f t="shared" si="20"/>
        <v>1.882951084190454E-3</v>
      </c>
      <c r="CT18" s="13">
        <f t="shared" si="21"/>
        <v>1.9731437155321552E-2</v>
      </c>
      <c r="CU18" s="13">
        <f t="shared" si="22"/>
        <v>0</v>
      </c>
      <c r="CV18" s="13">
        <f t="shared" si="23"/>
        <v>1.2756445469000566E-2</v>
      </c>
      <c r="CW18">
        <v>0</v>
      </c>
      <c r="CX18">
        <v>17</v>
      </c>
      <c r="CY18">
        <v>97</v>
      </c>
      <c r="CZ18">
        <v>78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265</v>
      </c>
      <c r="EF18">
        <v>156</v>
      </c>
      <c r="EG18">
        <v>156.1600036621094</v>
      </c>
      <c r="EH18">
        <v>157.1199951171875</v>
      </c>
      <c r="EI18">
        <v>154.17999267578119</v>
      </c>
      <c r="EJ18">
        <v>156.6000061035156</v>
      </c>
      <c r="EK18" s="13">
        <f t="shared" si="24"/>
        <v>1.024613590914214E-3</v>
      </c>
      <c r="EL18" s="13">
        <f t="shared" si="25"/>
        <v>6.1099254385929003E-3</v>
      </c>
      <c r="EM18" s="13">
        <f t="shared" si="26"/>
        <v>1.2679373334368305E-2</v>
      </c>
      <c r="EN18" s="13">
        <f t="shared" si="27"/>
        <v>1.5453469562030087E-2</v>
      </c>
      <c r="EO18">
        <v>45</v>
      </c>
      <c r="EP18">
        <v>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22</v>
      </c>
      <c r="EY18">
        <v>19</v>
      </c>
      <c r="EZ18">
        <v>19</v>
      </c>
      <c r="FA18">
        <v>30</v>
      </c>
      <c r="FB18">
        <v>55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55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4</v>
      </c>
      <c r="FP18">
        <v>0</v>
      </c>
      <c r="FQ18">
        <v>6</v>
      </c>
      <c r="FR18">
        <v>6</v>
      </c>
      <c r="FS18">
        <v>1</v>
      </c>
      <c r="FT18">
        <v>0</v>
      </c>
      <c r="FU18">
        <v>1</v>
      </c>
      <c r="FV18">
        <v>1</v>
      </c>
      <c r="FW18" t="s">
        <v>266</v>
      </c>
      <c r="FX18">
        <v>156.6000061035156</v>
      </c>
      <c r="FY18">
        <v>157.27000427246091</v>
      </c>
      <c r="FZ18">
        <v>158.6199951171875</v>
      </c>
      <c r="GA18">
        <v>155.05999755859381</v>
      </c>
      <c r="GB18">
        <v>156.1600036621094</v>
      </c>
      <c r="GC18">
        <v>602</v>
      </c>
      <c r="GD18">
        <v>179</v>
      </c>
      <c r="GE18">
        <v>241</v>
      </c>
      <c r="GF18">
        <v>145</v>
      </c>
      <c r="GG18">
        <v>0</v>
      </c>
      <c r="GH18">
        <v>245</v>
      </c>
      <c r="GI18">
        <v>0</v>
      </c>
      <c r="GJ18">
        <v>79</v>
      </c>
      <c r="GK18">
        <v>4</v>
      </c>
      <c r="GL18">
        <v>55</v>
      </c>
      <c r="GM18">
        <v>0</v>
      </c>
      <c r="GN18">
        <v>55</v>
      </c>
      <c r="GO18">
        <v>1</v>
      </c>
      <c r="GP18">
        <v>1</v>
      </c>
      <c r="GQ18">
        <v>0</v>
      </c>
      <c r="GR18">
        <v>0</v>
      </c>
      <c r="GS18">
        <v>1</v>
      </c>
      <c r="GT18">
        <v>1</v>
      </c>
      <c r="GU18">
        <v>1</v>
      </c>
      <c r="GV18">
        <v>1</v>
      </c>
      <c r="GW18">
        <v>2.1</v>
      </c>
      <c r="GX18" t="s">
        <v>218</v>
      </c>
      <c r="GY18">
        <v>454889</v>
      </c>
      <c r="GZ18">
        <v>676900</v>
      </c>
      <c r="HA18">
        <v>0.58699999999999997</v>
      </c>
      <c r="HB18">
        <v>1.2989999999999999</v>
      </c>
      <c r="HC18">
        <v>1.23</v>
      </c>
      <c r="HD18">
        <v>1.52</v>
      </c>
      <c r="HE18">
        <v>0.113299996</v>
      </c>
      <c r="HF18" s="13">
        <f t="shared" si="28"/>
        <v>4.2601777245747652E-3</v>
      </c>
      <c r="HG18" s="13">
        <f t="shared" si="29"/>
        <v>8.5108491128702557E-3</v>
      </c>
      <c r="HH18" s="13">
        <f t="shared" si="30"/>
        <v>1.4052309110632377E-2</v>
      </c>
      <c r="HI18" s="13">
        <f t="shared" si="31"/>
        <v>7.0440962968708609E-3</v>
      </c>
      <c r="HJ18" s="14">
        <f t="shared" si="32"/>
        <v>158.60850554880429</v>
      </c>
      <c r="HK18" t="str">
        <f t="shared" si="33"/>
        <v>AGCO</v>
      </c>
    </row>
    <row r="19" spans="1:219" hidden="1" x14ac:dyDescent="0.25">
      <c r="A19">
        <v>10</v>
      </c>
      <c r="B19" t="s">
        <v>267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79</v>
      </c>
      <c r="N19">
        <v>106</v>
      </c>
      <c r="O19">
        <v>8</v>
      </c>
      <c r="P19">
        <v>0</v>
      </c>
      <c r="Q19">
        <v>0</v>
      </c>
      <c r="R19">
        <v>1</v>
      </c>
      <c r="S19">
        <v>8</v>
      </c>
      <c r="T19">
        <v>0</v>
      </c>
      <c r="U19">
        <v>0</v>
      </c>
      <c r="V19">
        <v>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268</v>
      </c>
      <c r="AV19">
        <v>134.5299987792969</v>
      </c>
      <c r="AW19">
        <v>134.57000732421881</v>
      </c>
      <c r="AX19">
        <v>137.1199951171875</v>
      </c>
      <c r="AY19">
        <v>134.5</v>
      </c>
      <c r="AZ19">
        <v>136.67999267578119</v>
      </c>
      <c r="BA19" s="13">
        <f t="shared" si="16"/>
        <v>2.9730655231008374E-4</v>
      </c>
      <c r="BB19" s="13">
        <f t="shared" si="17"/>
        <v>1.8596761112698257E-2</v>
      </c>
      <c r="BC19" s="13">
        <f t="shared" si="18"/>
        <v>5.2022977192933695E-4</v>
      </c>
      <c r="BD19" s="13">
        <f t="shared" si="19"/>
        <v>1.5949610715537244E-2</v>
      </c>
      <c r="BE19">
        <v>12</v>
      </c>
      <c r="BF19">
        <v>34</v>
      </c>
      <c r="BG19">
        <v>85</v>
      </c>
      <c r="BH19">
        <v>64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269</v>
      </c>
      <c r="CN19">
        <v>136.67999267578119</v>
      </c>
      <c r="CO19">
        <v>137.21000671386719</v>
      </c>
      <c r="CP19">
        <v>137.83000183105469</v>
      </c>
      <c r="CQ19">
        <v>136.67999267578119</v>
      </c>
      <c r="CR19">
        <v>137.3399963378906</v>
      </c>
      <c r="CS19" s="13">
        <f t="shared" si="20"/>
        <v>3.862794345541154E-3</v>
      </c>
      <c r="CT19" s="13">
        <f t="shared" si="21"/>
        <v>4.4982595149890559E-3</v>
      </c>
      <c r="CU19" s="13">
        <f t="shared" si="22"/>
        <v>3.862794345541154E-3</v>
      </c>
      <c r="CV19" s="13">
        <f t="shared" si="23"/>
        <v>4.8056187542456774E-3</v>
      </c>
      <c r="CW19">
        <v>180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9</v>
      </c>
      <c r="DG19">
        <v>6</v>
      </c>
      <c r="DH19">
        <v>3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270</v>
      </c>
      <c r="EF19">
        <v>137.3399963378906</v>
      </c>
      <c r="EG19">
        <v>136.92999267578119</v>
      </c>
      <c r="EH19">
        <v>137.44000244140619</v>
      </c>
      <c r="EI19">
        <v>136.22999572753909</v>
      </c>
      <c r="EJ19">
        <v>136.47999572753909</v>
      </c>
      <c r="EK19" s="13">
        <f t="shared" si="24"/>
        <v>-2.9942575333381516E-3</v>
      </c>
      <c r="EL19" s="13">
        <f t="shared" si="25"/>
        <v>3.7107811158721971E-3</v>
      </c>
      <c r="EM19" s="13">
        <f t="shared" si="26"/>
        <v>5.112079059987451E-3</v>
      </c>
      <c r="EN19" s="13">
        <f t="shared" si="27"/>
        <v>1.8317702800861868E-3</v>
      </c>
      <c r="EO19">
        <v>140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66</v>
      </c>
      <c r="EY19">
        <v>12</v>
      </c>
      <c r="EZ19">
        <v>7</v>
      </c>
      <c r="FA19">
        <v>3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271</v>
      </c>
      <c r="FX19">
        <v>136.47999572753909</v>
      </c>
      <c r="FY19">
        <v>136</v>
      </c>
      <c r="FZ19">
        <v>136.50999450683591</v>
      </c>
      <c r="GA19">
        <v>134.71000671386719</v>
      </c>
      <c r="GB19">
        <v>134.80000305175781</v>
      </c>
      <c r="GC19">
        <v>708</v>
      </c>
      <c r="GD19">
        <v>115</v>
      </c>
      <c r="GE19">
        <v>320</v>
      </c>
      <c r="GF19">
        <v>107</v>
      </c>
      <c r="GG19">
        <v>0</v>
      </c>
      <c r="GH19">
        <v>64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1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1.9</v>
      </c>
      <c r="GX19" t="s">
        <v>218</v>
      </c>
      <c r="GY19">
        <v>1289225</v>
      </c>
      <c r="GZ19">
        <v>1336583</v>
      </c>
      <c r="HA19">
        <v>1.4319999999999999</v>
      </c>
      <c r="HB19">
        <v>2.0649999999999999</v>
      </c>
      <c r="HC19">
        <v>2.91</v>
      </c>
      <c r="HD19">
        <v>1.56</v>
      </c>
      <c r="HE19">
        <v>0.2823</v>
      </c>
      <c r="HF19" s="13">
        <f t="shared" si="28"/>
        <v>-3.5293803495521914E-3</v>
      </c>
      <c r="HG19" s="13">
        <f t="shared" si="29"/>
        <v>3.7359499476822267E-3</v>
      </c>
      <c r="HH19" s="13">
        <f t="shared" si="30"/>
        <v>9.4852447509765625E-3</v>
      </c>
      <c r="HI19" s="13">
        <f t="shared" si="31"/>
        <v>6.6762860425206849E-4</v>
      </c>
      <c r="HJ19" s="14">
        <f t="shared" si="32"/>
        <v>136.5080891928848</v>
      </c>
      <c r="HK19" t="str">
        <f t="shared" si="33"/>
        <v>A</v>
      </c>
    </row>
    <row r="20" spans="1:219" hidden="1" x14ac:dyDescent="0.25">
      <c r="A20">
        <v>11</v>
      </c>
      <c r="B20" t="s">
        <v>272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108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37</v>
      </c>
      <c r="W20">
        <v>5</v>
      </c>
      <c r="X20">
        <v>12</v>
      </c>
      <c r="Y20">
        <v>18</v>
      </c>
      <c r="Z20">
        <v>40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273</v>
      </c>
      <c r="AV20">
        <v>284.739990234375</v>
      </c>
      <c r="AW20">
        <v>285.51998901367188</v>
      </c>
      <c r="AX20">
        <v>291.1099853515625</v>
      </c>
      <c r="AY20">
        <v>284.70999145507813</v>
      </c>
      <c r="AZ20">
        <v>290.29998779296881</v>
      </c>
      <c r="BA20" s="13">
        <f t="shared" si="16"/>
        <v>2.7318534929599014E-3</v>
      </c>
      <c r="BB20" s="13">
        <f t="shared" si="17"/>
        <v>1.9202351754234015E-2</v>
      </c>
      <c r="BC20" s="13">
        <f t="shared" si="18"/>
        <v>2.8369206702195671E-3</v>
      </c>
      <c r="BD20" s="13">
        <f t="shared" si="19"/>
        <v>1.925593032362527E-2</v>
      </c>
      <c r="BE20">
        <v>28</v>
      </c>
      <c r="BF20">
        <v>68</v>
      </c>
      <c r="BG20">
        <v>72</v>
      </c>
      <c r="BH20">
        <v>23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2</v>
      </c>
      <c r="BP20">
        <v>0</v>
      </c>
      <c r="BQ20">
        <v>0</v>
      </c>
      <c r="BR20">
        <v>0</v>
      </c>
      <c r="BS20">
        <v>1</v>
      </c>
      <c r="BT20">
        <v>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274</v>
      </c>
      <c r="CN20">
        <v>290.29998779296881</v>
      </c>
      <c r="CO20">
        <v>290.22000122070313</v>
      </c>
      <c r="CP20">
        <v>292.8699951171875</v>
      </c>
      <c r="CQ20">
        <v>288.5</v>
      </c>
      <c r="CR20">
        <v>290.17999267578119</v>
      </c>
      <c r="CS20" s="13">
        <f t="shared" si="20"/>
        <v>-2.7560668434034596E-4</v>
      </c>
      <c r="CT20" s="13">
        <f t="shared" si="21"/>
        <v>9.0483625522103095E-3</v>
      </c>
      <c r="CU20" s="13">
        <f t="shared" si="22"/>
        <v>5.9265426692459711E-3</v>
      </c>
      <c r="CV20" s="13">
        <f t="shared" si="23"/>
        <v>5.7894848652031428E-3</v>
      </c>
      <c r="CW20">
        <v>111</v>
      </c>
      <c r="CX20">
        <v>9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46</v>
      </c>
      <c r="DG20">
        <v>24</v>
      </c>
      <c r="DH20">
        <v>4</v>
      </c>
      <c r="DI20">
        <v>3</v>
      </c>
      <c r="DJ20">
        <v>2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275</v>
      </c>
      <c r="EF20">
        <v>290.17999267578119</v>
      </c>
      <c r="EG20">
        <v>289.73001098632813</v>
      </c>
      <c r="EH20">
        <v>290.69000244140619</v>
      </c>
      <c r="EI20">
        <v>287</v>
      </c>
      <c r="EJ20">
        <v>289.79000854492188</v>
      </c>
      <c r="EK20" s="13">
        <f t="shared" si="24"/>
        <v>-1.5531069353884597E-3</v>
      </c>
      <c r="EL20" s="13">
        <f t="shared" si="25"/>
        <v>3.3024577626179497E-3</v>
      </c>
      <c r="EM20" s="13">
        <f t="shared" si="26"/>
        <v>9.4226033990553182E-3</v>
      </c>
      <c r="EN20" s="13">
        <f t="shared" si="27"/>
        <v>9.6276906126988582E-3</v>
      </c>
      <c r="EO20">
        <v>47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65</v>
      </c>
      <c r="EY20">
        <v>15</v>
      </c>
      <c r="EZ20">
        <v>3</v>
      </c>
      <c r="FA20">
        <v>8</v>
      </c>
      <c r="FB20">
        <v>55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276</v>
      </c>
      <c r="FX20">
        <v>289.79000854492188</v>
      </c>
      <c r="FY20">
        <v>290.08999633789063</v>
      </c>
      <c r="FZ20">
        <v>291.64999389648438</v>
      </c>
      <c r="GA20">
        <v>288.8699951171875</v>
      </c>
      <c r="GB20">
        <v>289.58999633789063</v>
      </c>
      <c r="GC20">
        <v>466</v>
      </c>
      <c r="GD20">
        <v>341</v>
      </c>
      <c r="GE20">
        <v>167</v>
      </c>
      <c r="GF20">
        <v>225</v>
      </c>
      <c r="GG20">
        <v>0</v>
      </c>
      <c r="GH20">
        <v>23</v>
      </c>
      <c r="GI20">
        <v>0</v>
      </c>
      <c r="GJ20">
        <v>0</v>
      </c>
      <c r="GK20">
        <v>0</v>
      </c>
      <c r="GL20">
        <v>97</v>
      </c>
      <c r="GM20">
        <v>0</v>
      </c>
      <c r="GN20">
        <v>57</v>
      </c>
      <c r="GO20">
        <v>1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2.4</v>
      </c>
      <c r="GX20" t="s">
        <v>218</v>
      </c>
      <c r="GY20">
        <v>519280</v>
      </c>
      <c r="GZ20">
        <v>807283</v>
      </c>
      <c r="HA20">
        <v>2.6629999999999998</v>
      </c>
      <c r="HB20">
        <v>2.95</v>
      </c>
      <c r="HC20">
        <v>3.53</v>
      </c>
      <c r="HD20">
        <v>2.87</v>
      </c>
      <c r="HE20">
        <v>0.62839999999999996</v>
      </c>
      <c r="HF20" s="13">
        <f t="shared" si="28"/>
        <v>1.0341197447544248E-3</v>
      </c>
      <c r="HG20" s="13">
        <f t="shared" si="29"/>
        <v>5.3488688196148271E-3</v>
      </c>
      <c r="HH20" s="13">
        <f t="shared" si="30"/>
        <v>4.205595629302894E-3</v>
      </c>
      <c r="HI20" s="13">
        <f t="shared" si="31"/>
        <v>2.4862779440179006E-3</v>
      </c>
      <c r="HJ20" s="14">
        <f t="shared" si="32"/>
        <v>291.64164967418452</v>
      </c>
      <c r="HK20" t="str">
        <f t="shared" si="33"/>
        <v>APD</v>
      </c>
    </row>
    <row r="21" spans="1:219" hidden="1" x14ac:dyDescent="0.25">
      <c r="A21">
        <v>12</v>
      </c>
      <c r="B21" t="s">
        <v>277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21</v>
      </c>
      <c r="N21">
        <v>22</v>
      </c>
      <c r="O21">
        <v>10</v>
      </c>
      <c r="P21">
        <v>0</v>
      </c>
      <c r="Q21">
        <v>0</v>
      </c>
      <c r="R21">
        <v>1</v>
      </c>
      <c r="S21">
        <v>10</v>
      </c>
      <c r="T21">
        <v>0</v>
      </c>
      <c r="U21">
        <v>0</v>
      </c>
      <c r="V21">
        <v>16</v>
      </c>
      <c r="W21">
        <v>12</v>
      </c>
      <c r="X21">
        <v>7</v>
      </c>
      <c r="Y21">
        <v>11</v>
      </c>
      <c r="Z21">
        <v>58</v>
      </c>
      <c r="AA21">
        <v>1</v>
      </c>
      <c r="AB21">
        <v>44</v>
      </c>
      <c r="AC21">
        <v>0</v>
      </c>
      <c r="AD21">
        <v>0</v>
      </c>
      <c r="AE21">
        <v>32</v>
      </c>
      <c r="AF21">
        <v>10</v>
      </c>
      <c r="AG21">
        <v>27</v>
      </c>
      <c r="AH21">
        <v>27</v>
      </c>
      <c r="AI21">
        <v>1</v>
      </c>
      <c r="AJ21">
        <v>1</v>
      </c>
      <c r="AK21">
        <v>1</v>
      </c>
      <c r="AL21">
        <v>1</v>
      </c>
      <c r="AM21">
        <v>52</v>
      </c>
      <c r="AN21">
        <v>32</v>
      </c>
      <c r="AO21">
        <v>16</v>
      </c>
      <c r="AP21">
        <v>9</v>
      </c>
      <c r="AQ21">
        <v>2</v>
      </c>
      <c r="AR21">
        <v>1</v>
      </c>
      <c r="AS21">
        <v>2</v>
      </c>
      <c r="AT21">
        <v>1</v>
      </c>
      <c r="AU21" t="s">
        <v>278</v>
      </c>
      <c r="AV21">
        <v>90.160003662109375</v>
      </c>
      <c r="AW21">
        <v>90.860000610351563</v>
      </c>
      <c r="AX21">
        <v>93.519996643066406</v>
      </c>
      <c r="AY21">
        <v>90.779998779296875</v>
      </c>
      <c r="AZ21">
        <v>93.160003662109375</v>
      </c>
      <c r="BA21" s="13">
        <f t="shared" si="16"/>
        <v>7.7041266073075709E-3</v>
      </c>
      <c r="BB21" s="13">
        <f t="shared" si="17"/>
        <v>2.8443072371646116E-2</v>
      </c>
      <c r="BC21" s="13">
        <f t="shared" si="18"/>
        <v>8.8049560331582288E-4</v>
      </c>
      <c r="BD21" s="13">
        <f t="shared" si="19"/>
        <v>2.5547496664392155E-2</v>
      </c>
      <c r="BE21">
        <v>9</v>
      </c>
      <c r="BF21">
        <v>20</v>
      </c>
      <c r="BG21">
        <v>4</v>
      </c>
      <c r="BH21">
        <v>31</v>
      </c>
      <c r="BI21">
        <v>84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2</v>
      </c>
      <c r="BU21">
        <v>1</v>
      </c>
      <c r="BV21">
        <v>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279</v>
      </c>
      <c r="CN21">
        <v>93.160003662109375</v>
      </c>
      <c r="CO21">
        <v>93.589996337890625</v>
      </c>
      <c r="CP21">
        <v>94.940002441406236</v>
      </c>
      <c r="CQ21">
        <v>93</v>
      </c>
      <c r="CR21">
        <v>94.724998474121094</v>
      </c>
      <c r="CS21" s="13">
        <f t="shared" si="20"/>
        <v>4.5944298814676321E-3</v>
      </c>
      <c r="CT21" s="13">
        <f t="shared" si="21"/>
        <v>1.4219570979564611E-2</v>
      </c>
      <c r="CU21" s="13">
        <f t="shared" si="22"/>
        <v>6.3040534349477761E-3</v>
      </c>
      <c r="CV21" s="13">
        <f t="shared" si="23"/>
        <v>1.8210593844373291E-2</v>
      </c>
      <c r="CW21">
        <v>24</v>
      </c>
      <c r="CX21">
        <v>59</v>
      </c>
      <c r="CY21">
        <v>39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9</v>
      </c>
      <c r="DG21">
        <v>2</v>
      </c>
      <c r="DH21">
        <v>1</v>
      </c>
      <c r="DI21">
        <v>1</v>
      </c>
      <c r="DJ21">
        <v>1</v>
      </c>
      <c r="DK21">
        <v>1</v>
      </c>
      <c r="DL21">
        <v>14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1</v>
      </c>
      <c r="DS21">
        <v>0</v>
      </c>
      <c r="DT21">
        <v>0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280</v>
      </c>
      <c r="EF21">
        <v>94.724998474121094</v>
      </c>
      <c r="EG21">
        <v>94.989997863769517</v>
      </c>
      <c r="EH21">
        <v>95.650001525878906</v>
      </c>
      <c r="EI21">
        <v>93.720001220703125</v>
      </c>
      <c r="EJ21">
        <v>95.230003356933594</v>
      </c>
      <c r="EK21" s="13">
        <f t="shared" si="24"/>
        <v>2.7897609812400637E-3</v>
      </c>
      <c r="EL21" s="13">
        <f t="shared" si="25"/>
        <v>6.9001949982282484E-3</v>
      </c>
      <c r="EM21" s="13">
        <f t="shared" si="26"/>
        <v>1.3369793363799842E-2</v>
      </c>
      <c r="EN21" s="13">
        <f t="shared" si="27"/>
        <v>1.5856369662939129E-2</v>
      </c>
      <c r="EO21">
        <v>7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</v>
      </c>
      <c r="EY21">
        <v>7</v>
      </c>
      <c r="EZ21">
        <v>12</v>
      </c>
      <c r="FA21">
        <v>13</v>
      </c>
      <c r="FB21">
        <v>98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3</v>
      </c>
      <c r="FP21">
        <v>1</v>
      </c>
      <c r="FQ21">
        <v>5</v>
      </c>
      <c r="FR21">
        <v>0</v>
      </c>
      <c r="FS21">
        <v>1</v>
      </c>
      <c r="FT21">
        <v>1</v>
      </c>
      <c r="FU21">
        <v>1</v>
      </c>
      <c r="FV21">
        <v>0</v>
      </c>
      <c r="FW21" t="s">
        <v>281</v>
      </c>
      <c r="FX21">
        <v>95.230003356933594</v>
      </c>
      <c r="FY21">
        <v>95.199996948242188</v>
      </c>
      <c r="FZ21">
        <v>95.825996398925781</v>
      </c>
      <c r="GA21">
        <v>93.089996337890625</v>
      </c>
      <c r="GB21">
        <v>94.129997253417969</v>
      </c>
      <c r="GC21">
        <v>331</v>
      </c>
      <c r="GD21">
        <v>252</v>
      </c>
      <c r="GE21">
        <v>130</v>
      </c>
      <c r="GF21">
        <v>146</v>
      </c>
      <c r="GG21">
        <v>0</v>
      </c>
      <c r="GH21">
        <v>115</v>
      </c>
      <c r="GI21">
        <v>0</v>
      </c>
      <c r="GJ21">
        <v>0</v>
      </c>
      <c r="GK21">
        <v>2</v>
      </c>
      <c r="GL21">
        <v>157</v>
      </c>
      <c r="GM21">
        <v>0</v>
      </c>
      <c r="GN21">
        <v>99</v>
      </c>
      <c r="GO21">
        <v>2</v>
      </c>
      <c r="GP21">
        <v>1</v>
      </c>
      <c r="GQ21">
        <v>2</v>
      </c>
      <c r="GR21">
        <v>1</v>
      </c>
      <c r="GS21">
        <v>3</v>
      </c>
      <c r="GT21">
        <v>1</v>
      </c>
      <c r="GU21">
        <v>1</v>
      </c>
      <c r="GV21">
        <v>0</v>
      </c>
      <c r="GW21">
        <v>2.1</v>
      </c>
      <c r="GX21" t="s">
        <v>218</v>
      </c>
      <c r="GY21">
        <v>170746</v>
      </c>
      <c r="GZ21">
        <v>223800</v>
      </c>
      <c r="HA21">
        <v>3.7320000000000002</v>
      </c>
      <c r="HB21">
        <v>4.4039999999999999</v>
      </c>
      <c r="HC21">
        <v>2.52</v>
      </c>
      <c r="HD21">
        <v>8.49</v>
      </c>
      <c r="HE21">
        <v>0</v>
      </c>
      <c r="HF21" s="13">
        <f t="shared" si="28"/>
        <v>-3.1519337871110942E-4</v>
      </c>
      <c r="HG21" s="13">
        <f t="shared" si="29"/>
        <v>6.5326683176613054E-3</v>
      </c>
      <c r="HH21" s="13">
        <f t="shared" si="30"/>
        <v>2.2163872667965712E-2</v>
      </c>
      <c r="HI21" s="13">
        <f t="shared" si="31"/>
        <v>1.1048559926411516E-2</v>
      </c>
      <c r="HJ21" s="14">
        <f t="shared" si="32"/>
        <v>95.821906952147415</v>
      </c>
      <c r="HK21" t="str">
        <f t="shared" si="33"/>
        <v>ALRM</v>
      </c>
    </row>
    <row r="22" spans="1:219" hidden="1" x14ac:dyDescent="0.25">
      <c r="A22">
        <v>13</v>
      </c>
      <c r="B22" t="s">
        <v>282</v>
      </c>
      <c r="C22">
        <v>10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11</v>
      </c>
      <c r="X22">
        <v>5</v>
      </c>
      <c r="Y22">
        <v>9</v>
      </c>
      <c r="Z22">
        <v>167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</v>
      </c>
      <c r="AN22">
        <v>0</v>
      </c>
      <c r="AO22">
        <v>0</v>
      </c>
      <c r="AP22">
        <v>0</v>
      </c>
      <c r="AQ22">
        <v>2</v>
      </c>
      <c r="AR22">
        <v>0</v>
      </c>
      <c r="AS22">
        <v>1</v>
      </c>
      <c r="AT22">
        <v>0</v>
      </c>
      <c r="AU22" t="s">
        <v>283</v>
      </c>
      <c r="AV22">
        <v>33.209999084472663</v>
      </c>
      <c r="AW22">
        <v>33.979999542236328</v>
      </c>
      <c r="AX22">
        <v>34.860000610351563</v>
      </c>
      <c r="AY22">
        <v>33.759998321533203</v>
      </c>
      <c r="AZ22">
        <v>34.709999084472663</v>
      </c>
      <c r="BA22" s="13">
        <f t="shared" si="16"/>
        <v>2.2660402240634925E-2</v>
      </c>
      <c r="BB22" s="13">
        <f t="shared" si="17"/>
        <v>2.5243862670900841E-2</v>
      </c>
      <c r="BC22" s="13">
        <f t="shared" si="18"/>
        <v>6.4744327153292147E-3</v>
      </c>
      <c r="BD22" s="13">
        <f t="shared" si="19"/>
        <v>2.7369656813515664E-2</v>
      </c>
      <c r="BE22">
        <v>18</v>
      </c>
      <c r="BF22">
        <v>42</v>
      </c>
      <c r="BG22">
        <v>63</v>
      </c>
      <c r="BH22">
        <v>23</v>
      </c>
      <c r="BI22">
        <v>42</v>
      </c>
      <c r="BJ22">
        <v>1</v>
      </c>
      <c r="BK22">
        <v>51</v>
      </c>
      <c r="BL22">
        <v>1</v>
      </c>
      <c r="BM22">
        <v>7</v>
      </c>
      <c r="BN22">
        <v>11</v>
      </c>
      <c r="BO22">
        <v>2</v>
      </c>
      <c r="BP22">
        <v>0</v>
      </c>
      <c r="BQ22">
        <v>0</v>
      </c>
      <c r="BR22">
        <v>1</v>
      </c>
      <c r="BS22">
        <v>2</v>
      </c>
      <c r="BT22">
        <v>14</v>
      </c>
      <c r="BU22">
        <v>2</v>
      </c>
      <c r="BV22">
        <v>14</v>
      </c>
      <c r="BW22">
        <v>1</v>
      </c>
      <c r="BX22">
        <v>0</v>
      </c>
      <c r="BY22">
        <v>1</v>
      </c>
      <c r="BZ22">
        <v>1</v>
      </c>
      <c r="CA22">
        <v>1</v>
      </c>
      <c r="CB22">
        <v>0</v>
      </c>
      <c r="CC22">
        <v>1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284</v>
      </c>
      <c r="CN22">
        <v>34.709999084472663</v>
      </c>
      <c r="CO22">
        <v>35.159999847412109</v>
      </c>
      <c r="CP22">
        <v>37.060001373291023</v>
      </c>
      <c r="CQ22">
        <v>34.994998931884773</v>
      </c>
      <c r="CR22">
        <v>36.799999237060547</v>
      </c>
      <c r="CS22" s="13">
        <f t="shared" si="20"/>
        <v>1.2798656566904598E-2</v>
      </c>
      <c r="CT22" s="13">
        <f t="shared" si="21"/>
        <v>5.1268252980914197E-2</v>
      </c>
      <c r="CU22" s="13">
        <f t="shared" si="22"/>
        <v>4.6928588237602487E-3</v>
      </c>
      <c r="CV22" s="13">
        <f t="shared" si="23"/>
        <v>4.9048922353182922E-2</v>
      </c>
      <c r="CW22">
        <v>0</v>
      </c>
      <c r="CX22">
        <v>0</v>
      </c>
      <c r="CY22">
        <v>1</v>
      </c>
      <c r="CZ22">
        <v>4</v>
      </c>
      <c r="DA22">
        <v>189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2</v>
      </c>
      <c r="DJ22">
        <v>0</v>
      </c>
      <c r="DK22">
        <v>1</v>
      </c>
      <c r="DL22">
        <v>2</v>
      </c>
      <c r="DM22">
        <v>1</v>
      </c>
      <c r="DN22">
        <v>2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285</v>
      </c>
      <c r="EF22">
        <v>36.799999237060547</v>
      </c>
      <c r="EG22">
        <v>36.040000915527337</v>
      </c>
      <c r="EH22">
        <v>37.700000762939453</v>
      </c>
      <c r="EI22">
        <v>35.819999694824219</v>
      </c>
      <c r="EJ22">
        <v>36.75</v>
      </c>
      <c r="EK22" s="13">
        <f t="shared" si="24"/>
        <v>-2.108763324713947E-2</v>
      </c>
      <c r="EL22" s="13">
        <f t="shared" si="25"/>
        <v>4.4031825300225425E-2</v>
      </c>
      <c r="EM22" s="13">
        <f t="shared" si="26"/>
        <v>6.1043622395784425E-3</v>
      </c>
      <c r="EN22" s="13">
        <f t="shared" si="27"/>
        <v>2.5306130753082523E-2</v>
      </c>
      <c r="EO22">
        <v>6</v>
      </c>
      <c r="EP22">
        <v>3</v>
      </c>
      <c r="EQ22">
        <v>6</v>
      </c>
      <c r="ER22">
        <v>16</v>
      </c>
      <c r="ES22">
        <v>164</v>
      </c>
      <c r="ET22">
        <v>1</v>
      </c>
      <c r="EU22">
        <v>1</v>
      </c>
      <c r="EV22">
        <v>0</v>
      </c>
      <c r="EW22">
        <v>0</v>
      </c>
      <c r="EX22">
        <v>2</v>
      </c>
      <c r="EY22">
        <v>0</v>
      </c>
      <c r="EZ22">
        <v>4</v>
      </c>
      <c r="FA22">
        <v>2</v>
      </c>
      <c r="FB22">
        <v>1</v>
      </c>
      <c r="FC22">
        <v>2</v>
      </c>
      <c r="FD22">
        <v>9</v>
      </c>
      <c r="FE22">
        <v>1</v>
      </c>
      <c r="FF22">
        <v>9</v>
      </c>
      <c r="FG22">
        <v>2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286</v>
      </c>
      <c r="FX22">
        <v>36.75</v>
      </c>
      <c r="FY22">
        <v>36.529998779296882</v>
      </c>
      <c r="FZ22">
        <v>36.970001220703118</v>
      </c>
      <c r="GA22">
        <v>36.290000915527337</v>
      </c>
      <c r="GB22">
        <v>36.490001678466797</v>
      </c>
      <c r="GC22">
        <v>579</v>
      </c>
      <c r="GD22">
        <v>220</v>
      </c>
      <c r="GE22">
        <v>389</v>
      </c>
      <c r="GF22">
        <v>11</v>
      </c>
      <c r="GG22">
        <v>7</v>
      </c>
      <c r="GH22">
        <v>438</v>
      </c>
      <c r="GI22">
        <v>0</v>
      </c>
      <c r="GJ22">
        <v>373</v>
      </c>
      <c r="GK22">
        <v>25</v>
      </c>
      <c r="GL22">
        <v>169</v>
      </c>
      <c r="GM22">
        <v>11</v>
      </c>
      <c r="GN22">
        <v>1</v>
      </c>
      <c r="GO22">
        <v>2</v>
      </c>
      <c r="GP22">
        <v>1</v>
      </c>
      <c r="GQ22">
        <v>2</v>
      </c>
      <c r="GR22">
        <v>1</v>
      </c>
      <c r="GS22">
        <v>1</v>
      </c>
      <c r="GT22">
        <v>0</v>
      </c>
      <c r="GU22">
        <v>0</v>
      </c>
      <c r="GV22">
        <v>0</v>
      </c>
      <c r="GW22">
        <v>2.4</v>
      </c>
      <c r="GX22" t="s">
        <v>218</v>
      </c>
      <c r="GY22">
        <v>5455838</v>
      </c>
      <c r="GZ22">
        <v>7746066</v>
      </c>
      <c r="HA22">
        <v>1</v>
      </c>
      <c r="HB22">
        <v>1.518</v>
      </c>
      <c r="HC22">
        <v>0.05</v>
      </c>
      <c r="HD22">
        <v>1.55</v>
      </c>
      <c r="HE22">
        <v>0</v>
      </c>
      <c r="HF22" s="13">
        <f t="shared" si="28"/>
        <v>-6.0224809212914288E-3</v>
      </c>
      <c r="HG22" s="13">
        <f t="shared" si="29"/>
        <v>1.190160743516111E-2</v>
      </c>
      <c r="HH22" s="13">
        <f t="shared" si="30"/>
        <v>6.5698842537482705E-3</v>
      </c>
      <c r="HI22" s="13">
        <f t="shared" si="31"/>
        <v>5.4809743420067836E-3</v>
      </c>
      <c r="HJ22" s="14">
        <f t="shared" si="32"/>
        <v>36.964764484374989</v>
      </c>
      <c r="HK22" t="str">
        <f t="shared" si="33"/>
        <v>AA</v>
      </c>
    </row>
    <row r="23" spans="1:219" hidden="1" x14ac:dyDescent="0.25">
      <c r="A23">
        <v>14</v>
      </c>
      <c r="B23" t="s">
        <v>287</v>
      </c>
      <c r="C23">
        <v>10</v>
      </c>
      <c r="D23">
        <v>0</v>
      </c>
      <c r="E23">
        <v>5</v>
      </c>
      <c r="F23">
        <v>1</v>
      </c>
      <c r="G23" t="s">
        <v>218</v>
      </c>
      <c r="H23" t="s">
        <v>218</v>
      </c>
      <c r="I23">
        <v>5</v>
      </c>
      <c r="J23">
        <v>1</v>
      </c>
      <c r="K23" t="s">
        <v>218</v>
      </c>
      <c r="L23" t="s">
        <v>218</v>
      </c>
      <c r="M23">
        <v>33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73</v>
      </c>
      <c r="W23">
        <v>48</v>
      </c>
      <c r="X23">
        <v>28</v>
      </c>
      <c r="Y23">
        <v>11</v>
      </c>
      <c r="Z23">
        <v>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288</v>
      </c>
      <c r="AV23">
        <v>179</v>
      </c>
      <c r="AW23">
        <v>179.21000671386719</v>
      </c>
      <c r="AX23">
        <v>179.71000671386719</v>
      </c>
      <c r="AY23">
        <v>177.58000183105469</v>
      </c>
      <c r="AZ23">
        <v>179.3500061035156</v>
      </c>
      <c r="BA23" s="13">
        <f t="shared" si="16"/>
        <v>1.171847028623163E-3</v>
      </c>
      <c r="BB23" s="13">
        <f t="shared" si="17"/>
        <v>2.7822602043306999E-3</v>
      </c>
      <c r="BC23" s="13">
        <f t="shared" si="18"/>
        <v>9.0955014884577245E-3</v>
      </c>
      <c r="BD23" s="13">
        <f t="shared" si="19"/>
        <v>9.868994771259243E-3</v>
      </c>
      <c r="BE23">
        <v>23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21</v>
      </c>
      <c r="BO23">
        <v>20</v>
      </c>
      <c r="BP23">
        <v>19</v>
      </c>
      <c r="BQ23">
        <v>11</v>
      </c>
      <c r="BR23">
        <v>106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289</v>
      </c>
      <c r="CN23">
        <v>179.3500061035156</v>
      </c>
      <c r="CO23">
        <v>179.69999694824219</v>
      </c>
      <c r="CP23">
        <v>181.02000427246091</v>
      </c>
      <c r="CQ23">
        <v>178.5899963378906</v>
      </c>
      <c r="CR23">
        <v>179.57000732421881</v>
      </c>
      <c r="CS23" s="13">
        <f t="shared" si="20"/>
        <v>1.9476396809700036E-3</v>
      </c>
      <c r="CT23" s="13">
        <f t="shared" si="21"/>
        <v>7.2920522211010752E-3</v>
      </c>
      <c r="CU23" s="13">
        <f t="shared" si="22"/>
        <v>6.1769651040745055E-3</v>
      </c>
      <c r="CV23" s="13">
        <f t="shared" si="23"/>
        <v>5.4575427206993155E-3</v>
      </c>
      <c r="CW23">
        <v>62</v>
      </c>
      <c r="CX23">
        <v>7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52</v>
      </c>
      <c r="DG23">
        <v>40</v>
      </c>
      <c r="DH23">
        <v>29</v>
      </c>
      <c r="DI23">
        <v>3</v>
      </c>
      <c r="DJ23">
        <v>5</v>
      </c>
      <c r="DK23">
        <v>0</v>
      </c>
      <c r="DL23">
        <v>0</v>
      </c>
      <c r="DM23">
        <v>0</v>
      </c>
      <c r="DN23">
        <v>0</v>
      </c>
      <c r="DO23">
        <v>7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290</v>
      </c>
      <c r="EF23">
        <v>179.57000732421881</v>
      </c>
      <c r="EG23">
        <v>178.5</v>
      </c>
      <c r="EH23">
        <v>179.63999938964841</v>
      </c>
      <c r="EI23">
        <v>177.4100036621094</v>
      </c>
      <c r="EJ23">
        <v>178.00999450683591</v>
      </c>
      <c r="EK23" s="13">
        <f t="shared" si="24"/>
        <v>-5.9944387911416985E-3</v>
      </c>
      <c r="EL23" s="13">
        <f t="shared" si="25"/>
        <v>6.3460220080255869E-3</v>
      </c>
      <c r="EM23" s="13">
        <f t="shared" si="26"/>
        <v>6.1064220610117514E-3</v>
      </c>
      <c r="EN23" s="13">
        <f t="shared" si="27"/>
        <v>3.3705458302425439E-3</v>
      </c>
      <c r="EO23">
        <v>39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69</v>
      </c>
      <c r="EY23">
        <v>59</v>
      </c>
      <c r="EZ23">
        <v>30</v>
      </c>
      <c r="FA23">
        <v>6</v>
      </c>
      <c r="FB23">
        <v>4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291</v>
      </c>
      <c r="FX23">
        <v>178.00999450683591</v>
      </c>
      <c r="FY23">
        <v>177.61000061035159</v>
      </c>
      <c r="FZ23">
        <v>179.2200012207031</v>
      </c>
      <c r="GA23">
        <v>177.61000061035159</v>
      </c>
      <c r="GB23">
        <v>178.50999450683591</v>
      </c>
      <c r="GC23">
        <v>165</v>
      </c>
      <c r="GD23">
        <v>638</v>
      </c>
      <c r="GE23">
        <v>109</v>
      </c>
      <c r="GF23">
        <v>297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119</v>
      </c>
      <c r="GM23">
        <v>0</v>
      </c>
      <c r="GN23">
        <v>9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1.6</v>
      </c>
      <c r="GX23" t="s">
        <v>218</v>
      </c>
      <c r="GY23">
        <v>695456</v>
      </c>
      <c r="GZ23">
        <v>649583</v>
      </c>
      <c r="HA23">
        <v>2.589</v>
      </c>
      <c r="HB23">
        <v>3.0419999999999998</v>
      </c>
      <c r="HC23">
        <v>659.6</v>
      </c>
      <c r="HD23">
        <v>2.11</v>
      </c>
      <c r="HE23">
        <v>0.72760004</v>
      </c>
      <c r="HF23" s="13">
        <f t="shared" si="28"/>
        <v>-2.2520910709404873E-3</v>
      </c>
      <c r="HG23" s="13">
        <f t="shared" si="29"/>
        <v>8.9833757358859234E-3</v>
      </c>
      <c r="HH23" s="13">
        <f t="shared" si="30"/>
        <v>0</v>
      </c>
      <c r="HI23" s="13">
        <f t="shared" si="31"/>
        <v>5.0417003203137023E-3</v>
      </c>
      <c r="HJ23" s="14">
        <f t="shared" si="32"/>
        <v>179.2055379802853</v>
      </c>
      <c r="HK23" t="str">
        <f t="shared" si="33"/>
        <v>ARE</v>
      </c>
    </row>
    <row r="24" spans="1:219" hidden="1" x14ac:dyDescent="0.25">
      <c r="A24">
        <v>15</v>
      </c>
      <c r="B24" t="s">
        <v>292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35</v>
      </c>
      <c r="N24">
        <v>22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21</v>
      </c>
      <c r="W24">
        <v>13</v>
      </c>
      <c r="X24">
        <v>5</v>
      </c>
      <c r="Y24">
        <v>6</v>
      </c>
      <c r="Z24">
        <v>92</v>
      </c>
      <c r="AA24">
        <v>0</v>
      </c>
      <c r="AB24">
        <v>0</v>
      </c>
      <c r="AC24">
        <v>0</v>
      </c>
      <c r="AD24">
        <v>0</v>
      </c>
      <c r="AE24">
        <v>22</v>
      </c>
      <c r="AF24">
        <v>0</v>
      </c>
      <c r="AG24">
        <v>16</v>
      </c>
      <c r="AH24">
        <v>0</v>
      </c>
      <c r="AI24">
        <v>2</v>
      </c>
      <c r="AJ24">
        <v>0</v>
      </c>
      <c r="AK24">
        <v>1</v>
      </c>
      <c r="AL24">
        <v>0</v>
      </c>
      <c r="AM24">
        <v>60</v>
      </c>
      <c r="AN24">
        <v>23</v>
      </c>
      <c r="AO24">
        <v>4</v>
      </c>
      <c r="AP24">
        <v>4</v>
      </c>
      <c r="AQ24">
        <v>2</v>
      </c>
      <c r="AR24">
        <v>2</v>
      </c>
      <c r="AS24">
        <v>1</v>
      </c>
      <c r="AT24">
        <v>1</v>
      </c>
      <c r="AU24" t="s">
        <v>251</v>
      </c>
      <c r="AV24">
        <v>615.30999755859375</v>
      </c>
      <c r="AW24">
        <v>616</v>
      </c>
      <c r="AX24">
        <v>624.78997802734375</v>
      </c>
      <c r="AY24">
        <v>616</v>
      </c>
      <c r="AZ24">
        <v>620.1199951171875</v>
      </c>
      <c r="BA24" s="13">
        <f t="shared" si="16"/>
        <v>1.1201338334516642E-3</v>
      </c>
      <c r="BB24" s="13">
        <f t="shared" si="17"/>
        <v>1.4068692419005213E-2</v>
      </c>
      <c r="BC24" s="13">
        <f t="shared" si="18"/>
        <v>0</v>
      </c>
      <c r="BD24" s="13">
        <f t="shared" si="19"/>
        <v>6.6438675572925154E-3</v>
      </c>
      <c r="BE24">
        <v>12</v>
      </c>
      <c r="BF24">
        <v>110</v>
      </c>
      <c r="BG24">
        <v>48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293</v>
      </c>
      <c r="CN24">
        <v>620.1199951171875</v>
      </c>
      <c r="CO24">
        <v>620.97998046875</v>
      </c>
      <c r="CP24">
        <v>625.6099853515625</v>
      </c>
      <c r="CQ24">
        <v>613.54998779296875</v>
      </c>
      <c r="CR24">
        <v>617.239990234375</v>
      </c>
      <c r="CS24" s="13">
        <f t="shared" si="20"/>
        <v>1.384884180828716E-3</v>
      </c>
      <c r="CT24" s="13">
        <f t="shared" si="21"/>
        <v>7.4007848199716397E-3</v>
      </c>
      <c r="CU24" s="13">
        <f t="shared" si="22"/>
        <v>1.1964947195516107E-2</v>
      </c>
      <c r="CV24" s="13">
        <f t="shared" si="23"/>
        <v>5.9782296996101492E-3</v>
      </c>
      <c r="CW24">
        <v>20</v>
      </c>
      <c r="CX24">
        <v>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30</v>
      </c>
      <c r="DG24">
        <v>23</v>
      </c>
      <c r="DH24">
        <v>17</v>
      </c>
      <c r="DI24">
        <v>21</v>
      </c>
      <c r="DJ24">
        <v>66</v>
      </c>
      <c r="DK24">
        <v>0</v>
      </c>
      <c r="DL24">
        <v>0</v>
      </c>
      <c r="DM24">
        <v>0</v>
      </c>
      <c r="DN24">
        <v>0</v>
      </c>
      <c r="DO24">
        <v>2</v>
      </c>
      <c r="DP24">
        <v>0</v>
      </c>
      <c r="DQ24">
        <v>0</v>
      </c>
      <c r="DR24">
        <v>0</v>
      </c>
      <c r="DS24">
        <v>2</v>
      </c>
      <c r="DT24">
        <v>0</v>
      </c>
      <c r="DU24">
        <v>1</v>
      </c>
      <c r="DV24">
        <v>0</v>
      </c>
      <c r="DW24">
        <v>25</v>
      </c>
      <c r="DX24">
        <v>3</v>
      </c>
      <c r="DY24">
        <v>4</v>
      </c>
      <c r="DZ24">
        <v>0</v>
      </c>
      <c r="EA24">
        <v>2</v>
      </c>
      <c r="EB24">
        <v>2</v>
      </c>
      <c r="EC24">
        <v>1</v>
      </c>
      <c r="ED24">
        <v>1</v>
      </c>
      <c r="EE24" t="s">
        <v>294</v>
      </c>
      <c r="EF24">
        <v>617.239990234375</v>
      </c>
      <c r="EG24">
        <v>620.40997314453125</v>
      </c>
      <c r="EH24">
        <v>625.78997802734375</v>
      </c>
      <c r="EI24">
        <v>613.72998046875</v>
      </c>
      <c r="EJ24">
        <v>621.760009765625</v>
      </c>
      <c r="EK24" s="13">
        <f t="shared" si="24"/>
        <v>5.1094970219277558E-3</v>
      </c>
      <c r="EL24" s="13">
        <f t="shared" si="25"/>
        <v>8.5971413281045184E-3</v>
      </c>
      <c r="EM24" s="13">
        <f t="shared" si="26"/>
        <v>1.0767062047574605E-2</v>
      </c>
      <c r="EN24" s="13">
        <f t="shared" si="27"/>
        <v>1.2914998022954149E-2</v>
      </c>
      <c r="EO24">
        <v>82</v>
      </c>
      <c r="EP24">
        <v>44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16</v>
      </c>
      <c r="EY24">
        <v>2</v>
      </c>
      <c r="EZ24">
        <v>8</v>
      </c>
      <c r="FA24">
        <v>7</v>
      </c>
      <c r="FB24">
        <v>35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35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1</v>
      </c>
      <c r="FP24">
        <v>0</v>
      </c>
      <c r="FQ24">
        <v>1</v>
      </c>
      <c r="FR24">
        <v>1</v>
      </c>
      <c r="FS24">
        <v>1</v>
      </c>
      <c r="FT24">
        <v>0</v>
      </c>
      <c r="FU24">
        <v>1</v>
      </c>
      <c r="FV24">
        <v>1</v>
      </c>
      <c r="FW24" t="s">
        <v>295</v>
      </c>
      <c r="FX24">
        <v>621.760009765625</v>
      </c>
      <c r="FY24">
        <v>616.1199951171875</v>
      </c>
      <c r="FZ24">
        <v>623.1099853515625</v>
      </c>
      <c r="GA24">
        <v>611.6500244140625</v>
      </c>
      <c r="GB24">
        <v>613.3599853515625</v>
      </c>
      <c r="GC24">
        <v>375</v>
      </c>
      <c r="GD24">
        <v>362</v>
      </c>
      <c r="GE24">
        <v>148</v>
      </c>
      <c r="GF24">
        <v>225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193</v>
      </c>
      <c r="GM24">
        <v>0</v>
      </c>
      <c r="GN24">
        <v>101</v>
      </c>
      <c r="GO24">
        <v>3</v>
      </c>
      <c r="GP24">
        <v>2</v>
      </c>
      <c r="GQ24">
        <v>0</v>
      </c>
      <c r="GR24">
        <v>0</v>
      </c>
      <c r="GS24">
        <v>3</v>
      </c>
      <c r="GT24">
        <v>2</v>
      </c>
      <c r="GU24">
        <v>3</v>
      </c>
      <c r="GV24">
        <v>2</v>
      </c>
      <c r="GW24">
        <v>2</v>
      </c>
      <c r="GX24" t="s">
        <v>218</v>
      </c>
      <c r="GY24">
        <v>365436</v>
      </c>
      <c r="GZ24">
        <v>430516</v>
      </c>
      <c r="HA24">
        <v>1.2549999999999999</v>
      </c>
      <c r="HB24">
        <v>1.395</v>
      </c>
      <c r="HC24">
        <v>3.06</v>
      </c>
      <c r="HD24">
        <v>3.2</v>
      </c>
      <c r="HE24">
        <v>0</v>
      </c>
      <c r="HF24" s="13">
        <f t="shared" si="28"/>
        <v>-9.1540847450743978E-3</v>
      </c>
      <c r="HG24" s="13">
        <f t="shared" si="29"/>
        <v>1.1217907590473253E-2</v>
      </c>
      <c r="HH24" s="13">
        <f t="shared" si="30"/>
        <v>7.255032686083851E-3</v>
      </c>
      <c r="HI24" s="13">
        <f t="shared" si="31"/>
        <v>2.7878586447400711E-3</v>
      </c>
      <c r="HJ24" s="14">
        <f t="shared" si="32"/>
        <v>623.03157228705493</v>
      </c>
      <c r="HK24" t="str">
        <f t="shared" si="33"/>
        <v>ALGN</v>
      </c>
    </row>
    <row r="25" spans="1:219" hidden="1" x14ac:dyDescent="0.25">
      <c r="A25">
        <v>16</v>
      </c>
      <c r="B25" t="s">
        <v>296</v>
      </c>
      <c r="C25">
        <v>9</v>
      </c>
      <c r="D25">
        <v>2</v>
      </c>
      <c r="E25">
        <v>5</v>
      </c>
      <c r="F25">
        <v>1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6</v>
      </c>
      <c r="Y25">
        <v>9</v>
      </c>
      <c r="Z25">
        <v>67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 t="s">
        <v>297</v>
      </c>
      <c r="AV25">
        <v>680.1400146484375</v>
      </c>
      <c r="AW25">
        <v>681.6500244140625</v>
      </c>
      <c r="AX25">
        <v>687.95001220703125</v>
      </c>
      <c r="AY25">
        <v>672.16998291015625</v>
      </c>
      <c r="AZ25">
        <v>679.8499755859375</v>
      </c>
      <c r="BA25" s="13">
        <f t="shared" si="16"/>
        <v>2.2152273330041661E-3</v>
      </c>
      <c r="BB25" s="13">
        <f t="shared" si="17"/>
        <v>9.1576243639528432E-3</v>
      </c>
      <c r="BC25" s="13">
        <f t="shared" si="18"/>
        <v>1.390749088882548E-2</v>
      </c>
      <c r="BD25" s="13">
        <f t="shared" si="19"/>
        <v>1.1296599178608702E-2</v>
      </c>
      <c r="BE25">
        <v>29</v>
      </c>
      <c r="BF25">
        <v>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19</v>
      </c>
      <c r="BO25">
        <v>4</v>
      </c>
      <c r="BP25">
        <v>1</v>
      </c>
      <c r="BQ25">
        <v>2</v>
      </c>
      <c r="BR25">
        <v>27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2</v>
      </c>
      <c r="CD25">
        <v>0</v>
      </c>
      <c r="CE25">
        <v>2</v>
      </c>
      <c r="CF25">
        <v>1</v>
      </c>
      <c r="CG25">
        <v>7</v>
      </c>
      <c r="CH25">
        <v>0</v>
      </c>
      <c r="CI25">
        <v>1</v>
      </c>
      <c r="CJ25">
        <v>1</v>
      </c>
      <c r="CK25">
        <v>1</v>
      </c>
      <c r="CL25">
        <v>1</v>
      </c>
      <c r="CM25" t="s">
        <v>275</v>
      </c>
      <c r="CN25">
        <v>679.8499755859375</v>
      </c>
      <c r="CO25">
        <v>683.989990234375</v>
      </c>
      <c r="CP25">
        <v>686.53997802734375</v>
      </c>
      <c r="CQ25">
        <v>677.8800048828125</v>
      </c>
      <c r="CR25">
        <v>678.69000244140625</v>
      </c>
      <c r="CS25" s="13">
        <f t="shared" si="20"/>
        <v>6.0527415715818655E-3</v>
      </c>
      <c r="CT25" s="13">
        <f t="shared" si="21"/>
        <v>3.7142597293396973E-3</v>
      </c>
      <c r="CU25" s="13">
        <f t="shared" si="22"/>
        <v>8.9328578470407871E-3</v>
      </c>
      <c r="CV25" s="13">
        <f t="shared" si="23"/>
        <v>1.1934720648307806E-3</v>
      </c>
      <c r="CW25">
        <v>25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17</v>
      </c>
      <c r="DG25">
        <v>4</v>
      </c>
      <c r="DH25">
        <v>14</v>
      </c>
      <c r="DI25">
        <v>24</v>
      </c>
      <c r="DJ25">
        <v>14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298</v>
      </c>
      <c r="EF25">
        <v>678.69000244140625</v>
      </c>
      <c r="EG25">
        <v>682.82000732421875</v>
      </c>
      <c r="EH25">
        <v>683.280029296875</v>
      </c>
      <c r="EI25">
        <v>676.9000244140625</v>
      </c>
      <c r="EJ25">
        <v>680.59002685546875</v>
      </c>
      <c r="EK25" s="13">
        <f t="shared" si="24"/>
        <v>6.0484532358634491E-3</v>
      </c>
      <c r="EL25" s="13">
        <f t="shared" si="25"/>
        <v>6.7325540471252499E-4</v>
      </c>
      <c r="EM25" s="13">
        <f t="shared" si="26"/>
        <v>8.6699025316422373E-3</v>
      </c>
      <c r="EN25" s="13">
        <f t="shared" si="27"/>
        <v>5.4217697818099708E-3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</v>
      </c>
      <c r="EY25">
        <v>18</v>
      </c>
      <c r="EZ25">
        <v>14</v>
      </c>
      <c r="FA25">
        <v>16</v>
      </c>
      <c r="FB25">
        <v>13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299</v>
      </c>
      <c r="FX25">
        <v>680.59002685546875</v>
      </c>
      <c r="FY25">
        <v>682.72998046875</v>
      </c>
      <c r="FZ25">
        <v>682.72998046875</v>
      </c>
      <c r="GA25">
        <v>673.3800048828125</v>
      </c>
      <c r="GB25">
        <v>675.260009765625</v>
      </c>
      <c r="GC25">
        <v>59</v>
      </c>
      <c r="GD25">
        <v>282</v>
      </c>
      <c r="GE25">
        <v>26</v>
      </c>
      <c r="GF25">
        <v>143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121</v>
      </c>
      <c r="GM25">
        <v>0</v>
      </c>
      <c r="GN25">
        <v>27</v>
      </c>
      <c r="GO25">
        <v>2</v>
      </c>
      <c r="GP25">
        <v>0</v>
      </c>
      <c r="GQ25">
        <v>0</v>
      </c>
      <c r="GR25">
        <v>0</v>
      </c>
      <c r="GS25">
        <v>1</v>
      </c>
      <c r="GT25">
        <v>0</v>
      </c>
      <c r="GU25">
        <v>1</v>
      </c>
      <c r="GV25">
        <v>0</v>
      </c>
      <c r="GW25">
        <v>2.2999999999999998</v>
      </c>
      <c r="GX25" t="s">
        <v>218</v>
      </c>
      <c r="GY25">
        <v>53297</v>
      </c>
      <c r="GZ25">
        <v>81783</v>
      </c>
      <c r="HA25">
        <v>0.377</v>
      </c>
      <c r="HB25">
        <v>0.64200000000000002</v>
      </c>
      <c r="HC25">
        <v>0.25</v>
      </c>
      <c r="HD25">
        <v>2.78</v>
      </c>
      <c r="HE25">
        <v>0</v>
      </c>
      <c r="HF25" s="13">
        <f t="shared" si="28"/>
        <v>3.1344069756713555E-3</v>
      </c>
      <c r="HG25" s="13">
        <f t="shared" si="29"/>
        <v>0</v>
      </c>
      <c r="HH25" s="13">
        <f t="shared" si="30"/>
        <v>1.369498316086537E-2</v>
      </c>
      <c r="HI25" s="13">
        <f t="shared" si="31"/>
        <v>2.7841199769330638E-3</v>
      </c>
      <c r="HJ25" s="14">
        <f t="shared" si="32"/>
        <v>682.72998046875</v>
      </c>
      <c r="HK25" t="str">
        <f t="shared" si="33"/>
        <v>Y</v>
      </c>
    </row>
    <row r="26" spans="1:219" hidden="1" x14ac:dyDescent="0.25">
      <c r="A26">
        <v>17</v>
      </c>
      <c r="B26" t="s">
        <v>300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4</v>
      </c>
      <c r="N26">
        <v>22</v>
      </c>
      <c r="O26">
        <v>50</v>
      </c>
      <c r="P26">
        <v>12</v>
      </c>
      <c r="Q26">
        <v>107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301</v>
      </c>
      <c r="AV26">
        <v>135.49000549316409</v>
      </c>
      <c r="AW26">
        <v>134.7799987792969</v>
      </c>
      <c r="AX26">
        <v>138.83000183105469</v>
      </c>
      <c r="AY26">
        <v>134.30000305175781</v>
      </c>
      <c r="AZ26">
        <v>138.3500061035156</v>
      </c>
      <c r="BA26" s="13">
        <f t="shared" si="16"/>
        <v>-5.2678937549912597E-3</v>
      </c>
      <c r="BB26" s="13">
        <f t="shared" si="17"/>
        <v>2.9172390681708182E-2</v>
      </c>
      <c r="BC26" s="13">
        <f t="shared" si="18"/>
        <v>3.5613275848525028E-3</v>
      </c>
      <c r="BD26" s="13">
        <f t="shared" si="19"/>
        <v>2.927360226299891E-2</v>
      </c>
      <c r="BE26">
        <v>28</v>
      </c>
      <c r="BF26">
        <v>43</v>
      </c>
      <c r="BG26">
        <v>31</v>
      </c>
      <c r="BH26">
        <v>43</v>
      </c>
      <c r="BI26">
        <v>46</v>
      </c>
      <c r="BJ26">
        <v>1</v>
      </c>
      <c r="BK26">
        <v>1</v>
      </c>
      <c r="BL26">
        <v>0</v>
      </c>
      <c r="BM26">
        <v>0</v>
      </c>
      <c r="BN26">
        <v>13</v>
      </c>
      <c r="BO26">
        <v>2</v>
      </c>
      <c r="BP26">
        <v>1</v>
      </c>
      <c r="BQ26">
        <v>0</v>
      </c>
      <c r="BR26">
        <v>0</v>
      </c>
      <c r="BS26">
        <v>1</v>
      </c>
      <c r="BT26">
        <v>16</v>
      </c>
      <c r="BU26">
        <v>1</v>
      </c>
      <c r="BV26">
        <v>16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302</v>
      </c>
      <c r="CN26">
        <v>138.3500061035156</v>
      </c>
      <c r="CO26">
        <v>139.25999450683591</v>
      </c>
      <c r="CP26">
        <v>140.21000671386719</v>
      </c>
      <c r="CQ26">
        <v>135.6499938964844</v>
      </c>
      <c r="CR26">
        <v>136.25</v>
      </c>
      <c r="CS26" s="13">
        <f t="shared" si="20"/>
        <v>6.534456694062607E-3</v>
      </c>
      <c r="CT26" s="13">
        <f t="shared" si="21"/>
        <v>6.7756376973150401E-3</v>
      </c>
      <c r="CU26" s="13">
        <f t="shared" si="22"/>
        <v>2.5922739858892485E-2</v>
      </c>
      <c r="CV26" s="13">
        <f t="shared" si="23"/>
        <v>4.4037145212153517E-3</v>
      </c>
      <c r="CW26">
        <v>5</v>
      </c>
      <c r="CX26">
        <v>2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4</v>
      </c>
      <c r="DG26">
        <v>6</v>
      </c>
      <c r="DH26">
        <v>2</v>
      </c>
      <c r="DI26">
        <v>11</v>
      </c>
      <c r="DJ26">
        <v>167</v>
      </c>
      <c r="DK26">
        <v>0</v>
      </c>
      <c r="DL26">
        <v>0</v>
      </c>
      <c r="DM26">
        <v>0</v>
      </c>
      <c r="DN26">
        <v>0</v>
      </c>
      <c r="DO26">
        <v>2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7</v>
      </c>
      <c r="DX26">
        <v>3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 t="s">
        <v>303</v>
      </c>
      <c r="EF26">
        <v>136.25</v>
      </c>
      <c r="EG26">
        <v>136.28999328613281</v>
      </c>
      <c r="EH26">
        <v>138.6300048828125</v>
      </c>
      <c r="EI26">
        <v>135</v>
      </c>
      <c r="EJ26">
        <v>137.6499938964844</v>
      </c>
      <c r="EK26" s="13">
        <f t="shared" si="24"/>
        <v>2.9344257174368504E-4</v>
      </c>
      <c r="EL26" s="13">
        <f t="shared" si="25"/>
        <v>1.6879546377119192E-2</v>
      </c>
      <c r="EM26" s="13">
        <f t="shared" si="26"/>
        <v>9.4650623646634902E-3</v>
      </c>
      <c r="EN26" s="13">
        <f t="shared" si="27"/>
        <v>1.9251681903286189E-2</v>
      </c>
      <c r="EO26">
        <v>22</v>
      </c>
      <c r="EP26">
        <v>37</v>
      </c>
      <c r="EQ26">
        <v>111</v>
      </c>
      <c r="ER26">
        <v>13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</v>
      </c>
      <c r="EY26">
        <v>0</v>
      </c>
      <c r="EZ26">
        <v>1</v>
      </c>
      <c r="FA26">
        <v>0</v>
      </c>
      <c r="FB26">
        <v>8</v>
      </c>
      <c r="FC26">
        <v>1</v>
      </c>
      <c r="FD26">
        <v>13</v>
      </c>
      <c r="FE26">
        <v>0</v>
      </c>
      <c r="FF26">
        <v>0</v>
      </c>
      <c r="FG26">
        <v>0</v>
      </c>
      <c r="FH26">
        <v>0</v>
      </c>
      <c r="FI26">
        <v>8</v>
      </c>
      <c r="FJ26">
        <v>8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304</v>
      </c>
      <c r="FX26">
        <v>137.6499938964844</v>
      </c>
      <c r="FY26">
        <v>137.83000183105469</v>
      </c>
      <c r="FZ26">
        <v>137.83000183105469</v>
      </c>
      <c r="GA26">
        <v>135.97999572753909</v>
      </c>
      <c r="GB26">
        <v>136.5</v>
      </c>
      <c r="GC26">
        <v>576</v>
      </c>
      <c r="GD26">
        <v>219</v>
      </c>
      <c r="GE26">
        <v>190</v>
      </c>
      <c r="GF26">
        <v>203</v>
      </c>
      <c r="GG26">
        <v>0</v>
      </c>
      <c r="GH26">
        <v>221</v>
      </c>
      <c r="GI26">
        <v>0</v>
      </c>
      <c r="GJ26">
        <v>13</v>
      </c>
      <c r="GK26">
        <v>16</v>
      </c>
      <c r="GL26">
        <v>175</v>
      </c>
      <c r="GM26">
        <v>0</v>
      </c>
      <c r="GN26">
        <v>175</v>
      </c>
      <c r="GO26">
        <v>1</v>
      </c>
      <c r="GP26">
        <v>1</v>
      </c>
      <c r="GQ26">
        <v>1</v>
      </c>
      <c r="GR26">
        <v>1</v>
      </c>
      <c r="GS26">
        <v>0</v>
      </c>
      <c r="GT26">
        <v>0</v>
      </c>
      <c r="GU26">
        <v>0</v>
      </c>
      <c r="GV26">
        <v>0</v>
      </c>
      <c r="GW26">
        <v>2.6</v>
      </c>
      <c r="GX26" t="s">
        <v>261</v>
      </c>
      <c r="GY26">
        <v>714857</v>
      </c>
      <c r="GZ26">
        <v>809050</v>
      </c>
      <c r="HA26">
        <v>1.3979999999999999</v>
      </c>
      <c r="HB26">
        <v>2.073</v>
      </c>
      <c r="HC26">
        <v>3.15</v>
      </c>
      <c r="HD26">
        <v>2.0699999999999998</v>
      </c>
      <c r="HE26">
        <v>0.28910000000000002</v>
      </c>
      <c r="HF26" s="13">
        <f t="shared" si="28"/>
        <v>1.3060141636719313E-3</v>
      </c>
      <c r="HG26" s="13">
        <f t="shared" si="29"/>
        <v>0</v>
      </c>
      <c r="HH26" s="13">
        <f t="shared" si="30"/>
        <v>1.3422375962696798E-2</v>
      </c>
      <c r="HI26" s="13">
        <f t="shared" si="31"/>
        <v>3.8095551096036795E-3</v>
      </c>
      <c r="HJ26" s="14">
        <f t="shared" si="32"/>
        <v>137.83000183105469</v>
      </c>
      <c r="HK26" t="str">
        <f t="shared" si="33"/>
        <v>ALLE</v>
      </c>
    </row>
    <row r="27" spans="1:219" hidden="1" x14ac:dyDescent="0.25">
      <c r="A27">
        <v>18</v>
      </c>
      <c r="B27" t="s">
        <v>305</v>
      </c>
      <c r="C27">
        <v>10</v>
      </c>
      <c r="D27">
        <v>0</v>
      </c>
      <c r="E27">
        <v>5</v>
      </c>
      <c r="F27">
        <v>1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4</v>
      </c>
      <c r="N27">
        <v>29</v>
      </c>
      <c r="O27">
        <v>83</v>
      </c>
      <c r="P27">
        <v>76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4</v>
      </c>
      <c r="AA27">
        <v>1</v>
      </c>
      <c r="AB27">
        <v>7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4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 t="s">
        <v>306</v>
      </c>
      <c r="AV27">
        <v>16.180000305175781</v>
      </c>
      <c r="AW27">
        <v>16.20999908447266</v>
      </c>
      <c r="AX27">
        <v>16.510000228881839</v>
      </c>
      <c r="AY27">
        <v>16.190000534057621</v>
      </c>
      <c r="AZ27">
        <v>16.340000152587891</v>
      </c>
      <c r="BA27" s="13">
        <f t="shared" si="16"/>
        <v>1.850634237580806E-3</v>
      </c>
      <c r="BB27" s="13">
        <f t="shared" si="17"/>
        <v>1.8170874636595835E-2</v>
      </c>
      <c r="BC27" s="13">
        <f t="shared" si="18"/>
        <v>1.2337169367391265E-3</v>
      </c>
      <c r="BD27" s="13">
        <f t="shared" si="19"/>
        <v>9.1799031291021072E-3</v>
      </c>
      <c r="BE27">
        <v>14</v>
      </c>
      <c r="BF27">
        <v>87</v>
      </c>
      <c r="BG27">
        <v>45</v>
      </c>
      <c r="BH27">
        <v>48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3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220</v>
      </c>
      <c r="CN27">
        <v>16.340000152587891</v>
      </c>
      <c r="CO27">
        <v>16.389999389648441</v>
      </c>
      <c r="CP27">
        <v>16.489999771118161</v>
      </c>
      <c r="CQ27">
        <v>16.129999160766602</v>
      </c>
      <c r="CR27">
        <v>16.139999389648441</v>
      </c>
      <c r="CS27" s="13">
        <f t="shared" si="20"/>
        <v>3.0505941990534025E-3</v>
      </c>
      <c r="CT27" s="13">
        <f t="shared" si="21"/>
        <v>6.0643046002261114E-3</v>
      </c>
      <c r="CU27" s="13">
        <f t="shared" si="22"/>
        <v>1.5863345855037014E-2</v>
      </c>
      <c r="CV27" s="13">
        <f t="shared" si="23"/>
        <v>6.1959289095470105E-4</v>
      </c>
      <c r="CW27">
        <v>1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194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2</v>
      </c>
      <c r="DX27">
        <v>1</v>
      </c>
      <c r="DY27">
        <v>0</v>
      </c>
      <c r="DZ27">
        <v>0</v>
      </c>
      <c r="EA27">
        <v>1</v>
      </c>
      <c r="EB27">
        <v>1</v>
      </c>
      <c r="EC27">
        <v>0</v>
      </c>
      <c r="ED27">
        <v>0</v>
      </c>
      <c r="EE27" t="s">
        <v>307</v>
      </c>
      <c r="EF27">
        <v>16.139999389648441</v>
      </c>
      <c r="EG27">
        <v>16.079999923706051</v>
      </c>
      <c r="EH27">
        <v>16.20999908447266</v>
      </c>
      <c r="EI27">
        <v>16</v>
      </c>
      <c r="EJ27">
        <v>16.120000839233398</v>
      </c>
      <c r="EK27" s="13">
        <f t="shared" si="24"/>
        <v>-3.7313100887479411E-3</v>
      </c>
      <c r="EL27" s="13">
        <f t="shared" si="25"/>
        <v>8.0196895810520363E-3</v>
      </c>
      <c r="EM27" s="13">
        <f t="shared" si="26"/>
        <v>4.975119657066096E-3</v>
      </c>
      <c r="EN27" s="13">
        <f t="shared" si="27"/>
        <v>7.4442204085582997E-3</v>
      </c>
      <c r="EO27">
        <v>116</v>
      </c>
      <c r="EP27">
        <v>50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21</v>
      </c>
      <c r="EY27">
        <v>8</v>
      </c>
      <c r="EZ27">
        <v>12</v>
      </c>
      <c r="FA27">
        <v>2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251</v>
      </c>
      <c r="FX27">
        <v>16.120000839233398</v>
      </c>
      <c r="FY27">
        <v>16.069999694824219</v>
      </c>
      <c r="FZ27">
        <v>16.260000228881839</v>
      </c>
      <c r="GA27">
        <v>15.680000305175779</v>
      </c>
      <c r="GB27">
        <v>15.829999923706049</v>
      </c>
      <c r="GC27">
        <v>554</v>
      </c>
      <c r="GD27">
        <v>247</v>
      </c>
      <c r="GE27">
        <v>168</v>
      </c>
      <c r="GF27">
        <v>237</v>
      </c>
      <c r="GG27">
        <v>0</v>
      </c>
      <c r="GH27">
        <v>124</v>
      </c>
      <c r="GI27">
        <v>0</v>
      </c>
      <c r="GJ27">
        <v>0</v>
      </c>
      <c r="GK27">
        <v>0</v>
      </c>
      <c r="GL27">
        <v>198</v>
      </c>
      <c r="GM27">
        <v>0</v>
      </c>
      <c r="GN27">
        <v>194</v>
      </c>
      <c r="GO27">
        <v>1</v>
      </c>
      <c r="GP27">
        <v>0</v>
      </c>
      <c r="GQ27">
        <v>1</v>
      </c>
      <c r="GR27">
        <v>0</v>
      </c>
      <c r="GS27">
        <v>1</v>
      </c>
      <c r="GT27">
        <v>0</v>
      </c>
      <c r="GU27">
        <v>1</v>
      </c>
      <c r="GV27">
        <v>0</v>
      </c>
      <c r="GW27">
        <v>2.6</v>
      </c>
      <c r="GX27" t="s">
        <v>261</v>
      </c>
      <c r="GY27">
        <v>1085267</v>
      </c>
      <c r="GZ27">
        <v>1440850</v>
      </c>
      <c r="HA27">
        <v>1.081</v>
      </c>
      <c r="HB27">
        <v>1.234</v>
      </c>
      <c r="HC27">
        <v>2.6</v>
      </c>
      <c r="HD27">
        <v>5.4</v>
      </c>
      <c r="HE27">
        <v>0</v>
      </c>
      <c r="HF27" s="13">
        <f t="shared" si="28"/>
        <v>-3.1114589520051528E-3</v>
      </c>
      <c r="HG27" s="13">
        <f t="shared" si="29"/>
        <v>1.1685149531556083E-2</v>
      </c>
      <c r="HH27" s="13">
        <f t="shared" si="30"/>
        <v>2.4268786375524876E-2</v>
      </c>
      <c r="HI27" s="13">
        <f t="shared" si="31"/>
        <v>9.4756550381052129E-3</v>
      </c>
      <c r="HJ27" s="14">
        <f t="shared" si="32"/>
        <v>16.257780044230302</v>
      </c>
      <c r="HK27" t="str">
        <f t="shared" si="33"/>
        <v>MDRX</v>
      </c>
    </row>
    <row r="28" spans="1:219" hidden="1" x14ac:dyDescent="0.25">
      <c r="A28">
        <v>19</v>
      </c>
      <c r="B28" t="s">
        <v>308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5</v>
      </c>
      <c r="J28">
        <v>1</v>
      </c>
      <c r="K28" t="s">
        <v>218</v>
      </c>
      <c r="L28" t="s">
        <v>218</v>
      </c>
      <c r="M28">
        <v>85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22</v>
      </c>
      <c r="W28">
        <v>7</v>
      </c>
      <c r="X28">
        <v>2</v>
      </c>
      <c r="Y28">
        <v>0</v>
      </c>
      <c r="Z28">
        <v>85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91</v>
      </c>
      <c r="AN28">
        <v>6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 t="s">
        <v>309</v>
      </c>
      <c r="AV28">
        <v>2252.52001953125</v>
      </c>
      <c r="AW28">
        <v>2267</v>
      </c>
      <c r="AX28">
        <v>2306.1201171875</v>
      </c>
      <c r="AY28">
        <v>2261.25</v>
      </c>
      <c r="AZ28">
        <v>2299.929931640625</v>
      </c>
      <c r="BA28" s="13">
        <f t="shared" si="16"/>
        <v>6.3872873704234889E-3</v>
      </c>
      <c r="BB28" s="13">
        <f t="shared" si="17"/>
        <v>1.6963607791258606E-2</v>
      </c>
      <c r="BC28" s="13">
        <f t="shared" si="18"/>
        <v>2.5363917071018482E-3</v>
      </c>
      <c r="BD28" s="13">
        <f t="shared" si="19"/>
        <v>1.6817873931069371E-2</v>
      </c>
      <c r="BE28">
        <v>34</v>
      </c>
      <c r="BF28">
        <v>17</v>
      </c>
      <c r="BG28">
        <v>73</v>
      </c>
      <c r="BH28">
        <v>58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23</v>
      </c>
      <c r="BO28">
        <v>5</v>
      </c>
      <c r="BP28">
        <v>0</v>
      </c>
      <c r="BQ28">
        <v>0</v>
      </c>
      <c r="BR28">
        <v>0</v>
      </c>
      <c r="BS28">
        <v>1</v>
      </c>
      <c r="BT28">
        <v>28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310</v>
      </c>
      <c r="CN28">
        <v>2299.929931640625</v>
      </c>
      <c r="CO28">
        <v>2304.52001953125</v>
      </c>
      <c r="CP28">
        <v>2324.530029296875</v>
      </c>
      <c r="CQ28">
        <v>2297.320068359375</v>
      </c>
      <c r="CR28">
        <v>2309.929931640625</v>
      </c>
      <c r="CS28" s="13">
        <f t="shared" si="20"/>
        <v>1.9917760972884002E-3</v>
      </c>
      <c r="CT28" s="13">
        <f t="shared" si="21"/>
        <v>8.6081958561221583E-3</v>
      </c>
      <c r="CU28" s="13">
        <f t="shared" si="22"/>
        <v>3.124273649547038E-3</v>
      </c>
      <c r="CV28" s="13">
        <f t="shared" si="23"/>
        <v>5.4589808584772914E-3</v>
      </c>
      <c r="CW28">
        <v>72</v>
      </c>
      <c r="CX28">
        <v>107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28</v>
      </c>
      <c r="DG28">
        <v>3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311</v>
      </c>
      <c r="EF28">
        <v>2309.929931640625</v>
      </c>
      <c r="EG28">
        <v>2317.6298828125</v>
      </c>
      <c r="EH28">
        <v>2318.449951171875</v>
      </c>
      <c r="EI28">
        <v>2286.159912109375</v>
      </c>
      <c r="EJ28">
        <v>2290.97998046875</v>
      </c>
      <c r="EK28" s="13">
        <f t="shared" si="24"/>
        <v>3.3223385791569804E-3</v>
      </c>
      <c r="EL28" s="13">
        <f t="shared" si="25"/>
        <v>3.5371406614170819E-4</v>
      </c>
      <c r="EM28" s="13">
        <f t="shared" si="26"/>
        <v>1.3578514385107709E-2</v>
      </c>
      <c r="EN28" s="13">
        <f t="shared" si="27"/>
        <v>2.103932989579782E-3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1</v>
      </c>
      <c r="EZ28">
        <v>1</v>
      </c>
      <c r="FA28">
        <v>1</v>
      </c>
      <c r="FB28">
        <v>191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0</v>
      </c>
      <c r="FR28">
        <v>0</v>
      </c>
      <c r="FS28">
        <v>1</v>
      </c>
      <c r="FT28">
        <v>0</v>
      </c>
      <c r="FU28">
        <v>0</v>
      </c>
      <c r="FV28">
        <v>0</v>
      </c>
      <c r="FW28" t="s">
        <v>312</v>
      </c>
      <c r="FX28">
        <v>2290.97998046875</v>
      </c>
      <c r="FY28">
        <v>2392.5</v>
      </c>
      <c r="FZ28">
        <v>2431.3798828125</v>
      </c>
      <c r="GA28">
        <v>2353.219970703125</v>
      </c>
      <c r="GB28">
        <v>2359.0400390625</v>
      </c>
      <c r="GC28">
        <v>450</v>
      </c>
      <c r="GD28">
        <v>370</v>
      </c>
      <c r="GE28">
        <v>180</v>
      </c>
      <c r="GF28">
        <v>226</v>
      </c>
      <c r="GG28">
        <v>0</v>
      </c>
      <c r="GH28">
        <v>58</v>
      </c>
      <c r="GI28">
        <v>0</v>
      </c>
      <c r="GJ28">
        <v>0</v>
      </c>
      <c r="GK28">
        <v>0</v>
      </c>
      <c r="GL28">
        <v>276</v>
      </c>
      <c r="GM28">
        <v>0</v>
      </c>
      <c r="GN28">
        <v>191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1.7</v>
      </c>
      <c r="GX28" t="s">
        <v>218</v>
      </c>
      <c r="GY28">
        <v>2219280</v>
      </c>
      <c r="GZ28">
        <v>1340816</v>
      </c>
      <c r="HA28">
        <v>2.9569999999999999</v>
      </c>
      <c r="HB28">
        <v>3.0670000000000002</v>
      </c>
      <c r="HC28">
        <v>1.93</v>
      </c>
      <c r="HD28">
        <v>2.69</v>
      </c>
      <c r="HE28">
        <v>0</v>
      </c>
      <c r="HF28" s="13">
        <f t="shared" si="28"/>
        <v>4.2432610044409569E-2</v>
      </c>
      <c r="HG28" s="13">
        <f t="shared" si="29"/>
        <v>1.5990871310297083E-2</v>
      </c>
      <c r="HH28" s="13">
        <f t="shared" si="30"/>
        <v>1.6417985077063713E-2</v>
      </c>
      <c r="HI28" s="13">
        <f t="shared" si="31"/>
        <v>2.4671341999298324E-3</v>
      </c>
      <c r="HJ28" s="14">
        <f t="shared" si="32"/>
        <v>2430.7581596098858</v>
      </c>
      <c r="HK28" t="str">
        <f t="shared" si="33"/>
        <v>GOOGL</v>
      </c>
    </row>
    <row r="29" spans="1:219" hidden="1" x14ac:dyDescent="0.25">
      <c r="A29">
        <v>20</v>
      </c>
      <c r="B29" t="s">
        <v>313</v>
      </c>
      <c r="C29">
        <v>10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76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24</v>
      </c>
      <c r="W29">
        <v>10</v>
      </c>
      <c r="X29">
        <v>5</v>
      </c>
      <c r="Y29">
        <v>2</v>
      </c>
      <c r="Z29">
        <v>85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77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 t="s">
        <v>314</v>
      </c>
      <c r="AV29">
        <v>2267.919921875</v>
      </c>
      <c r="AW29">
        <v>2283.469970703125</v>
      </c>
      <c r="AX29">
        <v>2325.820068359375</v>
      </c>
      <c r="AY29">
        <v>2278.2099609375</v>
      </c>
      <c r="AZ29">
        <v>2315.300048828125</v>
      </c>
      <c r="BA29" s="13">
        <f t="shared" si="16"/>
        <v>6.8098328542226527E-3</v>
      </c>
      <c r="BB29" s="13">
        <f t="shared" si="17"/>
        <v>1.8208673247076979E-2</v>
      </c>
      <c r="BC29" s="13">
        <f t="shared" si="18"/>
        <v>2.3035160668241073E-3</v>
      </c>
      <c r="BD29" s="13">
        <f t="shared" si="19"/>
        <v>1.6019559931075844E-2</v>
      </c>
      <c r="BE29">
        <v>40</v>
      </c>
      <c r="BF29">
        <v>17</v>
      </c>
      <c r="BG29">
        <v>47</v>
      </c>
      <c r="BH29">
        <v>89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21</v>
      </c>
      <c r="BO29">
        <v>2</v>
      </c>
      <c r="BP29">
        <v>0</v>
      </c>
      <c r="BQ29">
        <v>0</v>
      </c>
      <c r="BR29">
        <v>0</v>
      </c>
      <c r="BS29">
        <v>1</v>
      </c>
      <c r="BT29">
        <v>23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315</v>
      </c>
      <c r="CN29">
        <v>2315.300048828125</v>
      </c>
      <c r="CO29">
        <v>2319.929931640625</v>
      </c>
      <c r="CP29">
        <v>2341.260009765625</v>
      </c>
      <c r="CQ29">
        <v>2313.840087890625</v>
      </c>
      <c r="CR29">
        <v>2326.739990234375</v>
      </c>
      <c r="CS29" s="13">
        <f t="shared" si="20"/>
        <v>1.9956994171913545E-3</v>
      </c>
      <c r="CT29" s="13">
        <f t="shared" si="21"/>
        <v>9.1105123036442359E-3</v>
      </c>
      <c r="CU29" s="13">
        <f t="shared" si="22"/>
        <v>2.6250119311549414E-3</v>
      </c>
      <c r="CV29" s="13">
        <f t="shared" si="23"/>
        <v>5.5441959126900642E-3</v>
      </c>
      <c r="CW29">
        <v>74</v>
      </c>
      <c r="CX29">
        <v>108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24</v>
      </c>
      <c r="DG29">
        <v>4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316</v>
      </c>
      <c r="EF29">
        <v>2326.739990234375</v>
      </c>
      <c r="EG29">
        <v>2336</v>
      </c>
      <c r="EH29">
        <v>2337.449951171875</v>
      </c>
      <c r="EI29">
        <v>2304.27001953125</v>
      </c>
      <c r="EJ29">
        <v>2307.1201171875</v>
      </c>
      <c r="EK29" s="13">
        <f t="shared" si="24"/>
        <v>3.9640452763806122E-3</v>
      </c>
      <c r="EL29" s="13">
        <f t="shared" si="25"/>
        <v>6.2031324826783418E-4</v>
      </c>
      <c r="EM29" s="13">
        <f t="shared" si="26"/>
        <v>1.3583039584225132E-2</v>
      </c>
      <c r="EN29" s="13">
        <f t="shared" si="27"/>
        <v>1.2353486214339293E-3</v>
      </c>
      <c r="EO29">
        <v>2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1</v>
      </c>
      <c r="FA29">
        <v>1</v>
      </c>
      <c r="FB29">
        <v>192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2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 t="s">
        <v>317</v>
      </c>
      <c r="FX29">
        <v>2307.1201171875</v>
      </c>
      <c r="FY29">
        <v>2407.14501953125</v>
      </c>
      <c r="FZ29">
        <v>2452.3779296875</v>
      </c>
      <c r="GA29">
        <v>2374.85009765625</v>
      </c>
      <c r="GB29">
        <v>2379.909912109375</v>
      </c>
      <c r="GC29">
        <v>453</v>
      </c>
      <c r="GD29">
        <v>372</v>
      </c>
      <c r="GE29">
        <v>184</v>
      </c>
      <c r="GF29">
        <v>223</v>
      </c>
      <c r="GG29">
        <v>0</v>
      </c>
      <c r="GH29">
        <v>89</v>
      </c>
      <c r="GI29">
        <v>0</v>
      </c>
      <c r="GJ29">
        <v>0</v>
      </c>
      <c r="GK29">
        <v>0</v>
      </c>
      <c r="GL29">
        <v>277</v>
      </c>
      <c r="GM29">
        <v>0</v>
      </c>
      <c r="GN29">
        <v>192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1.5</v>
      </c>
      <c r="GX29" t="s">
        <v>318</v>
      </c>
      <c r="GY29">
        <v>1598583</v>
      </c>
      <c r="GZ29">
        <v>1174566</v>
      </c>
      <c r="HA29">
        <v>2.9569999999999999</v>
      </c>
      <c r="HB29">
        <v>3.0670000000000002</v>
      </c>
      <c r="HC29">
        <v>1.94</v>
      </c>
      <c r="HD29">
        <v>1.96</v>
      </c>
      <c r="HE29">
        <v>0</v>
      </c>
      <c r="HF29" s="13">
        <f t="shared" si="28"/>
        <v>4.1553334565288536E-2</v>
      </c>
      <c r="HG29" s="13">
        <f t="shared" si="29"/>
        <v>1.8444510370395406E-2</v>
      </c>
      <c r="HH29" s="13">
        <f t="shared" si="30"/>
        <v>1.3416275967157554E-2</v>
      </c>
      <c r="HI29" s="13">
        <f t="shared" si="31"/>
        <v>2.1260529347686408E-3</v>
      </c>
      <c r="HJ29" s="14">
        <f t="shared" si="32"/>
        <v>2451.5436308070398</v>
      </c>
      <c r="HK29" t="str">
        <f t="shared" si="33"/>
        <v>GOOG</v>
      </c>
    </row>
    <row r="30" spans="1:219" hidden="1" x14ac:dyDescent="0.25">
      <c r="A30">
        <v>21</v>
      </c>
      <c r="B30" t="s">
        <v>319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37</v>
      </c>
      <c r="N30">
        <v>29</v>
      </c>
      <c r="O30">
        <v>17</v>
      </c>
      <c r="P30">
        <v>0</v>
      </c>
      <c r="Q30">
        <v>0</v>
      </c>
      <c r="R30">
        <v>2</v>
      </c>
      <c r="S30">
        <v>17</v>
      </c>
      <c r="T30">
        <v>0</v>
      </c>
      <c r="U30">
        <v>0</v>
      </c>
      <c r="V30">
        <v>5</v>
      </c>
      <c r="W30">
        <v>1</v>
      </c>
      <c r="X30">
        <v>8</v>
      </c>
      <c r="Y30">
        <v>3</v>
      </c>
      <c r="Z30">
        <v>68</v>
      </c>
      <c r="AA30">
        <v>1</v>
      </c>
      <c r="AB30">
        <v>8</v>
      </c>
      <c r="AC30">
        <v>0</v>
      </c>
      <c r="AD30">
        <v>0</v>
      </c>
      <c r="AE30">
        <v>49</v>
      </c>
      <c r="AF30">
        <v>17</v>
      </c>
      <c r="AG30">
        <v>3</v>
      </c>
      <c r="AH30">
        <v>3</v>
      </c>
      <c r="AI30">
        <v>2</v>
      </c>
      <c r="AJ30">
        <v>2</v>
      </c>
      <c r="AK30">
        <v>1</v>
      </c>
      <c r="AL30">
        <v>1</v>
      </c>
      <c r="AM30">
        <v>84</v>
      </c>
      <c r="AN30">
        <v>49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 t="s">
        <v>320</v>
      </c>
      <c r="AV30">
        <v>65.209999084472656</v>
      </c>
      <c r="AW30">
        <v>65.330001831054688</v>
      </c>
      <c r="AX30">
        <v>67.44000244140625</v>
      </c>
      <c r="AY30">
        <v>65.319999694824219</v>
      </c>
      <c r="AZ30">
        <v>67.110000610351563</v>
      </c>
      <c r="BA30" s="13">
        <f t="shared" si="16"/>
        <v>1.8368703997951874E-3</v>
      </c>
      <c r="BB30" s="13">
        <f t="shared" si="17"/>
        <v>3.1287077905799099E-2</v>
      </c>
      <c r="BC30" s="13">
        <f t="shared" si="18"/>
        <v>1.531017289166936E-4</v>
      </c>
      <c r="BD30" s="13">
        <f t="shared" si="19"/>
        <v>2.6672640429856287E-2</v>
      </c>
      <c r="BE30">
        <v>4</v>
      </c>
      <c r="BF30">
        <v>7</v>
      </c>
      <c r="BG30">
        <v>32</v>
      </c>
      <c r="BH30">
        <v>24</v>
      </c>
      <c r="BI30">
        <v>88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2</v>
      </c>
      <c r="BU30">
        <v>1</v>
      </c>
      <c r="BV30">
        <v>2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321</v>
      </c>
      <c r="CN30">
        <v>67.110000610351563</v>
      </c>
      <c r="CO30">
        <v>67.370002746582031</v>
      </c>
      <c r="CP30">
        <v>68.239997863769531</v>
      </c>
      <c r="CQ30">
        <v>67.339996337890625</v>
      </c>
      <c r="CR30">
        <v>67.970001220703125</v>
      </c>
      <c r="CS30" s="13">
        <f t="shared" si="20"/>
        <v>3.8593160996072129E-3</v>
      </c>
      <c r="CT30" s="13">
        <f t="shared" si="21"/>
        <v>1.2749049595873529E-2</v>
      </c>
      <c r="CU30" s="13">
        <f t="shared" si="22"/>
        <v>4.4539717185820837E-4</v>
      </c>
      <c r="CV30" s="13">
        <f t="shared" si="23"/>
        <v>9.2688667279382519E-3</v>
      </c>
      <c r="CW30">
        <v>39</v>
      </c>
      <c r="CX30">
        <v>62</v>
      </c>
      <c r="CY30">
        <v>4</v>
      </c>
      <c r="CZ30">
        <v>0</v>
      </c>
      <c r="DA30">
        <v>0</v>
      </c>
      <c r="DB30">
        <v>1</v>
      </c>
      <c r="DC30">
        <v>4</v>
      </c>
      <c r="DD30">
        <v>0</v>
      </c>
      <c r="DE30">
        <v>0</v>
      </c>
      <c r="DF30">
        <v>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322</v>
      </c>
      <c r="EF30">
        <v>67.970001220703125</v>
      </c>
      <c r="EG30">
        <v>68</v>
      </c>
      <c r="EH30">
        <v>68.169998168945313</v>
      </c>
      <c r="EI30">
        <v>67.220001220703125</v>
      </c>
      <c r="EJ30">
        <v>67.610000610351563</v>
      </c>
      <c r="EK30" s="13">
        <f t="shared" si="24"/>
        <v>4.4115851907167158E-4</v>
      </c>
      <c r="EL30" s="13">
        <f t="shared" si="25"/>
        <v>2.493738792892497E-3</v>
      </c>
      <c r="EM30" s="13">
        <f t="shared" si="26"/>
        <v>1.1470570283777626E-2</v>
      </c>
      <c r="EN30" s="13">
        <f t="shared" si="27"/>
        <v>5.7683683793477991E-3</v>
      </c>
      <c r="EO30">
        <v>5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</v>
      </c>
      <c r="EY30">
        <v>4</v>
      </c>
      <c r="EZ30">
        <v>19</v>
      </c>
      <c r="FA30">
        <v>10</v>
      </c>
      <c r="FB30">
        <v>77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</v>
      </c>
      <c r="FP30">
        <v>0</v>
      </c>
      <c r="FQ30">
        <v>0</v>
      </c>
      <c r="FR30">
        <v>0</v>
      </c>
      <c r="FS30">
        <v>2</v>
      </c>
      <c r="FT30">
        <v>0</v>
      </c>
      <c r="FU30">
        <v>1</v>
      </c>
      <c r="FV30">
        <v>0</v>
      </c>
      <c r="FW30" t="s">
        <v>323</v>
      </c>
      <c r="FX30">
        <v>67.610000610351563</v>
      </c>
      <c r="FY30">
        <v>67.610000610351563</v>
      </c>
      <c r="FZ30">
        <v>68.31500244140625</v>
      </c>
      <c r="GA30">
        <v>66.75</v>
      </c>
      <c r="GB30">
        <v>68</v>
      </c>
      <c r="GC30">
        <v>348</v>
      </c>
      <c r="GD30">
        <v>207</v>
      </c>
      <c r="GE30">
        <v>110</v>
      </c>
      <c r="GF30">
        <v>120</v>
      </c>
      <c r="GG30">
        <v>0</v>
      </c>
      <c r="GH30">
        <v>112</v>
      </c>
      <c r="GI30">
        <v>0</v>
      </c>
      <c r="GJ30">
        <v>0</v>
      </c>
      <c r="GK30">
        <v>2</v>
      </c>
      <c r="GL30">
        <v>145</v>
      </c>
      <c r="GM30">
        <v>0</v>
      </c>
      <c r="GN30">
        <v>77</v>
      </c>
      <c r="GO30">
        <v>1</v>
      </c>
      <c r="GP30">
        <v>0</v>
      </c>
      <c r="GQ30">
        <v>1</v>
      </c>
      <c r="GR30">
        <v>0</v>
      </c>
      <c r="GS30">
        <v>1</v>
      </c>
      <c r="GT30">
        <v>1</v>
      </c>
      <c r="GU30">
        <v>0</v>
      </c>
      <c r="GV30">
        <v>0</v>
      </c>
      <c r="GW30">
        <v>2.5</v>
      </c>
      <c r="GX30" t="s">
        <v>218</v>
      </c>
      <c r="GY30">
        <v>112360</v>
      </c>
      <c r="GZ30">
        <v>192433</v>
      </c>
      <c r="HA30">
        <v>1.829</v>
      </c>
      <c r="HB30">
        <v>1.927</v>
      </c>
      <c r="HC30">
        <v>2.41</v>
      </c>
      <c r="HD30">
        <v>17.809999999999999</v>
      </c>
      <c r="HE30">
        <v>0</v>
      </c>
      <c r="HF30" s="13">
        <f t="shared" si="28"/>
        <v>0</v>
      </c>
      <c r="HG30" s="13">
        <f t="shared" si="29"/>
        <v>1.0319868343112049E-2</v>
      </c>
      <c r="HH30" s="13">
        <f t="shared" si="30"/>
        <v>1.2720020745272564E-2</v>
      </c>
      <c r="HI30" s="13">
        <f t="shared" si="31"/>
        <v>1.8382352941176516E-2</v>
      </c>
      <c r="HJ30" s="14">
        <f t="shared" si="32"/>
        <v>68.307726915328118</v>
      </c>
      <c r="HK30" t="str">
        <f t="shared" si="33"/>
        <v>ALTR</v>
      </c>
    </row>
    <row r="31" spans="1:219" hidden="1" x14ac:dyDescent="0.25">
      <c r="A31">
        <v>22</v>
      </c>
      <c r="B31" t="s">
        <v>324</v>
      </c>
      <c r="C31">
        <v>9</v>
      </c>
      <c r="D31">
        <v>0</v>
      </c>
      <c r="E31">
        <v>5</v>
      </c>
      <c r="F31">
        <v>1</v>
      </c>
      <c r="G31" t="s">
        <v>218</v>
      </c>
      <c r="H31" t="s">
        <v>325</v>
      </c>
      <c r="I31">
        <v>6</v>
      </c>
      <c r="J31">
        <v>0</v>
      </c>
      <c r="K31" t="s">
        <v>218</v>
      </c>
      <c r="L31" t="s">
        <v>218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0</v>
      </c>
      <c r="Y31">
        <v>1</v>
      </c>
      <c r="Z31">
        <v>192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 t="s">
        <v>326</v>
      </c>
      <c r="AV31">
        <v>79.05999755859375</v>
      </c>
      <c r="AW31">
        <v>80.209999084472656</v>
      </c>
      <c r="AX31">
        <v>83.300003051757813</v>
      </c>
      <c r="AY31">
        <v>79.959999084472656</v>
      </c>
      <c r="AZ31">
        <v>82.760002136230469</v>
      </c>
      <c r="BA31" s="13">
        <f t="shared" si="16"/>
        <v>1.4337383605599996E-2</v>
      </c>
      <c r="BB31" s="13">
        <f t="shared" si="17"/>
        <v>3.7094884202647727E-2</v>
      </c>
      <c r="BC31" s="13">
        <f t="shared" si="18"/>
        <v>3.1168183874021871E-3</v>
      </c>
      <c r="BD31" s="13">
        <f t="shared" si="19"/>
        <v>3.3832805455330406E-2</v>
      </c>
      <c r="BE31">
        <v>0</v>
      </c>
      <c r="BF31">
        <v>0</v>
      </c>
      <c r="BG31">
        <v>2</v>
      </c>
      <c r="BH31">
        <v>1</v>
      </c>
      <c r="BI31">
        <v>192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327</v>
      </c>
      <c r="CN31">
        <v>82.760002136230469</v>
      </c>
      <c r="CO31">
        <v>83.349998474121094</v>
      </c>
      <c r="CP31">
        <v>85.900001525878906</v>
      </c>
      <c r="CQ31">
        <v>82.699996948242188</v>
      </c>
      <c r="CR31">
        <v>85.410003662109375</v>
      </c>
      <c r="CS31" s="13">
        <f t="shared" si="20"/>
        <v>7.0785404762041537E-3</v>
      </c>
      <c r="CT31" s="13">
        <f t="shared" si="21"/>
        <v>2.9685716023993058E-2</v>
      </c>
      <c r="CU31" s="13">
        <f t="shared" si="22"/>
        <v>7.7984587615885781E-3</v>
      </c>
      <c r="CV31" s="13">
        <f t="shared" si="23"/>
        <v>3.1729382948960549E-2</v>
      </c>
      <c r="CW31">
        <v>4</v>
      </c>
      <c r="CX31">
        <v>5</v>
      </c>
      <c r="CY31">
        <v>2</v>
      </c>
      <c r="CZ31">
        <v>19</v>
      </c>
      <c r="DA31">
        <v>162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5</v>
      </c>
      <c r="DK31">
        <v>1</v>
      </c>
      <c r="DL31">
        <v>6</v>
      </c>
      <c r="DM31">
        <v>1</v>
      </c>
      <c r="DN31">
        <v>6</v>
      </c>
      <c r="DO31">
        <v>0</v>
      </c>
      <c r="DP31">
        <v>0</v>
      </c>
      <c r="DQ31">
        <v>5</v>
      </c>
      <c r="DR31">
        <v>5</v>
      </c>
      <c r="DS31">
        <v>0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328</v>
      </c>
      <c r="EF31">
        <v>85.410003662109375</v>
      </c>
      <c r="EG31">
        <v>85.669998168945313</v>
      </c>
      <c r="EH31">
        <v>87.150001525878906</v>
      </c>
      <c r="EI31">
        <v>85.129997253417969</v>
      </c>
      <c r="EJ31">
        <v>85.209999084472656</v>
      </c>
      <c r="EK31" s="13">
        <f t="shared" si="24"/>
        <v>3.0348373105274495E-3</v>
      </c>
      <c r="EL31" s="13">
        <f t="shared" si="25"/>
        <v>1.6982252794271124E-2</v>
      </c>
      <c r="EM31" s="13">
        <f t="shared" si="26"/>
        <v>6.3032675040151087E-3</v>
      </c>
      <c r="EN31" s="13">
        <f t="shared" si="27"/>
        <v>9.3887844049123093E-4</v>
      </c>
      <c r="EO31">
        <v>54</v>
      </c>
      <c r="EP31">
        <v>88</v>
      </c>
      <c r="EQ31">
        <v>13</v>
      </c>
      <c r="ER31">
        <v>1</v>
      </c>
      <c r="ES31">
        <v>0</v>
      </c>
      <c r="ET31">
        <v>2</v>
      </c>
      <c r="EU31">
        <v>14</v>
      </c>
      <c r="EV31">
        <v>0</v>
      </c>
      <c r="EW31">
        <v>0</v>
      </c>
      <c r="EX31">
        <v>34</v>
      </c>
      <c r="EY31">
        <v>9</v>
      </c>
      <c r="EZ31">
        <v>10</v>
      </c>
      <c r="FA31">
        <v>10</v>
      </c>
      <c r="FB31">
        <v>5</v>
      </c>
      <c r="FC31">
        <v>2</v>
      </c>
      <c r="FD31">
        <v>52</v>
      </c>
      <c r="FE31">
        <v>0</v>
      </c>
      <c r="FF31">
        <v>0</v>
      </c>
      <c r="FG31">
        <v>102</v>
      </c>
      <c r="FH31">
        <v>14</v>
      </c>
      <c r="FI31">
        <v>3</v>
      </c>
      <c r="FJ31">
        <v>3</v>
      </c>
      <c r="FK31">
        <v>2</v>
      </c>
      <c r="FL31">
        <v>2</v>
      </c>
      <c r="FM31">
        <v>1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329</v>
      </c>
      <c r="FX31">
        <v>85.209999084472656</v>
      </c>
      <c r="FY31">
        <v>88.849998474121094</v>
      </c>
      <c r="FZ31">
        <v>89.199996948242188</v>
      </c>
      <c r="GA31">
        <v>83.919998168945313</v>
      </c>
      <c r="GB31">
        <v>84.019996643066406</v>
      </c>
      <c r="GC31">
        <v>545</v>
      </c>
      <c r="GD31">
        <v>270</v>
      </c>
      <c r="GE31">
        <v>348</v>
      </c>
      <c r="GF31">
        <v>74</v>
      </c>
      <c r="GG31">
        <v>0</v>
      </c>
      <c r="GH31">
        <v>375</v>
      </c>
      <c r="GI31">
        <v>0</v>
      </c>
      <c r="GJ31">
        <v>182</v>
      </c>
      <c r="GK31">
        <v>7</v>
      </c>
      <c r="GL31">
        <v>202</v>
      </c>
      <c r="GM31">
        <v>6</v>
      </c>
      <c r="GN31">
        <v>10</v>
      </c>
      <c r="GO31">
        <v>2</v>
      </c>
      <c r="GP31">
        <v>2</v>
      </c>
      <c r="GQ31">
        <v>2</v>
      </c>
      <c r="GR31">
        <v>2</v>
      </c>
      <c r="GS31">
        <v>0</v>
      </c>
      <c r="GT31">
        <v>0</v>
      </c>
      <c r="GU31">
        <v>0</v>
      </c>
      <c r="GV31">
        <v>0</v>
      </c>
      <c r="GW31">
        <v>2.2999999999999998</v>
      </c>
      <c r="GX31" t="s">
        <v>218</v>
      </c>
      <c r="GY31">
        <v>61911776</v>
      </c>
      <c r="GZ31">
        <v>40029225</v>
      </c>
      <c r="HA31">
        <v>1.806</v>
      </c>
      <c r="HB31">
        <v>2.5419999999999998</v>
      </c>
      <c r="HC31">
        <v>1.57</v>
      </c>
      <c r="HD31">
        <v>1.96</v>
      </c>
      <c r="HE31">
        <v>0</v>
      </c>
      <c r="HF31" s="13">
        <f t="shared" si="28"/>
        <v>4.0967917300624879E-2</v>
      </c>
      <c r="HG31" s="13">
        <f t="shared" si="29"/>
        <v>3.9237498441191399E-3</v>
      </c>
      <c r="HH31" s="13">
        <f t="shared" si="30"/>
        <v>5.548677985190642E-2</v>
      </c>
      <c r="HI31" s="13">
        <f t="shared" si="31"/>
        <v>1.1901746978866257E-3</v>
      </c>
      <c r="HJ31" s="14">
        <f t="shared" si="32"/>
        <v>89.198623641783911</v>
      </c>
      <c r="HK31" t="str">
        <f t="shared" si="33"/>
        <v>AMD</v>
      </c>
    </row>
    <row r="32" spans="1:219" hidden="1" x14ac:dyDescent="0.25">
      <c r="A32">
        <v>23</v>
      </c>
      <c r="B32" t="s">
        <v>330</v>
      </c>
      <c r="C32">
        <v>10</v>
      </c>
      <c r="D32">
        <v>0</v>
      </c>
      <c r="E32">
        <v>5</v>
      </c>
      <c r="F32">
        <v>1</v>
      </c>
      <c r="G32" t="s">
        <v>218</v>
      </c>
      <c r="H32" t="s">
        <v>218</v>
      </c>
      <c r="I32">
        <v>5</v>
      </c>
      <c r="J32">
        <v>1</v>
      </c>
      <c r="K32" t="s">
        <v>218</v>
      </c>
      <c r="L32" t="s">
        <v>218</v>
      </c>
      <c r="M32">
        <v>25</v>
      </c>
      <c r="N32">
        <v>19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24</v>
      </c>
      <c r="W32">
        <v>8</v>
      </c>
      <c r="X32">
        <v>13</v>
      </c>
      <c r="Y32">
        <v>2</v>
      </c>
      <c r="Z32">
        <v>8</v>
      </c>
      <c r="AA32">
        <v>0</v>
      </c>
      <c r="AB32">
        <v>0</v>
      </c>
      <c r="AC32">
        <v>0</v>
      </c>
      <c r="AD32">
        <v>0</v>
      </c>
      <c r="AE32">
        <v>19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331</v>
      </c>
      <c r="AV32">
        <v>282.92001342773438</v>
      </c>
      <c r="AW32">
        <v>282.32000732421881</v>
      </c>
      <c r="AX32">
        <v>286.45999145507813</v>
      </c>
      <c r="AY32">
        <v>280.75</v>
      </c>
      <c r="AZ32">
        <v>284.57000732421881</v>
      </c>
      <c r="BA32" s="13">
        <f t="shared" si="16"/>
        <v>-2.1252695095976826E-3</v>
      </c>
      <c r="BB32" s="13">
        <f t="shared" si="17"/>
        <v>1.445222458406914E-2</v>
      </c>
      <c r="BC32" s="13">
        <f t="shared" si="18"/>
        <v>5.56109125633375E-3</v>
      </c>
      <c r="BD32" s="13">
        <f t="shared" si="19"/>
        <v>1.3423787559827316E-2</v>
      </c>
      <c r="BE32">
        <v>8</v>
      </c>
      <c r="BF32">
        <v>38</v>
      </c>
      <c r="BG32">
        <v>39</v>
      </c>
      <c r="BH32">
        <v>0</v>
      </c>
      <c r="BI32">
        <v>0</v>
      </c>
      <c r="BJ32">
        <v>1</v>
      </c>
      <c r="BK32">
        <v>1</v>
      </c>
      <c r="BL32">
        <v>0</v>
      </c>
      <c r="BM32">
        <v>0</v>
      </c>
      <c r="BN32">
        <v>8</v>
      </c>
      <c r="BO32">
        <v>1</v>
      </c>
      <c r="BP32">
        <v>2</v>
      </c>
      <c r="BQ32">
        <v>5</v>
      </c>
      <c r="BR32">
        <v>1</v>
      </c>
      <c r="BS32">
        <v>2</v>
      </c>
      <c r="BT32">
        <v>17</v>
      </c>
      <c r="BU32">
        <v>0</v>
      </c>
      <c r="BV32">
        <v>0</v>
      </c>
      <c r="BW32">
        <v>3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332</v>
      </c>
      <c r="CN32">
        <v>284.57000732421881</v>
      </c>
      <c r="CO32">
        <v>286.48001098632813</v>
      </c>
      <c r="CP32">
        <v>289.1199951171875</v>
      </c>
      <c r="CQ32">
        <v>282</v>
      </c>
      <c r="CR32">
        <v>288.5</v>
      </c>
      <c r="CS32" s="13">
        <f t="shared" si="20"/>
        <v>6.6671446134525247E-3</v>
      </c>
      <c r="CT32" s="13">
        <f t="shared" si="21"/>
        <v>9.1311018796514931E-3</v>
      </c>
      <c r="CU32" s="13">
        <f t="shared" si="22"/>
        <v>1.5638127668676782E-2</v>
      </c>
      <c r="CV32" s="13">
        <f t="shared" si="23"/>
        <v>2.2530329289428108E-2</v>
      </c>
      <c r="CW32">
        <v>25</v>
      </c>
      <c r="CX32">
        <v>37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22</v>
      </c>
      <c r="DG32">
        <v>12</v>
      </c>
      <c r="DH32">
        <v>6</v>
      </c>
      <c r="DI32">
        <v>6</v>
      </c>
      <c r="DJ32">
        <v>22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22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1</v>
      </c>
      <c r="DX32">
        <v>0</v>
      </c>
      <c r="DY32">
        <v>11</v>
      </c>
      <c r="DZ32">
        <v>11</v>
      </c>
      <c r="EA32">
        <v>1</v>
      </c>
      <c r="EB32">
        <v>0</v>
      </c>
      <c r="EC32">
        <v>1</v>
      </c>
      <c r="ED32">
        <v>1</v>
      </c>
      <c r="EE32" t="s">
        <v>333</v>
      </c>
      <c r="EF32">
        <v>288.5</v>
      </c>
      <c r="EG32">
        <v>289.75</v>
      </c>
      <c r="EH32">
        <v>291.739990234375</v>
      </c>
      <c r="EI32">
        <v>283.70999145507813</v>
      </c>
      <c r="EJ32">
        <v>285.01998901367188</v>
      </c>
      <c r="EK32" s="13">
        <f t="shared" si="24"/>
        <v>4.3140638481449223E-3</v>
      </c>
      <c r="EL32" s="13">
        <f t="shared" si="25"/>
        <v>6.8211088674414722E-3</v>
      </c>
      <c r="EM32" s="13">
        <f t="shared" si="26"/>
        <v>2.0845586004907268E-2</v>
      </c>
      <c r="EN32" s="13">
        <f t="shared" si="27"/>
        <v>4.5961603013425778E-3</v>
      </c>
      <c r="EO32">
        <v>39</v>
      </c>
      <c r="EP32">
        <v>10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20</v>
      </c>
      <c r="EY32">
        <v>7</v>
      </c>
      <c r="EZ32">
        <v>8</v>
      </c>
      <c r="FA32">
        <v>4</v>
      </c>
      <c r="FB32">
        <v>65</v>
      </c>
      <c r="FC32">
        <v>0</v>
      </c>
      <c r="FD32">
        <v>0</v>
      </c>
      <c r="FE32">
        <v>0</v>
      </c>
      <c r="FF32">
        <v>0</v>
      </c>
      <c r="FG32">
        <v>12</v>
      </c>
      <c r="FH32">
        <v>0</v>
      </c>
      <c r="FI32">
        <v>19</v>
      </c>
      <c r="FJ32">
        <v>0</v>
      </c>
      <c r="FK32">
        <v>1</v>
      </c>
      <c r="FL32">
        <v>0</v>
      </c>
      <c r="FM32">
        <v>1</v>
      </c>
      <c r="FN32">
        <v>0</v>
      </c>
      <c r="FO32">
        <v>49</v>
      </c>
      <c r="FP32">
        <v>12</v>
      </c>
      <c r="FQ32">
        <v>8</v>
      </c>
      <c r="FR32">
        <v>8</v>
      </c>
      <c r="FS32">
        <v>2</v>
      </c>
      <c r="FT32">
        <v>1</v>
      </c>
      <c r="FU32">
        <v>1</v>
      </c>
      <c r="FV32">
        <v>1</v>
      </c>
      <c r="FW32" t="s">
        <v>320</v>
      </c>
      <c r="FX32">
        <v>285.01998901367188</v>
      </c>
      <c r="FY32">
        <v>285.83999633789063</v>
      </c>
      <c r="FZ32">
        <v>291.77999877929688</v>
      </c>
      <c r="GA32">
        <v>280.01998901367188</v>
      </c>
      <c r="GB32">
        <v>284.98001098632813</v>
      </c>
      <c r="GC32">
        <v>240</v>
      </c>
      <c r="GD32">
        <v>244</v>
      </c>
      <c r="GE32">
        <v>111</v>
      </c>
      <c r="GF32">
        <v>172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96</v>
      </c>
      <c r="GM32">
        <v>0</v>
      </c>
      <c r="GN32">
        <v>87</v>
      </c>
      <c r="GO32">
        <v>3</v>
      </c>
      <c r="GP32">
        <v>2</v>
      </c>
      <c r="GQ32">
        <v>1</v>
      </c>
      <c r="GR32">
        <v>0</v>
      </c>
      <c r="GS32">
        <v>2</v>
      </c>
      <c r="GT32">
        <v>2</v>
      </c>
      <c r="GU32">
        <v>2</v>
      </c>
      <c r="GV32">
        <v>2</v>
      </c>
      <c r="GW32">
        <v>1.8</v>
      </c>
      <c r="GX32" t="s">
        <v>218</v>
      </c>
      <c r="GY32">
        <v>202190</v>
      </c>
      <c r="GZ32">
        <v>229650</v>
      </c>
      <c r="HA32">
        <v>0.74399999999999999</v>
      </c>
      <c r="HB32">
        <v>0.79300000000000004</v>
      </c>
      <c r="HC32">
        <v>2.99</v>
      </c>
      <c r="HD32">
        <v>1.75</v>
      </c>
      <c r="HE32">
        <v>0</v>
      </c>
      <c r="HF32" s="13">
        <f t="shared" si="28"/>
        <v>2.8687634156328023E-3</v>
      </c>
      <c r="HG32" s="13">
        <f t="shared" si="29"/>
        <v>2.0357812277253751E-2</v>
      </c>
      <c r="HH32" s="13">
        <f t="shared" si="30"/>
        <v>2.0361067026249624E-2</v>
      </c>
      <c r="HI32" s="13">
        <f t="shared" si="31"/>
        <v>1.7404806587975719E-2</v>
      </c>
      <c r="HJ32" s="14">
        <f t="shared" si="32"/>
        <v>291.65907332466833</v>
      </c>
      <c r="HK32" t="str">
        <f t="shared" si="33"/>
        <v>AMED</v>
      </c>
    </row>
    <row r="33" spans="1:219" hidden="1" x14ac:dyDescent="0.25">
      <c r="A33">
        <v>24</v>
      </c>
      <c r="B33" t="s">
        <v>334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65</v>
      </c>
      <c r="N33">
        <v>58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38</v>
      </c>
      <c r="W33">
        <v>16</v>
      </c>
      <c r="X33">
        <v>16</v>
      </c>
      <c r="Y33">
        <v>10</v>
      </c>
      <c r="Z33">
        <v>22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22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2</v>
      </c>
      <c r="AN33">
        <v>0</v>
      </c>
      <c r="AO33">
        <v>3</v>
      </c>
      <c r="AP33">
        <v>3</v>
      </c>
      <c r="AQ33">
        <v>1</v>
      </c>
      <c r="AR33">
        <v>0</v>
      </c>
      <c r="AS33">
        <v>1</v>
      </c>
      <c r="AT33">
        <v>1</v>
      </c>
      <c r="AU33" t="s">
        <v>335</v>
      </c>
      <c r="AV33">
        <v>147.1600036621094</v>
      </c>
      <c r="AW33">
        <v>141.53999328613281</v>
      </c>
      <c r="AX33">
        <v>144.97999572753909</v>
      </c>
      <c r="AY33">
        <v>140.67999267578119</v>
      </c>
      <c r="AZ33">
        <v>144.33000183105469</v>
      </c>
      <c r="BA33" s="13">
        <f t="shared" si="16"/>
        <v>-3.9706165342366262E-2</v>
      </c>
      <c r="BB33" s="13">
        <f t="shared" si="17"/>
        <v>2.372742821617313E-2</v>
      </c>
      <c r="BC33" s="13">
        <f t="shared" si="18"/>
        <v>6.0760255132489283E-3</v>
      </c>
      <c r="BD33" s="13">
        <f t="shared" si="19"/>
        <v>2.5289330762608975E-2</v>
      </c>
      <c r="BE33">
        <v>7</v>
      </c>
      <c r="BF33">
        <v>7</v>
      </c>
      <c r="BG33">
        <v>18</v>
      </c>
      <c r="BH33">
        <v>82</v>
      </c>
      <c r="BI33">
        <v>81</v>
      </c>
      <c r="BJ33">
        <v>1</v>
      </c>
      <c r="BK33">
        <v>2</v>
      </c>
      <c r="BL33">
        <v>0</v>
      </c>
      <c r="BM33">
        <v>0</v>
      </c>
      <c r="BN33">
        <v>4</v>
      </c>
      <c r="BO33">
        <v>1</v>
      </c>
      <c r="BP33">
        <v>1</v>
      </c>
      <c r="BQ33">
        <v>1</v>
      </c>
      <c r="BR33">
        <v>1</v>
      </c>
      <c r="BS33">
        <v>2</v>
      </c>
      <c r="BT33">
        <v>8</v>
      </c>
      <c r="BU33">
        <v>1</v>
      </c>
      <c r="BV33">
        <v>8</v>
      </c>
      <c r="BW33">
        <v>0</v>
      </c>
      <c r="BX33">
        <v>0</v>
      </c>
      <c r="BY33">
        <v>1</v>
      </c>
      <c r="BZ33">
        <v>1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336</v>
      </c>
      <c r="CN33">
        <v>144.33000183105469</v>
      </c>
      <c r="CO33">
        <v>146.80000305175781</v>
      </c>
      <c r="CP33">
        <v>151.1199951171875</v>
      </c>
      <c r="CQ33">
        <v>145.55999755859381</v>
      </c>
      <c r="CR33">
        <v>150.3399963378906</v>
      </c>
      <c r="CS33" s="13">
        <f t="shared" si="20"/>
        <v>1.6825621044655348E-2</v>
      </c>
      <c r="CT33" s="13">
        <f t="shared" si="21"/>
        <v>2.8586502150689586E-2</v>
      </c>
      <c r="CU33" s="13">
        <f t="shared" si="22"/>
        <v>8.4469037287882021E-3</v>
      </c>
      <c r="CV33" s="13">
        <f t="shared" si="23"/>
        <v>3.1794591564001995E-2</v>
      </c>
      <c r="CW33">
        <v>0</v>
      </c>
      <c r="CX33">
        <v>4</v>
      </c>
      <c r="CY33">
        <v>14</v>
      </c>
      <c r="CZ33">
        <v>24</v>
      </c>
      <c r="DA33">
        <v>152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1</v>
      </c>
      <c r="DK33">
        <v>1</v>
      </c>
      <c r="DL33">
        <v>2</v>
      </c>
      <c r="DM33">
        <v>1</v>
      </c>
      <c r="DN33">
        <v>2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337</v>
      </c>
      <c r="EF33">
        <v>150.3399963378906</v>
      </c>
      <c r="EG33">
        <v>150.69999694824219</v>
      </c>
      <c r="EH33">
        <v>150.8800048828125</v>
      </c>
      <c r="EI33">
        <v>148.8500061035156</v>
      </c>
      <c r="EJ33">
        <v>150.36000061035159</v>
      </c>
      <c r="EK33" s="13">
        <f t="shared" si="24"/>
        <v>2.3888561223742721E-3</v>
      </c>
      <c r="EL33" s="13">
        <f t="shared" si="25"/>
        <v>1.1930536104510781E-3</v>
      </c>
      <c r="EM33" s="13">
        <f t="shared" si="26"/>
        <v>1.227598461970747E-2</v>
      </c>
      <c r="EN33" s="13">
        <f t="shared" si="27"/>
        <v>1.0042527937659806E-2</v>
      </c>
      <c r="EO33">
        <v>10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33</v>
      </c>
      <c r="EY33">
        <v>55</v>
      </c>
      <c r="EZ33">
        <v>40</v>
      </c>
      <c r="FA33">
        <v>15</v>
      </c>
      <c r="FB33">
        <v>48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2</v>
      </c>
      <c r="FP33">
        <v>0</v>
      </c>
      <c r="FQ33">
        <v>11</v>
      </c>
      <c r="FR33">
        <v>0</v>
      </c>
      <c r="FS33">
        <v>1</v>
      </c>
      <c r="FT33">
        <v>0</v>
      </c>
      <c r="FU33">
        <v>1</v>
      </c>
      <c r="FV33">
        <v>0</v>
      </c>
      <c r="FW33" t="s">
        <v>226</v>
      </c>
      <c r="FX33">
        <v>150.36000061035159</v>
      </c>
      <c r="FY33">
        <v>150.67999267578119</v>
      </c>
      <c r="FZ33">
        <v>153.46000671386719</v>
      </c>
      <c r="GA33">
        <v>149.44000244140619</v>
      </c>
      <c r="GB33">
        <v>152.53999328613281</v>
      </c>
      <c r="GC33">
        <v>522</v>
      </c>
      <c r="GD33">
        <v>303</v>
      </c>
      <c r="GE33">
        <v>204</v>
      </c>
      <c r="GF33">
        <v>193</v>
      </c>
      <c r="GG33">
        <v>0</v>
      </c>
      <c r="GH33">
        <v>339</v>
      </c>
      <c r="GI33">
        <v>0</v>
      </c>
      <c r="GJ33">
        <v>176</v>
      </c>
      <c r="GK33">
        <v>10</v>
      </c>
      <c r="GL33">
        <v>72</v>
      </c>
      <c r="GM33">
        <v>2</v>
      </c>
      <c r="GN33">
        <v>49</v>
      </c>
      <c r="GO33">
        <v>3</v>
      </c>
      <c r="GP33">
        <v>1</v>
      </c>
      <c r="GQ33">
        <v>2</v>
      </c>
      <c r="GR33">
        <v>1</v>
      </c>
      <c r="GS33">
        <v>2</v>
      </c>
      <c r="GT33">
        <v>1</v>
      </c>
      <c r="GU33">
        <v>1</v>
      </c>
      <c r="GV33">
        <v>0</v>
      </c>
      <c r="GW33">
        <v>2.4</v>
      </c>
      <c r="GX33" t="s">
        <v>218</v>
      </c>
      <c r="GY33">
        <v>2692069</v>
      </c>
      <c r="GZ33">
        <v>2460400</v>
      </c>
      <c r="HA33">
        <v>1.5029999999999999</v>
      </c>
      <c r="HB33">
        <v>1.5089999999999999</v>
      </c>
      <c r="HC33">
        <v>0.91</v>
      </c>
      <c r="HD33">
        <v>2.31</v>
      </c>
      <c r="HE33">
        <v>0.28199999999999997</v>
      </c>
      <c r="HF33" s="13">
        <f t="shared" si="28"/>
        <v>2.1236533115457368E-3</v>
      </c>
      <c r="HG33" s="13">
        <f t="shared" si="29"/>
        <v>1.81155605138833E-2</v>
      </c>
      <c r="HH33" s="13">
        <f t="shared" si="30"/>
        <v>8.2292958232557112E-3</v>
      </c>
      <c r="HI33" s="13">
        <f t="shared" si="31"/>
        <v>2.032247922622954E-2</v>
      </c>
      <c r="HJ33" s="14">
        <f t="shared" si="32"/>
        <v>153.40964520133079</v>
      </c>
      <c r="HK33" t="str">
        <f t="shared" si="33"/>
        <v>AXP</v>
      </c>
    </row>
    <row r="34" spans="1:219" hidden="1" x14ac:dyDescent="0.25">
      <c r="A34">
        <v>25</v>
      </c>
      <c r="B34" t="s">
        <v>338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20</v>
      </c>
      <c r="W34">
        <v>28</v>
      </c>
      <c r="X34">
        <v>19</v>
      </c>
      <c r="Y34">
        <v>20</v>
      </c>
      <c r="Z34">
        <v>64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 t="s">
        <v>339</v>
      </c>
      <c r="AV34">
        <v>121.1699981689453</v>
      </c>
      <c r="AW34">
        <v>121.5500030517578</v>
      </c>
      <c r="AX34">
        <v>124.13999938964839</v>
      </c>
      <c r="AY34">
        <v>121.5500030517578</v>
      </c>
      <c r="AZ34">
        <v>123.7799987792969</v>
      </c>
      <c r="BA34" s="13">
        <f t="shared" si="16"/>
        <v>3.1263255719597982E-3</v>
      </c>
      <c r="BB34" s="13">
        <f t="shared" si="17"/>
        <v>2.086351176594714E-2</v>
      </c>
      <c r="BC34" s="13">
        <f t="shared" si="18"/>
        <v>0</v>
      </c>
      <c r="BD34" s="13">
        <f t="shared" si="19"/>
        <v>1.8015800206261479E-2</v>
      </c>
      <c r="BE34">
        <v>4</v>
      </c>
      <c r="BF34">
        <v>5</v>
      </c>
      <c r="BG34">
        <v>67</v>
      </c>
      <c r="BH34">
        <v>48</v>
      </c>
      <c r="BI34">
        <v>18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340</v>
      </c>
      <c r="CN34">
        <v>123.7799987792969</v>
      </c>
      <c r="CO34">
        <v>124.69000244140619</v>
      </c>
      <c r="CP34">
        <v>125.370002746582</v>
      </c>
      <c r="CQ34">
        <v>122.620002746582</v>
      </c>
      <c r="CR34">
        <v>122.75</v>
      </c>
      <c r="CS34" s="13">
        <f t="shared" si="20"/>
        <v>7.2981285130451212E-3</v>
      </c>
      <c r="CT34" s="13">
        <f t="shared" si="21"/>
        <v>5.4239474378120489E-3</v>
      </c>
      <c r="CU34" s="13">
        <f t="shared" si="22"/>
        <v>1.6601168131317623E-2</v>
      </c>
      <c r="CV34" s="13">
        <f t="shared" si="23"/>
        <v>1.0590407610427954E-3</v>
      </c>
      <c r="CW34">
        <v>7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4</v>
      </c>
      <c r="DG34">
        <v>2</v>
      </c>
      <c r="DH34">
        <v>3</v>
      </c>
      <c r="DI34">
        <v>8</v>
      </c>
      <c r="DJ34">
        <v>133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10</v>
      </c>
      <c r="DX34">
        <v>1</v>
      </c>
      <c r="DY34">
        <v>0</v>
      </c>
      <c r="DZ34">
        <v>0</v>
      </c>
      <c r="EA34">
        <v>1</v>
      </c>
      <c r="EB34">
        <v>1</v>
      </c>
      <c r="EC34">
        <v>0</v>
      </c>
      <c r="ED34">
        <v>0</v>
      </c>
      <c r="EE34" t="s">
        <v>341</v>
      </c>
      <c r="EF34">
        <v>122.75</v>
      </c>
      <c r="EG34">
        <v>122.4499969482422</v>
      </c>
      <c r="EH34">
        <v>124.1800003051758</v>
      </c>
      <c r="EI34">
        <v>122.25</v>
      </c>
      <c r="EJ34">
        <v>124.0800018310547</v>
      </c>
      <c r="EK34" s="13">
        <f t="shared" si="24"/>
        <v>-2.4500045670445836E-3</v>
      </c>
      <c r="EL34" s="13">
        <f t="shared" si="25"/>
        <v>1.3931416916428296E-2</v>
      </c>
      <c r="EM34" s="13">
        <f t="shared" si="26"/>
        <v>1.6332948405604064E-3</v>
      </c>
      <c r="EN34" s="13">
        <f t="shared" si="27"/>
        <v>1.4748563862421626E-2</v>
      </c>
      <c r="EO34">
        <v>20</v>
      </c>
      <c r="EP34">
        <v>122</v>
      </c>
      <c r="EQ34">
        <v>16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342</v>
      </c>
      <c r="FX34">
        <v>124.0800018310547</v>
      </c>
      <c r="FY34">
        <v>124.5699996948242</v>
      </c>
      <c r="FZ34">
        <v>124.879997253418</v>
      </c>
      <c r="GA34">
        <v>122.13999938964839</v>
      </c>
      <c r="GB34">
        <v>122.55999755859381</v>
      </c>
      <c r="GC34">
        <v>308</v>
      </c>
      <c r="GD34">
        <v>302</v>
      </c>
      <c r="GE34">
        <v>166</v>
      </c>
      <c r="GF34">
        <v>151</v>
      </c>
      <c r="GG34">
        <v>0</v>
      </c>
      <c r="GH34">
        <v>66</v>
      </c>
      <c r="GI34">
        <v>0</v>
      </c>
      <c r="GJ34">
        <v>0</v>
      </c>
      <c r="GK34">
        <v>0</v>
      </c>
      <c r="GL34">
        <v>197</v>
      </c>
      <c r="GM34">
        <v>0</v>
      </c>
      <c r="GN34">
        <v>133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2.5</v>
      </c>
      <c r="GX34" t="s">
        <v>218</v>
      </c>
      <c r="GY34">
        <v>241907</v>
      </c>
      <c r="GZ34">
        <v>432600</v>
      </c>
      <c r="HA34">
        <v>0.442</v>
      </c>
      <c r="HB34">
        <v>1.4850000000000001</v>
      </c>
      <c r="HC34">
        <v>6.65</v>
      </c>
      <c r="HD34">
        <v>1.64</v>
      </c>
      <c r="HE34">
        <v>0.22559999</v>
      </c>
      <c r="HF34" s="13">
        <f t="shared" si="28"/>
        <v>3.9335142086370789E-3</v>
      </c>
      <c r="HG34" s="13">
        <f t="shared" si="29"/>
        <v>2.4823635923431064E-3</v>
      </c>
      <c r="HH34" s="13">
        <f t="shared" si="30"/>
        <v>1.950710693689417E-2</v>
      </c>
      <c r="HI34" s="13">
        <f t="shared" si="31"/>
        <v>3.4268780785885466E-3</v>
      </c>
      <c r="HJ34" s="14">
        <f t="shared" si="32"/>
        <v>124.87922772676482</v>
      </c>
      <c r="HK34" t="str">
        <f t="shared" si="33"/>
        <v>AFG</v>
      </c>
    </row>
    <row r="35" spans="1:219" hidden="1" x14ac:dyDescent="0.25">
      <c r="A35">
        <v>26</v>
      </c>
      <c r="B35" t="s">
        <v>343</v>
      </c>
      <c r="C35">
        <v>9</v>
      </c>
      <c r="D35">
        <v>0</v>
      </c>
      <c r="E35">
        <v>5</v>
      </c>
      <c r="F35">
        <v>1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35</v>
      </c>
      <c r="N35">
        <v>84</v>
      </c>
      <c r="O35">
        <v>75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</v>
      </c>
      <c r="W35">
        <v>1</v>
      </c>
      <c r="X35">
        <v>0</v>
      </c>
      <c r="Y35">
        <v>0</v>
      </c>
      <c r="Z35">
        <v>0</v>
      </c>
      <c r="AA35">
        <v>1</v>
      </c>
      <c r="AB35">
        <v>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344</v>
      </c>
      <c r="AV35">
        <v>251.53999328613281</v>
      </c>
      <c r="AW35">
        <v>251.66999816894531</v>
      </c>
      <c r="AX35">
        <v>255.2799987792969</v>
      </c>
      <c r="AY35">
        <v>251.24000549316409</v>
      </c>
      <c r="AZ35">
        <v>254.03999328613281</v>
      </c>
      <c r="BA35" s="13">
        <f t="shared" si="16"/>
        <v>5.1656885508155614E-4</v>
      </c>
      <c r="BB35" s="13">
        <f t="shared" si="17"/>
        <v>1.4141337463232428E-2</v>
      </c>
      <c r="BC35" s="13">
        <f t="shared" si="18"/>
        <v>1.7085575511966988E-3</v>
      </c>
      <c r="BD35" s="13">
        <f t="shared" si="19"/>
        <v>1.1021838556793728E-2</v>
      </c>
      <c r="BE35">
        <v>30</v>
      </c>
      <c r="BF35">
        <v>33</v>
      </c>
      <c r="BG35">
        <v>129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9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9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220</v>
      </c>
      <c r="CN35">
        <v>254.03999328613281</v>
      </c>
      <c r="CO35">
        <v>254.1000061035156</v>
      </c>
      <c r="CP35">
        <v>254.96000671386719</v>
      </c>
      <c r="CQ35">
        <v>252.24000549316409</v>
      </c>
      <c r="CR35">
        <v>252.99000549316409</v>
      </c>
      <c r="CS35" s="13">
        <f t="shared" si="20"/>
        <v>2.3617794545949256E-4</v>
      </c>
      <c r="CT35" s="13">
        <f t="shared" si="21"/>
        <v>3.3730804349905164E-3</v>
      </c>
      <c r="CU35" s="13">
        <f t="shared" si="22"/>
        <v>7.3199550006849412E-3</v>
      </c>
      <c r="CV35" s="13">
        <f t="shared" si="23"/>
        <v>2.9645439887555636E-3</v>
      </c>
      <c r="CW35">
        <v>18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27</v>
      </c>
      <c r="DG35">
        <v>43</v>
      </c>
      <c r="DH35">
        <v>41</v>
      </c>
      <c r="DI35">
        <v>34</v>
      </c>
      <c r="DJ35">
        <v>33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345</v>
      </c>
      <c r="EF35">
        <v>252.99000549316409</v>
      </c>
      <c r="EG35">
        <v>253.67999267578119</v>
      </c>
      <c r="EH35">
        <v>254.55000305175781</v>
      </c>
      <c r="EI35">
        <v>251.6300048828125</v>
      </c>
      <c r="EJ35">
        <v>252.49000549316409</v>
      </c>
      <c r="EK35" s="13">
        <f t="shared" si="24"/>
        <v>2.7199117097852499E-3</v>
      </c>
      <c r="EL35" s="13">
        <f t="shared" si="25"/>
        <v>3.4178368318452668E-3</v>
      </c>
      <c r="EM35" s="13">
        <f t="shared" si="26"/>
        <v>8.0809991018436778E-3</v>
      </c>
      <c r="EN35" s="13">
        <f t="shared" si="27"/>
        <v>3.4060778313653728E-3</v>
      </c>
      <c r="EO35">
        <v>42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34</v>
      </c>
      <c r="EY35">
        <v>32</v>
      </c>
      <c r="EZ35">
        <v>25</v>
      </c>
      <c r="FA35">
        <v>37</v>
      </c>
      <c r="FB35">
        <v>45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346</v>
      </c>
      <c r="FX35">
        <v>252.49000549316409</v>
      </c>
      <c r="FY35">
        <v>252.58000183105469</v>
      </c>
      <c r="FZ35">
        <v>254.6600036621094</v>
      </c>
      <c r="GA35">
        <v>251.4100036621094</v>
      </c>
      <c r="GB35">
        <v>251.94999694824219</v>
      </c>
      <c r="GC35">
        <v>446</v>
      </c>
      <c r="GD35">
        <v>365</v>
      </c>
      <c r="GE35">
        <v>60</v>
      </c>
      <c r="GF35">
        <v>351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78</v>
      </c>
      <c r="GM35">
        <v>0</v>
      </c>
      <c r="GN35">
        <v>78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1.9</v>
      </c>
      <c r="GX35" t="s">
        <v>218</v>
      </c>
      <c r="GY35">
        <v>1324973</v>
      </c>
      <c r="GZ35">
        <v>1934725</v>
      </c>
      <c r="HA35">
        <v>0.68400000000000005</v>
      </c>
      <c r="HB35">
        <v>0.79500000000000004</v>
      </c>
      <c r="HC35">
        <v>2.71</v>
      </c>
      <c r="HD35">
        <v>1.3</v>
      </c>
      <c r="HE35">
        <v>1.1953</v>
      </c>
      <c r="HF35" s="13">
        <f t="shared" si="28"/>
        <v>3.5630824783505766E-4</v>
      </c>
      <c r="HG35" s="13">
        <f t="shared" si="29"/>
        <v>8.1677601552795354E-3</v>
      </c>
      <c r="HH35" s="13">
        <f t="shared" si="30"/>
        <v>4.6321884569779925E-3</v>
      </c>
      <c r="HI35" s="13">
        <f t="shared" si="31"/>
        <v>2.143255775643893E-3</v>
      </c>
      <c r="HJ35" s="14">
        <f t="shared" si="32"/>
        <v>254.64301470603081</v>
      </c>
      <c r="HK35" t="str">
        <f t="shared" si="33"/>
        <v>AMT</v>
      </c>
    </row>
    <row r="36" spans="1:219" hidden="1" x14ac:dyDescent="0.25">
      <c r="A36">
        <v>27</v>
      </c>
      <c r="B36" t="s">
        <v>347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40</v>
      </c>
      <c r="W36">
        <v>32</v>
      </c>
      <c r="X36">
        <v>24</v>
      </c>
      <c r="Y36">
        <v>14</v>
      </c>
      <c r="Z36">
        <v>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348</v>
      </c>
      <c r="AV36">
        <v>133.5299987792969</v>
      </c>
      <c r="AW36">
        <v>133.78999328613281</v>
      </c>
      <c r="AX36">
        <v>135.61000061035159</v>
      </c>
      <c r="AY36">
        <v>133.50999450683591</v>
      </c>
      <c r="AZ36">
        <v>135.00999450683591</v>
      </c>
      <c r="BA36" s="13">
        <f t="shared" si="16"/>
        <v>1.9433030860527278E-3</v>
      </c>
      <c r="BB36" s="13">
        <f t="shared" si="17"/>
        <v>1.3420893120177801E-2</v>
      </c>
      <c r="BC36" s="13">
        <f t="shared" si="18"/>
        <v>2.0928230312268203E-3</v>
      </c>
      <c r="BD36" s="13">
        <f t="shared" si="19"/>
        <v>1.1110288578850769E-2</v>
      </c>
      <c r="BE36">
        <v>31</v>
      </c>
      <c r="BF36">
        <v>102</v>
      </c>
      <c r="BG36">
        <v>58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1</v>
      </c>
      <c r="BT36">
        <v>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249</v>
      </c>
      <c r="CN36">
        <v>135.00999450683591</v>
      </c>
      <c r="CO36">
        <v>135.2799987792969</v>
      </c>
      <c r="CP36">
        <v>136.03999328613281</v>
      </c>
      <c r="CQ36">
        <v>134.44000244140619</v>
      </c>
      <c r="CR36">
        <v>134.69000244140619</v>
      </c>
      <c r="CS36" s="13">
        <f t="shared" si="20"/>
        <v>1.9958920379758993E-3</v>
      </c>
      <c r="CT36" s="13">
        <f t="shared" si="21"/>
        <v>5.5865520754431186E-3</v>
      </c>
      <c r="CU36" s="13">
        <f t="shared" si="22"/>
        <v>6.209316569119161E-3</v>
      </c>
      <c r="CV36" s="13">
        <f t="shared" si="23"/>
        <v>1.8561140060024961E-3</v>
      </c>
      <c r="CW36">
        <v>62</v>
      </c>
      <c r="CX36">
        <v>6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31</v>
      </c>
      <c r="DG36">
        <v>33</v>
      </c>
      <c r="DH36">
        <v>31</v>
      </c>
      <c r="DI36">
        <v>29</v>
      </c>
      <c r="DJ36">
        <v>8</v>
      </c>
      <c r="DK36">
        <v>0</v>
      </c>
      <c r="DL36">
        <v>0</v>
      </c>
      <c r="DM36">
        <v>0</v>
      </c>
      <c r="DN36">
        <v>0</v>
      </c>
      <c r="DO36">
        <v>6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349</v>
      </c>
      <c r="EF36">
        <v>134.69000244140619</v>
      </c>
      <c r="EG36">
        <v>134.91999816894531</v>
      </c>
      <c r="EH36">
        <v>135.3500061035156</v>
      </c>
      <c r="EI36">
        <v>133.63999938964841</v>
      </c>
      <c r="EJ36">
        <v>135.1000061035156</v>
      </c>
      <c r="EK36" s="13">
        <f t="shared" si="24"/>
        <v>1.7046822610471413E-3</v>
      </c>
      <c r="EL36" s="13">
        <f t="shared" si="25"/>
        <v>3.1770071309891179E-3</v>
      </c>
      <c r="EM36" s="13">
        <f t="shared" si="26"/>
        <v>9.4870945498687353E-3</v>
      </c>
      <c r="EN36" s="13">
        <f t="shared" si="27"/>
        <v>1.0806858977848721E-2</v>
      </c>
      <c r="EO36">
        <v>59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54</v>
      </c>
      <c r="EY36">
        <v>16</v>
      </c>
      <c r="EZ36">
        <v>24</v>
      </c>
      <c r="FA36">
        <v>12</v>
      </c>
      <c r="FB36">
        <v>36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260</v>
      </c>
      <c r="FX36">
        <v>135.1000061035156</v>
      </c>
      <c r="FY36">
        <v>134.9700012207031</v>
      </c>
      <c r="FZ36">
        <v>136.05000305175781</v>
      </c>
      <c r="GA36">
        <v>134.46000671386719</v>
      </c>
      <c r="GB36">
        <v>135.07000732421881</v>
      </c>
      <c r="GC36">
        <v>418</v>
      </c>
      <c r="GD36">
        <v>390</v>
      </c>
      <c r="GE36">
        <v>127</v>
      </c>
      <c r="GF36">
        <v>274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48</v>
      </c>
      <c r="GM36">
        <v>0</v>
      </c>
      <c r="GN36">
        <v>44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2.1</v>
      </c>
      <c r="GX36" t="s">
        <v>218</v>
      </c>
      <c r="GY36">
        <v>542977</v>
      </c>
      <c r="GZ36">
        <v>1078900</v>
      </c>
      <c r="HA36">
        <v>1.7470000000000001</v>
      </c>
      <c r="HB36">
        <v>2.3439999999999999</v>
      </c>
      <c r="HC36">
        <v>-23.58</v>
      </c>
      <c r="HD36">
        <v>1.41</v>
      </c>
      <c r="HE36">
        <v>0.191</v>
      </c>
      <c r="HF36" s="13">
        <f t="shared" si="28"/>
        <v>-9.6321317060610312E-4</v>
      </c>
      <c r="HG36" s="13">
        <f t="shared" si="29"/>
        <v>7.9382712740098116E-3</v>
      </c>
      <c r="HH36" s="13">
        <f t="shared" si="30"/>
        <v>3.7785767372259249E-3</v>
      </c>
      <c r="HI36" s="13">
        <f t="shared" si="31"/>
        <v>4.5161810711047412E-3</v>
      </c>
      <c r="HJ36" s="14">
        <f t="shared" si="32"/>
        <v>136.04142970424647</v>
      </c>
      <c r="HK36" t="str">
        <f t="shared" si="33"/>
        <v>AME</v>
      </c>
    </row>
    <row r="37" spans="1:219" hidden="1" x14ac:dyDescent="0.25">
      <c r="A37">
        <v>28</v>
      </c>
      <c r="B37" t="s">
        <v>350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22</v>
      </c>
      <c r="N37">
        <v>4</v>
      </c>
      <c r="O37">
        <v>55</v>
      </c>
      <c r="P37">
        <v>36</v>
      </c>
      <c r="Q37">
        <v>31</v>
      </c>
      <c r="R37">
        <v>0</v>
      </c>
      <c r="S37">
        <v>0</v>
      </c>
      <c r="T37">
        <v>0</v>
      </c>
      <c r="U37">
        <v>0</v>
      </c>
      <c r="V37">
        <v>10</v>
      </c>
      <c r="W37">
        <v>3</v>
      </c>
      <c r="X37">
        <v>4</v>
      </c>
      <c r="Y37">
        <v>0</v>
      </c>
      <c r="Z37">
        <v>0</v>
      </c>
      <c r="AA37">
        <v>1</v>
      </c>
      <c r="AB37">
        <v>17</v>
      </c>
      <c r="AC37">
        <v>1</v>
      </c>
      <c r="AD37">
        <v>17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274</v>
      </c>
      <c r="AV37">
        <v>78.589996337890625</v>
      </c>
      <c r="AW37">
        <v>78.879997253417969</v>
      </c>
      <c r="AX37">
        <v>80.489997863769531</v>
      </c>
      <c r="AY37">
        <v>78.30999755859375</v>
      </c>
      <c r="AZ37">
        <v>79.930000305175781</v>
      </c>
      <c r="BA37" s="13">
        <f t="shared" si="16"/>
        <v>3.6764823228334631E-3</v>
      </c>
      <c r="BB37" s="13">
        <f t="shared" si="17"/>
        <v>2.0002492894539703E-2</v>
      </c>
      <c r="BC37" s="13">
        <f t="shared" si="18"/>
        <v>7.2261627113522353E-3</v>
      </c>
      <c r="BD37" s="13">
        <f t="shared" si="19"/>
        <v>2.0267768552443388E-2</v>
      </c>
      <c r="BE37">
        <v>46</v>
      </c>
      <c r="BF37">
        <v>65</v>
      </c>
      <c r="BG37">
        <v>2</v>
      </c>
      <c r="BH37">
        <v>13</v>
      </c>
      <c r="BI37">
        <v>2</v>
      </c>
      <c r="BJ37">
        <v>0</v>
      </c>
      <c r="BK37">
        <v>0</v>
      </c>
      <c r="BL37">
        <v>0</v>
      </c>
      <c r="BM37">
        <v>0</v>
      </c>
      <c r="BN37">
        <v>3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5</v>
      </c>
      <c r="BU37">
        <v>1</v>
      </c>
      <c r="BV37">
        <v>0</v>
      </c>
      <c r="BW37">
        <v>0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351</v>
      </c>
      <c r="CN37">
        <v>79.930000305175781</v>
      </c>
      <c r="CO37">
        <v>80.599998474121094</v>
      </c>
      <c r="CP37">
        <v>80.599998474121094</v>
      </c>
      <c r="CQ37">
        <v>79.69000244140625</v>
      </c>
      <c r="CR37">
        <v>80.069999694824219</v>
      </c>
      <c r="CS37" s="13">
        <f t="shared" si="20"/>
        <v>8.312632526419117E-3</v>
      </c>
      <c r="CT37" s="13">
        <f t="shared" si="21"/>
        <v>0</v>
      </c>
      <c r="CU37" s="13">
        <f t="shared" si="22"/>
        <v>1.1290273572486798E-2</v>
      </c>
      <c r="CV37" s="13">
        <f t="shared" si="23"/>
        <v>4.7458130993665026E-3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</v>
      </c>
      <c r="DJ37">
        <v>116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 t="s">
        <v>352</v>
      </c>
      <c r="EF37">
        <v>80.069999694824219</v>
      </c>
      <c r="EG37">
        <v>80.120002746582031</v>
      </c>
      <c r="EH37">
        <v>80.779998779296875</v>
      </c>
      <c r="EI37">
        <v>78.839996337890625</v>
      </c>
      <c r="EJ37">
        <v>79.089996337890625</v>
      </c>
      <c r="EK37" s="13">
        <f t="shared" si="24"/>
        <v>6.2410197258688793E-4</v>
      </c>
      <c r="EL37" s="13">
        <f t="shared" si="25"/>
        <v>8.1702902041141945E-3</v>
      </c>
      <c r="EM37" s="13">
        <f t="shared" si="26"/>
        <v>1.5976115387065559E-2</v>
      </c>
      <c r="EN37" s="13">
        <f t="shared" si="27"/>
        <v>3.1609560194180153E-3</v>
      </c>
      <c r="EO37">
        <v>47</v>
      </c>
      <c r="EP37">
        <v>13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16</v>
      </c>
      <c r="EY37">
        <v>7</v>
      </c>
      <c r="EZ37">
        <v>1</v>
      </c>
      <c r="FA37">
        <v>4</v>
      </c>
      <c r="FB37">
        <v>46</v>
      </c>
      <c r="FC37">
        <v>0</v>
      </c>
      <c r="FD37">
        <v>0</v>
      </c>
      <c r="FE37">
        <v>0</v>
      </c>
      <c r="FF37">
        <v>0</v>
      </c>
      <c r="FG37">
        <v>13</v>
      </c>
      <c r="FH37">
        <v>0</v>
      </c>
      <c r="FI37">
        <v>7</v>
      </c>
      <c r="FJ37">
        <v>0</v>
      </c>
      <c r="FK37">
        <v>1</v>
      </c>
      <c r="FL37">
        <v>0</v>
      </c>
      <c r="FM37">
        <v>1</v>
      </c>
      <c r="FN37">
        <v>0</v>
      </c>
      <c r="FO37">
        <v>66</v>
      </c>
      <c r="FP37">
        <v>13</v>
      </c>
      <c r="FQ37">
        <v>0</v>
      </c>
      <c r="FR37">
        <v>0</v>
      </c>
      <c r="FS37">
        <v>1</v>
      </c>
      <c r="FT37">
        <v>1</v>
      </c>
      <c r="FU37">
        <v>0</v>
      </c>
      <c r="FV37">
        <v>0</v>
      </c>
      <c r="FW37" t="s">
        <v>307</v>
      </c>
      <c r="FX37">
        <v>79.089996337890625</v>
      </c>
      <c r="FY37">
        <v>78.970001220703125</v>
      </c>
      <c r="FZ37">
        <v>80.680000305175781</v>
      </c>
      <c r="GA37">
        <v>78.660003662109375</v>
      </c>
      <c r="GB37">
        <v>80.279998779296875</v>
      </c>
      <c r="GC37">
        <v>336</v>
      </c>
      <c r="GD37">
        <v>214</v>
      </c>
      <c r="GE37">
        <v>60</v>
      </c>
      <c r="GF37">
        <v>192</v>
      </c>
      <c r="GG37">
        <v>0</v>
      </c>
      <c r="GH37">
        <v>82</v>
      </c>
      <c r="GI37">
        <v>0</v>
      </c>
      <c r="GJ37">
        <v>0</v>
      </c>
      <c r="GK37">
        <v>17</v>
      </c>
      <c r="GL37">
        <v>163</v>
      </c>
      <c r="GM37">
        <v>0</v>
      </c>
      <c r="GN37">
        <v>162</v>
      </c>
      <c r="GO37">
        <v>2</v>
      </c>
      <c r="GP37">
        <v>1</v>
      </c>
      <c r="GQ37">
        <v>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1.7</v>
      </c>
      <c r="GX37" t="s">
        <v>218</v>
      </c>
      <c r="GY37">
        <v>213237</v>
      </c>
      <c r="GZ37">
        <v>234275</v>
      </c>
      <c r="HA37">
        <v>1.149</v>
      </c>
      <c r="HB37">
        <v>1.262</v>
      </c>
      <c r="HC37">
        <v>2.75</v>
      </c>
      <c r="HD37">
        <v>5.19</v>
      </c>
      <c r="HE37">
        <v>0</v>
      </c>
      <c r="HF37" s="13">
        <f t="shared" si="28"/>
        <v>-1.5195025368195392E-3</v>
      </c>
      <c r="HG37" s="13">
        <f t="shared" si="29"/>
        <v>2.1194832399659247E-2</v>
      </c>
      <c r="HH37" s="13">
        <f t="shared" si="30"/>
        <v>3.9255103685179593E-3</v>
      </c>
      <c r="HI37" s="13">
        <f t="shared" si="31"/>
        <v>2.0179311681869039E-2</v>
      </c>
      <c r="HJ37" s="14">
        <f t="shared" si="32"/>
        <v>80.643757161176808</v>
      </c>
      <c r="HK37" t="str">
        <f t="shared" si="33"/>
        <v>AMN</v>
      </c>
    </row>
    <row r="38" spans="1:219" x14ac:dyDescent="0.25">
      <c r="A38">
        <v>29</v>
      </c>
      <c r="B38" t="s">
        <v>353</v>
      </c>
      <c r="C38">
        <v>9</v>
      </c>
      <c r="D38">
        <v>0</v>
      </c>
      <c r="E38">
        <v>5</v>
      </c>
      <c r="F38">
        <v>1</v>
      </c>
      <c r="G38" t="s">
        <v>218</v>
      </c>
      <c r="H38" t="s">
        <v>325</v>
      </c>
      <c r="I38">
        <v>6</v>
      </c>
      <c r="J38">
        <v>0</v>
      </c>
      <c r="K38" t="s">
        <v>218</v>
      </c>
      <c r="L38" t="s">
        <v>218</v>
      </c>
      <c r="M38">
        <v>7</v>
      </c>
      <c r="N38">
        <v>18</v>
      </c>
      <c r="O38">
        <v>17</v>
      </c>
      <c r="P38">
        <v>20</v>
      </c>
      <c r="Q38">
        <v>70</v>
      </c>
      <c r="R38">
        <v>0</v>
      </c>
      <c r="S38">
        <v>0</v>
      </c>
      <c r="T38">
        <v>0</v>
      </c>
      <c r="U38">
        <v>0</v>
      </c>
      <c r="V38">
        <v>1</v>
      </c>
      <c r="W38">
        <v>3</v>
      </c>
      <c r="X38">
        <v>1</v>
      </c>
      <c r="Y38">
        <v>1</v>
      </c>
      <c r="Z38">
        <v>5</v>
      </c>
      <c r="AA38">
        <v>1</v>
      </c>
      <c r="AB38">
        <v>11</v>
      </c>
      <c r="AC38">
        <v>1</v>
      </c>
      <c r="AD38">
        <v>11</v>
      </c>
      <c r="AE38">
        <v>0</v>
      </c>
      <c r="AF38">
        <v>0</v>
      </c>
      <c r="AG38">
        <v>5</v>
      </c>
      <c r="AH38">
        <v>5</v>
      </c>
      <c r="AI38">
        <v>0</v>
      </c>
      <c r="AJ38">
        <v>0</v>
      </c>
      <c r="AK38">
        <v>1</v>
      </c>
      <c r="AL38">
        <v>1</v>
      </c>
      <c r="AM38">
        <v>2</v>
      </c>
      <c r="AN38">
        <v>0</v>
      </c>
      <c r="AO38">
        <v>2</v>
      </c>
      <c r="AP38">
        <v>2</v>
      </c>
      <c r="AQ38">
        <v>1</v>
      </c>
      <c r="AR38">
        <v>0</v>
      </c>
      <c r="AS38">
        <v>2</v>
      </c>
      <c r="AT38">
        <v>1</v>
      </c>
      <c r="AU38" t="s">
        <v>354</v>
      </c>
      <c r="AV38">
        <v>22.819999694824219</v>
      </c>
      <c r="AW38">
        <v>22.899999618530281</v>
      </c>
      <c r="AX38">
        <v>23.829999923706051</v>
      </c>
      <c r="AY38">
        <v>22.840000152587891</v>
      </c>
      <c r="AZ38">
        <v>23.610000610351559</v>
      </c>
      <c r="BA38" s="13">
        <f t="shared" si="16"/>
        <v>3.4934465082404609E-3</v>
      </c>
      <c r="BB38" s="13">
        <f t="shared" si="17"/>
        <v>3.9026450195268625E-2</v>
      </c>
      <c r="BC38" s="13">
        <f t="shared" si="18"/>
        <v>2.6200640585967161E-3</v>
      </c>
      <c r="BD38" s="13">
        <f t="shared" si="19"/>
        <v>3.2613317994836022E-2</v>
      </c>
      <c r="BE38">
        <v>0</v>
      </c>
      <c r="BF38">
        <v>4</v>
      </c>
      <c r="BG38">
        <v>8</v>
      </c>
      <c r="BH38">
        <v>17</v>
      </c>
      <c r="BI38">
        <v>110</v>
      </c>
      <c r="BJ38">
        <v>2</v>
      </c>
      <c r="BK38">
        <v>3</v>
      </c>
      <c r="BL38">
        <v>0</v>
      </c>
      <c r="BM38">
        <v>0</v>
      </c>
      <c r="BN38">
        <v>0</v>
      </c>
      <c r="BO38">
        <v>3</v>
      </c>
      <c r="BP38">
        <v>0</v>
      </c>
      <c r="BQ38">
        <v>0</v>
      </c>
      <c r="BR38">
        <v>0</v>
      </c>
      <c r="BS38">
        <v>2</v>
      </c>
      <c r="BT38">
        <v>3</v>
      </c>
      <c r="BU38">
        <v>1</v>
      </c>
      <c r="BV38">
        <v>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355</v>
      </c>
      <c r="CN38">
        <v>23.610000610351559</v>
      </c>
      <c r="CO38">
        <v>23.659999847412109</v>
      </c>
      <c r="CP38">
        <v>24.190000534057621</v>
      </c>
      <c r="CQ38">
        <v>23.399999618530281</v>
      </c>
      <c r="CR38">
        <v>24.090000152587891</v>
      </c>
      <c r="CS38" s="13">
        <f t="shared" si="20"/>
        <v>2.1132391117076876E-3</v>
      </c>
      <c r="CT38" s="13">
        <f t="shared" si="21"/>
        <v>2.1909908017542667E-2</v>
      </c>
      <c r="CU38" s="13">
        <f t="shared" si="22"/>
        <v>1.0989020733669475E-2</v>
      </c>
      <c r="CV38" s="13">
        <f t="shared" si="23"/>
        <v>2.8642612274267121E-2</v>
      </c>
      <c r="CW38">
        <v>17</v>
      </c>
      <c r="CX38">
        <v>31</v>
      </c>
      <c r="CY38">
        <v>46</v>
      </c>
      <c r="CZ38">
        <v>20</v>
      </c>
      <c r="DA38">
        <v>3</v>
      </c>
      <c r="DB38">
        <v>2</v>
      </c>
      <c r="DC38">
        <v>36</v>
      </c>
      <c r="DD38">
        <v>0</v>
      </c>
      <c r="DE38">
        <v>0</v>
      </c>
      <c r="DF38">
        <v>5</v>
      </c>
      <c r="DG38">
        <v>3</v>
      </c>
      <c r="DH38">
        <v>0</v>
      </c>
      <c r="DI38">
        <v>1</v>
      </c>
      <c r="DJ38">
        <v>7</v>
      </c>
      <c r="DK38">
        <v>3</v>
      </c>
      <c r="DL38">
        <v>16</v>
      </c>
      <c r="DM38">
        <v>1</v>
      </c>
      <c r="DN38">
        <v>0</v>
      </c>
      <c r="DO38">
        <v>12</v>
      </c>
      <c r="DP38">
        <v>7</v>
      </c>
      <c r="DQ38">
        <v>7</v>
      </c>
      <c r="DR38">
        <v>7</v>
      </c>
      <c r="DS38">
        <v>3</v>
      </c>
      <c r="DT38">
        <v>1</v>
      </c>
      <c r="DU38">
        <v>3</v>
      </c>
      <c r="DV38">
        <v>2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 t="s">
        <v>356</v>
      </c>
      <c r="EF38">
        <v>24.090000152587891</v>
      </c>
      <c r="EG38">
        <v>24.159999847412109</v>
      </c>
      <c r="EH38">
        <v>24.29000091552734</v>
      </c>
      <c r="EI38">
        <v>23.604999542236332</v>
      </c>
      <c r="EJ38">
        <v>23.899999618530281</v>
      </c>
      <c r="EK38" s="13">
        <f t="shared" si="24"/>
        <v>2.8973383802283204E-3</v>
      </c>
      <c r="EL38" s="13">
        <f t="shared" si="25"/>
        <v>5.3520404781922659E-3</v>
      </c>
      <c r="EM38" s="13">
        <f t="shared" si="26"/>
        <v>2.2971867081167496E-2</v>
      </c>
      <c r="EN38" s="13">
        <f t="shared" si="27"/>
        <v>1.2343099623534193E-2</v>
      </c>
      <c r="EO38">
        <v>3</v>
      </c>
      <c r="EP38">
        <v>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3</v>
      </c>
      <c r="EZ38">
        <v>1</v>
      </c>
      <c r="FA38">
        <v>3</v>
      </c>
      <c r="FB38">
        <v>137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4</v>
      </c>
      <c r="FP38">
        <v>1</v>
      </c>
      <c r="FQ38">
        <v>0</v>
      </c>
      <c r="FR38">
        <v>0</v>
      </c>
      <c r="FS38">
        <v>2</v>
      </c>
      <c r="FT38">
        <v>1</v>
      </c>
      <c r="FU38">
        <v>1</v>
      </c>
      <c r="FV38">
        <v>0</v>
      </c>
      <c r="FW38" t="s">
        <v>339</v>
      </c>
      <c r="FX38">
        <v>23.899999618530281</v>
      </c>
      <c r="FY38">
        <v>24.64999961853027</v>
      </c>
      <c r="FZ38">
        <v>26.120000839233398</v>
      </c>
      <c r="GA38">
        <v>24.620000839233398</v>
      </c>
      <c r="GB38">
        <v>24.940000534057621</v>
      </c>
      <c r="GC38">
        <v>392</v>
      </c>
      <c r="GD38">
        <v>175</v>
      </c>
      <c r="GE38">
        <v>121</v>
      </c>
      <c r="GF38">
        <v>161</v>
      </c>
      <c r="GG38">
        <v>0</v>
      </c>
      <c r="GH38">
        <v>240</v>
      </c>
      <c r="GI38">
        <v>0</v>
      </c>
      <c r="GJ38">
        <v>23</v>
      </c>
      <c r="GK38">
        <v>14</v>
      </c>
      <c r="GL38">
        <v>149</v>
      </c>
      <c r="GM38">
        <v>0</v>
      </c>
      <c r="GN38">
        <v>144</v>
      </c>
      <c r="GO38">
        <v>4</v>
      </c>
      <c r="GP38">
        <v>3</v>
      </c>
      <c r="GQ38">
        <v>3</v>
      </c>
      <c r="GR38">
        <v>2</v>
      </c>
      <c r="GS38">
        <v>4</v>
      </c>
      <c r="GT38">
        <v>2</v>
      </c>
      <c r="GU38">
        <v>2</v>
      </c>
      <c r="GV38">
        <v>1</v>
      </c>
      <c r="GW38">
        <v>2.6</v>
      </c>
      <c r="GX38" t="s">
        <v>261</v>
      </c>
      <c r="GY38">
        <v>199329</v>
      </c>
      <c r="GZ38">
        <v>213225</v>
      </c>
      <c r="HA38">
        <v>19.86</v>
      </c>
      <c r="HB38">
        <v>20.007000000000001</v>
      </c>
      <c r="HD38">
        <v>12.02</v>
      </c>
      <c r="HE38">
        <v>0</v>
      </c>
      <c r="HF38" s="13">
        <f t="shared" si="28"/>
        <v>3.0425963959698765E-2</v>
      </c>
      <c r="HG38" s="13">
        <f t="shared" si="29"/>
        <v>5.6278758555593944E-2</v>
      </c>
      <c r="HH38" s="13">
        <f t="shared" si="30"/>
        <v>1.2169890369621017E-3</v>
      </c>
      <c r="HI38" s="13">
        <f t="shared" si="31"/>
        <v>1.2830781394220003E-2</v>
      </c>
      <c r="HJ38" s="14">
        <f t="shared" si="32"/>
        <v>26.037270995457018</v>
      </c>
      <c r="HK38" t="str">
        <f t="shared" si="33"/>
        <v>ANAB</v>
      </c>
    </row>
    <row r="39" spans="1:219" hidden="1" x14ac:dyDescent="0.25">
      <c r="A39">
        <v>30</v>
      </c>
      <c r="B39" t="s">
        <v>357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29</v>
      </c>
      <c r="N39">
        <v>61</v>
      </c>
      <c r="O39">
        <v>13</v>
      </c>
      <c r="P39">
        <v>0</v>
      </c>
      <c r="Q39">
        <v>0</v>
      </c>
      <c r="R39">
        <v>1</v>
      </c>
      <c r="S39">
        <v>13</v>
      </c>
      <c r="T39">
        <v>0</v>
      </c>
      <c r="U39">
        <v>0</v>
      </c>
      <c r="V39">
        <v>14</v>
      </c>
      <c r="W39">
        <v>2</v>
      </c>
      <c r="X39">
        <v>14</v>
      </c>
      <c r="Y39">
        <v>4</v>
      </c>
      <c r="Z39">
        <v>37</v>
      </c>
      <c r="AA39">
        <v>1</v>
      </c>
      <c r="AB39">
        <v>6</v>
      </c>
      <c r="AC39">
        <v>0</v>
      </c>
      <c r="AD39">
        <v>0</v>
      </c>
      <c r="AE39">
        <v>75</v>
      </c>
      <c r="AF39">
        <v>14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106</v>
      </c>
      <c r="AN39">
        <v>76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0</v>
      </c>
      <c r="AU39" t="s">
        <v>358</v>
      </c>
      <c r="AV39">
        <v>364.80999755859381</v>
      </c>
      <c r="AW39">
        <v>366.45999145507813</v>
      </c>
      <c r="AX39">
        <v>374.1400146484375</v>
      </c>
      <c r="AY39">
        <v>366.45999145507813</v>
      </c>
      <c r="AZ39">
        <v>371.73001098632813</v>
      </c>
      <c r="BA39" s="13">
        <f t="shared" si="16"/>
        <v>4.5025212436773376E-3</v>
      </c>
      <c r="BB39" s="13">
        <f t="shared" si="17"/>
        <v>2.0527136613751273E-2</v>
      </c>
      <c r="BC39" s="13">
        <f t="shared" si="18"/>
        <v>0</v>
      </c>
      <c r="BD39" s="13">
        <f t="shared" si="19"/>
        <v>1.4177008515580458E-2</v>
      </c>
      <c r="BE39">
        <v>2</v>
      </c>
      <c r="BF39">
        <v>19</v>
      </c>
      <c r="BG39">
        <v>42</v>
      </c>
      <c r="BH39">
        <v>80</v>
      </c>
      <c r="BI39">
        <v>5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359</v>
      </c>
      <c r="CN39">
        <v>371.73001098632813</v>
      </c>
      <c r="CO39">
        <v>370.44000244140631</v>
      </c>
      <c r="CP39">
        <v>376.91000366210938</v>
      </c>
      <c r="CQ39">
        <v>367.33999633789063</v>
      </c>
      <c r="CR39">
        <v>376.8800048828125</v>
      </c>
      <c r="CS39" s="13">
        <f t="shared" si="20"/>
        <v>-3.4823683630815783E-3</v>
      </c>
      <c r="CT39" s="13">
        <f t="shared" si="21"/>
        <v>1.7165904746065719E-2</v>
      </c>
      <c r="CU39" s="13">
        <f t="shared" si="22"/>
        <v>8.3684431570157924E-3</v>
      </c>
      <c r="CV39" s="13">
        <f t="shared" si="23"/>
        <v>2.5313119351843216E-2</v>
      </c>
      <c r="CW39">
        <v>39</v>
      </c>
      <c r="CX39">
        <v>50</v>
      </c>
      <c r="CY39">
        <v>49</v>
      </c>
      <c r="CZ39">
        <v>11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2</v>
      </c>
      <c r="DH39">
        <v>0</v>
      </c>
      <c r="DI39">
        <v>2</v>
      </c>
      <c r="DJ39">
        <v>8</v>
      </c>
      <c r="DK39">
        <v>1</v>
      </c>
      <c r="DL39">
        <v>14</v>
      </c>
      <c r="DM39">
        <v>0</v>
      </c>
      <c r="DN39">
        <v>0</v>
      </c>
      <c r="DO39">
        <v>0</v>
      </c>
      <c r="DP39">
        <v>0</v>
      </c>
      <c r="DQ39">
        <v>8</v>
      </c>
      <c r="DR39">
        <v>8</v>
      </c>
      <c r="DS39">
        <v>0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360</v>
      </c>
      <c r="EF39">
        <v>376.8800048828125</v>
      </c>
      <c r="EG39">
        <v>377.70001220703131</v>
      </c>
      <c r="EH39">
        <v>378.75</v>
      </c>
      <c r="EI39">
        <v>370.23001098632813</v>
      </c>
      <c r="EJ39">
        <v>373.510009765625</v>
      </c>
      <c r="EK39" s="13">
        <f t="shared" si="24"/>
        <v>2.1710545345954291E-3</v>
      </c>
      <c r="EL39" s="13">
        <f t="shared" si="25"/>
        <v>2.7722449979371566E-3</v>
      </c>
      <c r="EM39" s="13">
        <f t="shared" si="26"/>
        <v>1.97776038635884E-2</v>
      </c>
      <c r="EN39" s="13">
        <f t="shared" si="27"/>
        <v>8.7815552288814658E-3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2</v>
      </c>
      <c r="FA39">
        <v>0</v>
      </c>
      <c r="FB39">
        <v>150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 t="s">
        <v>361</v>
      </c>
      <c r="FX39">
        <v>373.510009765625</v>
      </c>
      <c r="FY39">
        <v>371.6400146484375</v>
      </c>
      <c r="FZ39">
        <v>376.82998657226563</v>
      </c>
      <c r="GA39">
        <v>370.26998901367188</v>
      </c>
      <c r="GB39">
        <v>375.39999389648438</v>
      </c>
      <c r="GC39">
        <v>401</v>
      </c>
      <c r="GD39">
        <v>237</v>
      </c>
      <c r="GE39">
        <v>150</v>
      </c>
      <c r="GF39">
        <v>166</v>
      </c>
      <c r="GG39">
        <v>0</v>
      </c>
      <c r="GH39">
        <v>96</v>
      </c>
      <c r="GI39">
        <v>0</v>
      </c>
      <c r="GJ39">
        <v>11</v>
      </c>
      <c r="GK39">
        <v>0</v>
      </c>
      <c r="GL39">
        <v>195</v>
      </c>
      <c r="GM39">
        <v>0</v>
      </c>
      <c r="GN39">
        <v>158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0</v>
      </c>
      <c r="GU39">
        <v>0</v>
      </c>
      <c r="GV39">
        <v>0</v>
      </c>
      <c r="GW39">
        <v>2.4</v>
      </c>
      <c r="GX39" t="s">
        <v>218</v>
      </c>
      <c r="GY39">
        <v>225349</v>
      </c>
      <c r="GZ39">
        <v>345116</v>
      </c>
      <c r="HA39">
        <v>2.298</v>
      </c>
      <c r="HB39">
        <v>2.359</v>
      </c>
      <c r="HC39">
        <v>6.91</v>
      </c>
      <c r="HD39">
        <v>2.17</v>
      </c>
      <c r="HE39">
        <v>0</v>
      </c>
      <c r="HF39" s="13">
        <f t="shared" si="28"/>
        <v>-5.031737820149651E-3</v>
      </c>
      <c r="HG39" s="13">
        <f t="shared" si="29"/>
        <v>1.3772714775268646E-2</v>
      </c>
      <c r="HH39" s="13">
        <f t="shared" si="30"/>
        <v>3.6864319792411226E-3</v>
      </c>
      <c r="HI39" s="13">
        <f t="shared" si="31"/>
        <v>1.3665436777356654E-2</v>
      </c>
      <c r="HJ39" s="14">
        <f t="shared" si="32"/>
        <v>376.75850656926707</v>
      </c>
      <c r="HK39" t="str">
        <f t="shared" si="33"/>
        <v>ANSS</v>
      </c>
    </row>
    <row r="40" spans="1:219" hidden="1" x14ac:dyDescent="0.25">
      <c r="A40">
        <v>31</v>
      </c>
      <c r="B40" t="s">
        <v>362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194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 t="s">
        <v>363</v>
      </c>
      <c r="AV40">
        <v>15.02000045776367</v>
      </c>
      <c r="AW40">
        <v>15.039999961853029</v>
      </c>
      <c r="AX40">
        <v>15.27999973297119</v>
      </c>
      <c r="AY40">
        <v>14.88000011444092</v>
      </c>
      <c r="AZ40">
        <v>15.27000045776367</v>
      </c>
      <c r="BA40" s="13">
        <f t="shared" si="16"/>
        <v>1.3297542646333316E-3</v>
      </c>
      <c r="BB40" s="13">
        <f t="shared" si="17"/>
        <v>1.5706791578031787E-2</v>
      </c>
      <c r="BC40" s="13">
        <f t="shared" si="18"/>
        <v>1.0638287753851561E-2</v>
      </c>
      <c r="BD40" s="13">
        <f t="shared" si="19"/>
        <v>2.5540296766950243E-2</v>
      </c>
      <c r="BE40">
        <v>4</v>
      </c>
      <c r="BF40">
        <v>45</v>
      </c>
      <c r="BG40">
        <v>122</v>
      </c>
      <c r="BH40">
        <v>9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2</v>
      </c>
      <c r="BQ40">
        <v>2</v>
      </c>
      <c r="BR40">
        <v>9</v>
      </c>
      <c r="BS40">
        <v>1</v>
      </c>
      <c r="BT40">
        <v>15</v>
      </c>
      <c r="BU40">
        <v>0</v>
      </c>
      <c r="BV40">
        <v>0</v>
      </c>
      <c r="BW40">
        <v>0</v>
      </c>
      <c r="BX40">
        <v>0</v>
      </c>
      <c r="BY40">
        <v>9</v>
      </c>
      <c r="BZ40">
        <v>9</v>
      </c>
      <c r="CA40">
        <v>0</v>
      </c>
      <c r="CB40">
        <v>0</v>
      </c>
      <c r="CC40">
        <v>1</v>
      </c>
      <c r="CD40">
        <v>1</v>
      </c>
      <c r="CE40">
        <v>1</v>
      </c>
      <c r="CF40">
        <v>0</v>
      </c>
      <c r="CG40">
        <v>1</v>
      </c>
      <c r="CH40">
        <v>1</v>
      </c>
      <c r="CI40">
        <v>1</v>
      </c>
      <c r="CJ40">
        <v>0</v>
      </c>
      <c r="CK40">
        <v>1</v>
      </c>
      <c r="CL40">
        <v>1</v>
      </c>
      <c r="CM40" t="s">
        <v>364</v>
      </c>
      <c r="CN40">
        <v>15.27000045776367</v>
      </c>
      <c r="CO40">
        <v>15.39999961853027</v>
      </c>
      <c r="CP40">
        <v>15.67000007629394</v>
      </c>
      <c r="CQ40">
        <v>15.36999988555908</v>
      </c>
      <c r="CR40">
        <v>15.430000305175779</v>
      </c>
      <c r="CS40" s="13">
        <f t="shared" si="20"/>
        <v>8.4415041549855685E-3</v>
      </c>
      <c r="CT40" s="13">
        <f t="shared" si="21"/>
        <v>1.7230405644485969E-2</v>
      </c>
      <c r="CU40" s="13">
        <f t="shared" si="22"/>
        <v>1.9480346567730678E-3</v>
      </c>
      <c r="CV40" s="13">
        <f t="shared" si="23"/>
        <v>3.8885559578746287E-3</v>
      </c>
      <c r="CW40">
        <v>36</v>
      </c>
      <c r="CX40">
        <v>76</v>
      </c>
      <c r="CY40">
        <v>77</v>
      </c>
      <c r="CZ40">
        <v>4</v>
      </c>
      <c r="DA40">
        <v>0</v>
      </c>
      <c r="DB40">
        <v>1</v>
      </c>
      <c r="DC40">
        <v>81</v>
      </c>
      <c r="DD40">
        <v>0</v>
      </c>
      <c r="DE40">
        <v>0</v>
      </c>
      <c r="DF40">
        <v>7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365</v>
      </c>
      <c r="EF40">
        <v>15.430000305175779</v>
      </c>
      <c r="EG40">
        <v>15.36999988555908</v>
      </c>
      <c r="EH40">
        <v>15.5</v>
      </c>
      <c r="EI40">
        <v>15.14000034332275</v>
      </c>
      <c r="EJ40">
        <v>15.430000305175779</v>
      </c>
      <c r="EK40" s="13">
        <f t="shared" si="24"/>
        <v>-3.9037358531845978E-3</v>
      </c>
      <c r="EL40" s="13">
        <f t="shared" si="25"/>
        <v>8.3871041574786753E-3</v>
      </c>
      <c r="EM40" s="13">
        <f t="shared" si="26"/>
        <v>1.4964186333691898E-2</v>
      </c>
      <c r="EN40" s="13">
        <f t="shared" si="27"/>
        <v>1.8794553215643939E-2</v>
      </c>
      <c r="EO40">
        <v>106</v>
      </c>
      <c r="EP40">
        <v>64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21</v>
      </c>
      <c r="EY40">
        <v>1</v>
      </c>
      <c r="EZ40">
        <v>8</v>
      </c>
      <c r="FA40">
        <v>2</v>
      </c>
      <c r="FB40">
        <v>10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10</v>
      </c>
      <c r="FJ40">
        <v>0</v>
      </c>
      <c r="FK40">
        <v>0</v>
      </c>
      <c r="FL40">
        <v>0</v>
      </c>
      <c r="FM40">
        <v>1</v>
      </c>
      <c r="FN40">
        <v>0</v>
      </c>
      <c r="FO40">
        <v>2</v>
      </c>
      <c r="FP40">
        <v>0</v>
      </c>
      <c r="FQ40">
        <v>5</v>
      </c>
      <c r="FR40">
        <v>5</v>
      </c>
      <c r="FS40">
        <v>1</v>
      </c>
      <c r="FT40">
        <v>0</v>
      </c>
      <c r="FU40">
        <v>1</v>
      </c>
      <c r="FV40">
        <v>1</v>
      </c>
      <c r="FW40" t="s">
        <v>259</v>
      </c>
      <c r="FX40">
        <v>15.430000305175779</v>
      </c>
      <c r="FY40">
        <v>15.430000305175779</v>
      </c>
      <c r="FZ40">
        <v>15.75</v>
      </c>
      <c r="GA40">
        <v>15.430000305175779</v>
      </c>
      <c r="GB40">
        <v>15.670000076293951</v>
      </c>
      <c r="GC40">
        <v>543</v>
      </c>
      <c r="GD40">
        <v>259</v>
      </c>
      <c r="GE40">
        <v>363</v>
      </c>
      <c r="GF40">
        <v>49</v>
      </c>
      <c r="GG40">
        <v>0</v>
      </c>
      <c r="GH40">
        <v>13</v>
      </c>
      <c r="GI40">
        <v>0</v>
      </c>
      <c r="GJ40">
        <v>4</v>
      </c>
      <c r="GK40">
        <v>0</v>
      </c>
      <c r="GL40">
        <v>213</v>
      </c>
      <c r="GM40">
        <v>0</v>
      </c>
      <c r="GN40">
        <v>10</v>
      </c>
      <c r="GO40">
        <v>2</v>
      </c>
      <c r="GP40">
        <v>1</v>
      </c>
      <c r="GQ40">
        <v>1</v>
      </c>
      <c r="GR40">
        <v>0</v>
      </c>
      <c r="GS40">
        <v>2</v>
      </c>
      <c r="GT40">
        <v>1</v>
      </c>
      <c r="GU40">
        <v>2</v>
      </c>
      <c r="GV40">
        <v>1</v>
      </c>
      <c r="GW40">
        <v>2</v>
      </c>
      <c r="GX40" t="s">
        <v>218</v>
      </c>
      <c r="GY40">
        <v>2173850</v>
      </c>
      <c r="GZ40">
        <v>1706750</v>
      </c>
      <c r="HA40">
        <v>0.51100000000000001</v>
      </c>
      <c r="HB40">
        <v>1.145</v>
      </c>
      <c r="HD40">
        <v>2.56</v>
      </c>
      <c r="HF40" s="13">
        <f t="shared" si="28"/>
        <v>0</v>
      </c>
      <c r="HG40" s="13">
        <f t="shared" si="29"/>
        <v>2.0317440941220344E-2</v>
      </c>
      <c r="HH40" s="13">
        <f t="shared" si="30"/>
        <v>0</v>
      </c>
      <c r="HI40" s="13">
        <f t="shared" si="31"/>
        <v>1.5315875555179437E-2</v>
      </c>
      <c r="HJ40" s="14">
        <f t="shared" si="32"/>
        <v>15.743498425099201</v>
      </c>
      <c r="HK40" t="str">
        <f t="shared" si="33"/>
        <v>APLE</v>
      </c>
    </row>
    <row r="41" spans="1:219" hidden="1" x14ac:dyDescent="0.25">
      <c r="A41">
        <v>32</v>
      </c>
      <c r="B41" t="s">
        <v>366</v>
      </c>
      <c r="C41">
        <v>11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14</v>
      </c>
      <c r="W41">
        <v>14</v>
      </c>
      <c r="X41">
        <v>16</v>
      </c>
      <c r="Y41">
        <v>16</v>
      </c>
      <c r="Z41">
        <v>93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2</v>
      </c>
      <c r="AR41">
        <v>0</v>
      </c>
      <c r="AS41">
        <v>1</v>
      </c>
      <c r="AT41">
        <v>0</v>
      </c>
      <c r="AU41" t="s">
        <v>309</v>
      </c>
      <c r="AV41">
        <v>312.82998657226563</v>
      </c>
      <c r="AW41">
        <v>315</v>
      </c>
      <c r="AX41">
        <v>319.6199951171875</v>
      </c>
      <c r="AY41">
        <v>314.43499755859369</v>
      </c>
      <c r="AZ41">
        <v>318.6400146484375</v>
      </c>
      <c r="BA41" s="13">
        <f t="shared" si="16"/>
        <v>6.8889315166170695E-3</v>
      </c>
      <c r="BB41" s="13">
        <f t="shared" si="17"/>
        <v>1.445464985847833E-2</v>
      </c>
      <c r="BC41" s="13">
        <f t="shared" si="18"/>
        <v>1.7936585441470365E-3</v>
      </c>
      <c r="BD41" s="13">
        <f t="shared" si="19"/>
        <v>1.3196764048869714E-2</v>
      </c>
      <c r="BE41">
        <v>12</v>
      </c>
      <c r="BF41">
        <v>30</v>
      </c>
      <c r="BG41">
        <v>114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4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367</v>
      </c>
      <c r="CN41">
        <v>318.6400146484375</v>
      </c>
      <c r="CO41">
        <v>318.6099853515625</v>
      </c>
      <c r="CP41">
        <v>322.74700927734369</v>
      </c>
      <c r="CQ41">
        <v>318.20999145507813</v>
      </c>
      <c r="CR41">
        <v>321.07000732421881</v>
      </c>
      <c r="CS41" s="13">
        <f t="shared" si="20"/>
        <v>-9.4250959654873512E-5</v>
      </c>
      <c r="CT41" s="13">
        <f t="shared" si="21"/>
        <v>1.2818163474370592E-2</v>
      </c>
      <c r="CU41" s="13">
        <f t="shared" si="22"/>
        <v>1.2554342766220028E-3</v>
      </c>
      <c r="CV41" s="13">
        <f t="shared" si="23"/>
        <v>8.9077640511361356E-3</v>
      </c>
      <c r="CW41">
        <v>8</v>
      </c>
      <c r="CX41">
        <v>68</v>
      </c>
      <c r="CY41">
        <v>82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2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368</v>
      </c>
      <c r="EF41">
        <v>321.07000732421881</v>
      </c>
      <c r="EG41">
        <v>322.26998901367188</v>
      </c>
      <c r="EH41">
        <v>322.26998901367188</v>
      </c>
      <c r="EI41">
        <v>317.29998779296881</v>
      </c>
      <c r="EJ41">
        <v>319.01998901367188</v>
      </c>
      <c r="EK41" s="13">
        <f t="shared" si="24"/>
        <v>3.7235291226641598E-3</v>
      </c>
      <c r="EL41" s="13">
        <f t="shared" si="25"/>
        <v>0</v>
      </c>
      <c r="EM41" s="13">
        <f t="shared" si="26"/>
        <v>1.5421855556311925E-2</v>
      </c>
      <c r="EN41" s="13">
        <f t="shared" si="27"/>
        <v>5.3915155160680905E-3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</v>
      </c>
      <c r="EY41">
        <v>14</v>
      </c>
      <c r="EZ41">
        <v>31</v>
      </c>
      <c r="FA41">
        <v>14</v>
      </c>
      <c r="FB41">
        <v>110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 t="s">
        <v>369</v>
      </c>
      <c r="FX41">
        <v>319.01998901367188</v>
      </c>
      <c r="FY41">
        <v>319.98001098632813</v>
      </c>
      <c r="FZ41">
        <v>320.8699951171875</v>
      </c>
      <c r="GA41">
        <v>317.29998779296881</v>
      </c>
      <c r="GB41">
        <v>320.760009765625</v>
      </c>
      <c r="GC41">
        <v>319</v>
      </c>
      <c r="GD41">
        <v>336</v>
      </c>
      <c r="GE41">
        <v>158</v>
      </c>
      <c r="GF41">
        <v>179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203</v>
      </c>
      <c r="GM41">
        <v>0</v>
      </c>
      <c r="GN41">
        <v>110</v>
      </c>
      <c r="GO41">
        <v>0</v>
      </c>
      <c r="GP41">
        <v>0</v>
      </c>
      <c r="GQ41">
        <v>0</v>
      </c>
      <c r="GR41">
        <v>0</v>
      </c>
      <c r="GS41">
        <v>1</v>
      </c>
      <c r="GT41">
        <v>0</v>
      </c>
      <c r="GU41">
        <v>0</v>
      </c>
      <c r="GV41">
        <v>0</v>
      </c>
      <c r="GW41">
        <v>2.2999999999999998</v>
      </c>
      <c r="GX41" t="s">
        <v>218</v>
      </c>
      <c r="GY41">
        <v>300688</v>
      </c>
      <c r="GZ41">
        <v>303450</v>
      </c>
      <c r="HA41">
        <v>4.2469999999999999</v>
      </c>
      <c r="HB41">
        <v>4.9950000000000001</v>
      </c>
      <c r="HC41">
        <v>4.2699999999999996</v>
      </c>
      <c r="HD41">
        <v>4.22</v>
      </c>
      <c r="HE41">
        <v>0</v>
      </c>
      <c r="HF41" s="13">
        <f t="shared" si="28"/>
        <v>3.0002560775500564E-3</v>
      </c>
      <c r="HG41" s="13">
        <f t="shared" si="29"/>
        <v>2.7736595643177431E-3</v>
      </c>
      <c r="HH41" s="13">
        <f t="shared" si="30"/>
        <v>8.375595666423763E-3</v>
      </c>
      <c r="HI41" s="13">
        <f t="shared" si="31"/>
        <v>1.0786949330698681E-2</v>
      </c>
      <c r="HJ41" s="14">
        <f t="shared" si="32"/>
        <v>320.86752660419086</v>
      </c>
      <c r="HK41" t="str">
        <f t="shared" si="33"/>
        <v>ANET</v>
      </c>
    </row>
    <row r="42" spans="1:219" hidden="1" x14ac:dyDescent="0.25">
      <c r="A42">
        <v>33</v>
      </c>
      <c r="B42" t="s">
        <v>370</v>
      </c>
      <c r="C42">
        <v>9</v>
      </c>
      <c r="D42">
        <v>0</v>
      </c>
      <c r="E42">
        <v>5</v>
      </c>
      <c r="F42">
        <v>1</v>
      </c>
      <c r="G42" t="s">
        <v>218</v>
      </c>
      <c r="H42" t="s">
        <v>325</v>
      </c>
      <c r="I42">
        <v>6</v>
      </c>
      <c r="J42">
        <v>0</v>
      </c>
      <c r="K42" t="s">
        <v>218</v>
      </c>
      <c r="L42" t="s">
        <v>218</v>
      </c>
      <c r="M42">
        <v>5</v>
      </c>
      <c r="N42">
        <v>10</v>
      </c>
      <c r="O42">
        <v>5</v>
      </c>
      <c r="P42">
        <v>20</v>
      </c>
      <c r="Q42">
        <v>133</v>
      </c>
      <c r="R42">
        <v>1</v>
      </c>
      <c r="S42">
        <v>4</v>
      </c>
      <c r="T42">
        <v>0</v>
      </c>
      <c r="U42">
        <v>0</v>
      </c>
      <c r="V42">
        <v>2</v>
      </c>
      <c r="W42">
        <v>1</v>
      </c>
      <c r="X42">
        <v>3</v>
      </c>
      <c r="Y42">
        <v>1</v>
      </c>
      <c r="Z42">
        <v>20</v>
      </c>
      <c r="AA42">
        <v>2</v>
      </c>
      <c r="AB42">
        <v>27</v>
      </c>
      <c r="AC42">
        <v>1</v>
      </c>
      <c r="AD42">
        <v>27</v>
      </c>
      <c r="AE42">
        <v>7</v>
      </c>
      <c r="AF42">
        <v>4</v>
      </c>
      <c r="AG42">
        <v>20</v>
      </c>
      <c r="AH42">
        <v>20</v>
      </c>
      <c r="AI42">
        <v>1</v>
      </c>
      <c r="AJ42">
        <v>1</v>
      </c>
      <c r="AK42">
        <v>1</v>
      </c>
      <c r="AL42">
        <v>1</v>
      </c>
      <c r="AM42">
        <v>9</v>
      </c>
      <c r="AN42">
        <v>7</v>
      </c>
      <c r="AO42">
        <v>11</v>
      </c>
      <c r="AP42">
        <v>11</v>
      </c>
      <c r="AQ42">
        <v>2</v>
      </c>
      <c r="AR42">
        <v>1</v>
      </c>
      <c r="AS42">
        <v>2</v>
      </c>
      <c r="AT42">
        <v>1</v>
      </c>
      <c r="AU42" t="s">
        <v>371</v>
      </c>
      <c r="AV42">
        <v>70.989997863769531</v>
      </c>
      <c r="AW42">
        <v>71.580001831054688</v>
      </c>
      <c r="AX42">
        <v>72.349998474121094</v>
      </c>
      <c r="AY42">
        <v>70.495002746582031</v>
      </c>
      <c r="AZ42">
        <v>71.589996337890625</v>
      </c>
      <c r="BA42" s="13">
        <f t="shared" si="16"/>
        <v>8.2425810588507842E-3</v>
      </c>
      <c r="BB42" s="13">
        <f t="shared" si="17"/>
        <v>1.0642662879140619E-2</v>
      </c>
      <c r="BC42" s="13">
        <f t="shared" si="18"/>
        <v>1.5157852147496542E-2</v>
      </c>
      <c r="BD42" s="13">
        <f t="shared" si="19"/>
        <v>1.5295343586001042E-2</v>
      </c>
      <c r="BE42">
        <v>49</v>
      </c>
      <c r="BF42">
        <v>24</v>
      </c>
      <c r="BG42">
        <v>2</v>
      </c>
      <c r="BH42">
        <v>0</v>
      </c>
      <c r="BI42">
        <v>0</v>
      </c>
      <c r="BJ42">
        <v>1</v>
      </c>
      <c r="BK42">
        <v>2</v>
      </c>
      <c r="BL42">
        <v>0</v>
      </c>
      <c r="BM42">
        <v>0</v>
      </c>
      <c r="BN42">
        <v>20</v>
      </c>
      <c r="BO42">
        <v>8</v>
      </c>
      <c r="BP42">
        <v>13</v>
      </c>
      <c r="BQ42">
        <v>13</v>
      </c>
      <c r="BR42">
        <v>79</v>
      </c>
      <c r="BS42">
        <v>1</v>
      </c>
      <c r="BT42">
        <v>0</v>
      </c>
      <c r="BU42">
        <v>0</v>
      </c>
      <c r="BV42">
        <v>0</v>
      </c>
      <c r="BW42">
        <v>21</v>
      </c>
      <c r="BX42">
        <v>2</v>
      </c>
      <c r="BY42">
        <v>5</v>
      </c>
      <c r="BZ42">
        <v>0</v>
      </c>
      <c r="CA42">
        <v>1</v>
      </c>
      <c r="CB42">
        <v>1</v>
      </c>
      <c r="CC42">
        <v>2</v>
      </c>
      <c r="CD42">
        <v>1</v>
      </c>
      <c r="CE42">
        <v>34</v>
      </c>
      <c r="CF42">
        <v>21</v>
      </c>
      <c r="CG42">
        <v>17</v>
      </c>
      <c r="CH42">
        <v>0</v>
      </c>
      <c r="CI42">
        <v>1</v>
      </c>
      <c r="CJ42">
        <v>1</v>
      </c>
      <c r="CK42">
        <v>1</v>
      </c>
      <c r="CL42">
        <v>1</v>
      </c>
      <c r="CM42" t="s">
        <v>372</v>
      </c>
      <c r="CN42">
        <v>71.589996337890625</v>
      </c>
      <c r="CO42">
        <v>72</v>
      </c>
      <c r="CP42">
        <v>74.930000305175781</v>
      </c>
      <c r="CQ42">
        <v>71.589996337890625</v>
      </c>
      <c r="CR42">
        <v>74.5</v>
      </c>
      <c r="CS42" s="13">
        <f t="shared" si="20"/>
        <v>5.6944953070746651E-3</v>
      </c>
      <c r="CT42" s="13">
        <f t="shared" si="21"/>
        <v>3.9103166865640526E-2</v>
      </c>
      <c r="CU42" s="13">
        <f t="shared" si="22"/>
        <v>5.6944953070746651E-3</v>
      </c>
      <c r="CV42" s="13">
        <f t="shared" si="23"/>
        <v>3.9060451840394306E-2</v>
      </c>
      <c r="CW42">
        <v>7</v>
      </c>
      <c r="CX42">
        <v>2</v>
      </c>
      <c r="CY42">
        <v>10</v>
      </c>
      <c r="CZ42">
        <v>17</v>
      </c>
      <c r="DA42">
        <v>156</v>
      </c>
      <c r="DB42">
        <v>1</v>
      </c>
      <c r="DC42">
        <v>3</v>
      </c>
      <c r="DD42">
        <v>0</v>
      </c>
      <c r="DE42">
        <v>0</v>
      </c>
      <c r="DF42">
        <v>2</v>
      </c>
      <c r="DG42">
        <v>0</v>
      </c>
      <c r="DH42">
        <v>1</v>
      </c>
      <c r="DI42">
        <v>0</v>
      </c>
      <c r="DJ42">
        <v>1</v>
      </c>
      <c r="DK42">
        <v>2</v>
      </c>
      <c r="DL42">
        <v>4</v>
      </c>
      <c r="DM42">
        <v>1</v>
      </c>
      <c r="DN42">
        <v>4</v>
      </c>
      <c r="DO42">
        <v>0</v>
      </c>
      <c r="DP42">
        <v>0</v>
      </c>
      <c r="DQ42">
        <v>1</v>
      </c>
      <c r="DR42">
        <v>1</v>
      </c>
      <c r="DS42">
        <v>0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373</v>
      </c>
      <c r="EF42">
        <v>74.5</v>
      </c>
      <c r="EG42">
        <v>75</v>
      </c>
      <c r="EH42">
        <v>75.410003662109375</v>
      </c>
      <c r="EI42">
        <v>73.660003662109375</v>
      </c>
      <c r="EJ42">
        <v>74.519996643066406</v>
      </c>
      <c r="EK42" s="13">
        <f t="shared" si="24"/>
        <v>6.6666666666667096E-3</v>
      </c>
      <c r="EL42" s="13">
        <f t="shared" si="25"/>
        <v>5.4369930009084966E-3</v>
      </c>
      <c r="EM42" s="13">
        <f t="shared" si="26"/>
        <v>1.786661783854171E-2</v>
      </c>
      <c r="EN42" s="13">
        <f t="shared" si="27"/>
        <v>1.1540432363090436E-2</v>
      </c>
      <c r="EO42">
        <v>10</v>
      </c>
      <c r="EP42">
        <v>3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</v>
      </c>
      <c r="EY42">
        <v>8</v>
      </c>
      <c r="EZ42">
        <v>12</v>
      </c>
      <c r="FA42">
        <v>16</v>
      </c>
      <c r="FB42">
        <v>147</v>
      </c>
      <c r="FC42">
        <v>0</v>
      </c>
      <c r="FD42">
        <v>0</v>
      </c>
      <c r="FE42">
        <v>0</v>
      </c>
      <c r="FF42">
        <v>0</v>
      </c>
      <c r="FG42">
        <v>3</v>
      </c>
      <c r="FH42">
        <v>0</v>
      </c>
      <c r="FI42">
        <v>0</v>
      </c>
      <c r="FJ42">
        <v>0</v>
      </c>
      <c r="FK42">
        <v>2</v>
      </c>
      <c r="FL42">
        <v>0</v>
      </c>
      <c r="FM42">
        <v>2</v>
      </c>
      <c r="FN42">
        <v>0</v>
      </c>
      <c r="FO42">
        <v>17</v>
      </c>
      <c r="FP42">
        <v>3</v>
      </c>
      <c r="FQ42">
        <v>8</v>
      </c>
      <c r="FR42">
        <v>0</v>
      </c>
      <c r="FS42">
        <v>3</v>
      </c>
      <c r="FT42">
        <v>2</v>
      </c>
      <c r="FU42">
        <v>2</v>
      </c>
      <c r="FV42">
        <v>1</v>
      </c>
      <c r="FW42" t="s">
        <v>374</v>
      </c>
      <c r="FX42">
        <v>74.519996643066406</v>
      </c>
      <c r="FY42">
        <v>74.529998779296875</v>
      </c>
      <c r="FZ42">
        <v>76.709999084472656</v>
      </c>
      <c r="GA42">
        <v>74.519996643066406</v>
      </c>
      <c r="GB42">
        <v>75.959999084472656</v>
      </c>
      <c r="GC42">
        <v>453</v>
      </c>
      <c r="GD42">
        <v>354</v>
      </c>
      <c r="GE42">
        <v>205</v>
      </c>
      <c r="GF42">
        <v>194</v>
      </c>
      <c r="GG42">
        <v>0</v>
      </c>
      <c r="GH42">
        <v>326</v>
      </c>
      <c r="GI42">
        <v>0</v>
      </c>
      <c r="GJ42">
        <v>173</v>
      </c>
      <c r="GK42">
        <v>31</v>
      </c>
      <c r="GL42">
        <v>247</v>
      </c>
      <c r="GM42">
        <v>4</v>
      </c>
      <c r="GN42">
        <v>148</v>
      </c>
      <c r="GO42">
        <v>6</v>
      </c>
      <c r="GP42">
        <v>3</v>
      </c>
      <c r="GQ42">
        <v>3</v>
      </c>
      <c r="GR42">
        <v>1</v>
      </c>
      <c r="GS42">
        <v>5</v>
      </c>
      <c r="GT42">
        <v>2</v>
      </c>
      <c r="GU42">
        <v>3</v>
      </c>
      <c r="GV42">
        <v>1</v>
      </c>
      <c r="GW42">
        <v>2</v>
      </c>
      <c r="GX42" t="s">
        <v>218</v>
      </c>
      <c r="GY42">
        <v>663489</v>
      </c>
      <c r="GZ42">
        <v>580616</v>
      </c>
      <c r="HA42">
        <v>12.526</v>
      </c>
      <c r="HB42">
        <v>12.9</v>
      </c>
      <c r="HC42">
        <v>-17.75</v>
      </c>
      <c r="HD42">
        <v>6.61</v>
      </c>
      <c r="HE42">
        <v>0</v>
      </c>
      <c r="HF42" s="13">
        <f t="shared" si="28"/>
        <v>1.3420282294762664E-4</v>
      </c>
      <c r="HG42" s="13">
        <f t="shared" si="29"/>
        <v>2.8418724171475729E-2</v>
      </c>
      <c r="HH42" s="13">
        <f t="shared" si="30"/>
        <v>1.3420282294762664E-4</v>
      </c>
      <c r="HI42" s="13">
        <f t="shared" si="31"/>
        <v>1.8957378340735187E-2</v>
      </c>
      <c r="HJ42" s="14">
        <f t="shared" si="32"/>
        <v>76.648046257106131</v>
      </c>
      <c r="HK42" t="str">
        <f t="shared" si="33"/>
        <v>ARWR</v>
      </c>
    </row>
    <row r="43" spans="1:219" hidden="1" x14ac:dyDescent="0.25">
      <c r="A43">
        <v>34</v>
      </c>
      <c r="B43" t="s">
        <v>375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20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45</v>
      </c>
      <c r="W43">
        <v>13</v>
      </c>
      <c r="X43">
        <v>29</v>
      </c>
      <c r="Y43">
        <v>20</v>
      </c>
      <c r="Z43">
        <v>66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376</v>
      </c>
      <c r="AV43">
        <v>136.25</v>
      </c>
      <c r="AW43">
        <v>136.5</v>
      </c>
      <c r="AX43">
        <v>138.30000305175781</v>
      </c>
      <c r="AY43">
        <v>136.27000427246091</v>
      </c>
      <c r="AZ43">
        <v>137.94000244140619</v>
      </c>
      <c r="BA43" s="13">
        <f t="shared" si="16"/>
        <v>1.831501831501825E-3</v>
      </c>
      <c r="BB43" s="13">
        <f t="shared" si="17"/>
        <v>1.3015206160799431E-2</v>
      </c>
      <c r="BC43" s="13">
        <f t="shared" si="18"/>
        <v>1.6849503849017955E-3</v>
      </c>
      <c r="BD43" s="13">
        <f t="shared" si="19"/>
        <v>1.210669957509003E-2</v>
      </c>
      <c r="BE43">
        <v>37</v>
      </c>
      <c r="BF43">
        <v>111</v>
      </c>
      <c r="BG43">
        <v>37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7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7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377</v>
      </c>
      <c r="CN43">
        <v>137.94000244140619</v>
      </c>
      <c r="CO43">
        <v>138.21000671386719</v>
      </c>
      <c r="CP43">
        <v>138.21000671386719</v>
      </c>
      <c r="CQ43">
        <v>135.69000244140619</v>
      </c>
      <c r="CR43">
        <v>135.83000183105469</v>
      </c>
      <c r="CS43" s="13">
        <f t="shared" si="20"/>
        <v>1.9535797651756281E-3</v>
      </c>
      <c r="CT43" s="13">
        <f t="shared" si="21"/>
        <v>0</v>
      </c>
      <c r="CU43" s="13">
        <f t="shared" si="22"/>
        <v>1.8233153534809476E-2</v>
      </c>
      <c r="CV43" s="13">
        <f t="shared" si="23"/>
        <v>1.0306956324909189E-3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6</v>
      </c>
      <c r="DH43">
        <v>5</v>
      </c>
      <c r="DI43">
        <v>19</v>
      </c>
      <c r="DJ43">
        <v>161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 t="s">
        <v>378</v>
      </c>
      <c r="EF43">
        <v>135.83000183105469</v>
      </c>
      <c r="EG43">
        <v>136.22999572753909</v>
      </c>
      <c r="EH43">
        <v>138.7200012207031</v>
      </c>
      <c r="EI43">
        <v>135.9700012207031</v>
      </c>
      <c r="EJ43">
        <v>138.5899963378906</v>
      </c>
      <c r="EK43" s="13">
        <f t="shared" si="24"/>
        <v>2.936166108999938E-3</v>
      </c>
      <c r="EL43" s="13">
        <f t="shared" si="25"/>
        <v>1.7949866430597927E-2</v>
      </c>
      <c r="EM43" s="13">
        <f t="shared" si="26"/>
        <v>1.9084967700945255E-3</v>
      </c>
      <c r="EN43" s="13">
        <f t="shared" si="27"/>
        <v>1.8904648145020464E-2</v>
      </c>
      <c r="EO43">
        <v>0</v>
      </c>
      <c r="EP43">
        <v>1</v>
      </c>
      <c r="EQ43">
        <v>80</v>
      </c>
      <c r="ER43">
        <v>113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356</v>
      </c>
      <c r="FX43">
        <v>138.5899963378906</v>
      </c>
      <c r="FY43">
        <v>138.5899963378906</v>
      </c>
      <c r="FZ43">
        <v>140.30999755859381</v>
      </c>
      <c r="GA43">
        <v>138.41999816894531</v>
      </c>
      <c r="GB43">
        <v>140.05999755859381</v>
      </c>
      <c r="GC43">
        <v>399</v>
      </c>
      <c r="GD43">
        <v>372</v>
      </c>
      <c r="GE43">
        <v>194</v>
      </c>
      <c r="GF43">
        <v>192</v>
      </c>
      <c r="GG43">
        <v>0</v>
      </c>
      <c r="GH43">
        <v>113</v>
      </c>
      <c r="GI43">
        <v>0</v>
      </c>
      <c r="GJ43">
        <v>113</v>
      </c>
      <c r="GK43">
        <v>0</v>
      </c>
      <c r="GL43">
        <v>227</v>
      </c>
      <c r="GM43">
        <v>0</v>
      </c>
      <c r="GN43">
        <v>161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2.2000000000000002</v>
      </c>
      <c r="GX43" t="s">
        <v>218</v>
      </c>
      <c r="GY43">
        <v>742211</v>
      </c>
      <c r="GZ43">
        <v>559216</v>
      </c>
      <c r="HA43">
        <v>0.746</v>
      </c>
      <c r="HB43">
        <v>1.0980000000000001</v>
      </c>
      <c r="HC43">
        <v>2.41</v>
      </c>
      <c r="HD43">
        <v>2.2999999999999998</v>
      </c>
      <c r="HE43">
        <v>0.42859999999999998</v>
      </c>
      <c r="HF43" s="13">
        <f t="shared" si="28"/>
        <v>0</v>
      </c>
      <c r="HG43" s="13">
        <f t="shared" si="29"/>
        <v>1.2258579221946952E-2</v>
      </c>
      <c r="HH43" s="13">
        <f t="shared" si="30"/>
        <v>1.2266265490823436E-3</v>
      </c>
      <c r="HI43" s="13">
        <f t="shared" si="31"/>
        <v>1.1709263303124051E-2</v>
      </c>
      <c r="HJ43" s="14">
        <f t="shared" si="32"/>
        <v>140.28891278736796</v>
      </c>
      <c r="HK43" t="str">
        <f t="shared" si="33"/>
        <v>AJG</v>
      </c>
    </row>
    <row r="44" spans="1:219" hidden="1" x14ac:dyDescent="0.25">
      <c r="A44">
        <v>35</v>
      </c>
      <c r="B44" t="s">
        <v>379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90</v>
      </c>
      <c r="N44">
        <v>31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28</v>
      </c>
      <c r="W44">
        <v>13</v>
      </c>
      <c r="X44">
        <v>13</v>
      </c>
      <c r="Y44">
        <v>9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31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380</v>
      </c>
      <c r="AV44">
        <v>91.410003662109375</v>
      </c>
      <c r="AW44">
        <v>91.480003356933594</v>
      </c>
      <c r="AX44">
        <v>92.970001220703125</v>
      </c>
      <c r="AY44">
        <v>91.120002746582045</v>
      </c>
      <c r="AZ44">
        <v>92.669998168945327</v>
      </c>
      <c r="BA44" s="13">
        <f t="shared" si="16"/>
        <v>7.6519121398688217E-4</v>
      </c>
      <c r="BB44" s="13">
        <f t="shared" si="17"/>
        <v>1.6026652083529602E-2</v>
      </c>
      <c r="BC44" s="13">
        <f t="shared" si="18"/>
        <v>3.9352929289574456E-3</v>
      </c>
      <c r="BD44" s="13">
        <f t="shared" si="19"/>
        <v>1.6725967983052148E-2</v>
      </c>
      <c r="BE44">
        <v>7</v>
      </c>
      <c r="BF44">
        <v>64</v>
      </c>
      <c r="BG44">
        <v>75</v>
      </c>
      <c r="BH44">
        <v>14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1</v>
      </c>
      <c r="BQ44">
        <v>0</v>
      </c>
      <c r="BR44">
        <v>0</v>
      </c>
      <c r="BS44">
        <v>1</v>
      </c>
      <c r="BT44">
        <v>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333</v>
      </c>
      <c r="CN44">
        <v>92.669998168945327</v>
      </c>
      <c r="CO44">
        <v>93.309997558593764</v>
      </c>
      <c r="CP44">
        <v>95.199996948242202</v>
      </c>
      <c r="CQ44">
        <v>93.269996643066406</v>
      </c>
      <c r="CR44">
        <v>94.339996337890625</v>
      </c>
      <c r="CS44" s="13">
        <f t="shared" si="20"/>
        <v>6.8588512098776144E-3</v>
      </c>
      <c r="CT44" s="13">
        <f t="shared" si="21"/>
        <v>1.9852935401625915E-2</v>
      </c>
      <c r="CU44" s="13">
        <f t="shared" si="22"/>
        <v>4.2868842111198902E-4</v>
      </c>
      <c r="CV44" s="13">
        <f t="shared" si="23"/>
        <v>1.1341951837605335E-2</v>
      </c>
      <c r="CW44">
        <v>3</v>
      </c>
      <c r="CX44">
        <v>3</v>
      </c>
      <c r="CY44">
        <v>48</v>
      </c>
      <c r="CZ44">
        <v>131</v>
      </c>
      <c r="DA44">
        <v>2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1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301</v>
      </c>
      <c r="EF44">
        <v>94.339996337890625</v>
      </c>
      <c r="EG44">
        <v>93.989997863769517</v>
      </c>
      <c r="EH44">
        <v>94.559997558593764</v>
      </c>
      <c r="EI44">
        <v>92.849998474121094</v>
      </c>
      <c r="EJ44">
        <v>93.669998168945327</v>
      </c>
      <c r="EK44" s="13">
        <f t="shared" si="24"/>
        <v>-3.7237842544521893E-3</v>
      </c>
      <c r="EL44" s="13">
        <f t="shared" si="25"/>
        <v>6.0279157100342484E-3</v>
      </c>
      <c r="EM44" s="13">
        <f t="shared" si="26"/>
        <v>1.2128943670163261E-2</v>
      </c>
      <c r="EN44" s="13">
        <f t="shared" si="27"/>
        <v>8.754133776593731E-3</v>
      </c>
      <c r="EO44">
        <v>38</v>
      </c>
      <c r="EP44">
        <v>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36</v>
      </c>
      <c r="EY44">
        <v>17</v>
      </c>
      <c r="EZ44">
        <v>32</v>
      </c>
      <c r="FA44">
        <v>27</v>
      </c>
      <c r="FB44">
        <v>56</v>
      </c>
      <c r="FC44">
        <v>0</v>
      </c>
      <c r="FD44">
        <v>0</v>
      </c>
      <c r="FE44">
        <v>0</v>
      </c>
      <c r="FF44">
        <v>0</v>
      </c>
      <c r="FG44">
        <v>2</v>
      </c>
      <c r="FH44">
        <v>0</v>
      </c>
      <c r="FI44">
        <v>0</v>
      </c>
      <c r="FJ44">
        <v>0</v>
      </c>
      <c r="FK44">
        <v>1</v>
      </c>
      <c r="FL44">
        <v>0</v>
      </c>
      <c r="FM44">
        <v>1</v>
      </c>
      <c r="FN44">
        <v>0</v>
      </c>
      <c r="FO44">
        <v>45</v>
      </c>
      <c r="FP44">
        <v>2</v>
      </c>
      <c r="FQ44">
        <v>0</v>
      </c>
      <c r="FR44">
        <v>0</v>
      </c>
      <c r="FS44">
        <v>1</v>
      </c>
      <c r="FT44">
        <v>1</v>
      </c>
      <c r="FU44">
        <v>0</v>
      </c>
      <c r="FV44">
        <v>0</v>
      </c>
      <c r="FW44" t="s">
        <v>381</v>
      </c>
      <c r="FX44">
        <v>93.669998168945327</v>
      </c>
      <c r="FY44">
        <v>93.879997253417969</v>
      </c>
      <c r="FZ44">
        <v>95.199996948242188</v>
      </c>
      <c r="GA44">
        <v>93.419998168945313</v>
      </c>
      <c r="GB44">
        <v>94.870002746582031</v>
      </c>
      <c r="GC44">
        <v>508</v>
      </c>
      <c r="GD44">
        <v>236</v>
      </c>
      <c r="GE44">
        <v>227</v>
      </c>
      <c r="GF44">
        <v>169</v>
      </c>
      <c r="GG44">
        <v>0</v>
      </c>
      <c r="GH44">
        <v>147</v>
      </c>
      <c r="GI44">
        <v>0</v>
      </c>
      <c r="GJ44">
        <v>133</v>
      </c>
      <c r="GK44">
        <v>0</v>
      </c>
      <c r="GL44">
        <v>58</v>
      </c>
      <c r="GM44">
        <v>0</v>
      </c>
      <c r="GN44">
        <v>56</v>
      </c>
      <c r="GO44">
        <v>1</v>
      </c>
      <c r="GP44">
        <v>1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</v>
      </c>
      <c r="GX44" t="s">
        <v>218</v>
      </c>
      <c r="GY44">
        <v>553905</v>
      </c>
      <c r="GZ44">
        <v>409583</v>
      </c>
      <c r="HA44">
        <v>1.248</v>
      </c>
      <c r="HB44">
        <v>2.3610000000000002</v>
      </c>
      <c r="HC44">
        <v>1.88</v>
      </c>
      <c r="HD44">
        <v>5.56</v>
      </c>
      <c r="HF44" s="13">
        <f t="shared" si="28"/>
        <v>2.2368884812147272E-3</v>
      </c>
      <c r="HG44" s="13">
        <f t="shared" si="29"/>
        <v>1.3865543457337148E-2</v>
      </c>
      <c r="HH44" s="13">
        <f t="shared" si="30"/>
        <v>4.8998625684973929E-3</v>
      </c>
      <c r="HI44" s="13">
        <f t="shared" si="31"/>
        <v>1.5284120751108077E-2</v>
      </c>
      <c r="HJ44" s="14">
        <f t="shared" si="32"/>
        <v>95.181694435109932</v>
      </c>
      <c r="HK44" t="str">
        <f t="shared" si="33"/>
        <v>ASH</v>
      </c>
    </row>
    <row r="45" spans="1:219" hidden="1" x14ac:dyDescent="0.25">
      <c r="A45">
        <v>36</v>
      </c>
      <c r="B45" t="s">
        <v>382</v>
      </c>
      <c r="C45">
        <v>10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6</v>
      </c>
      <c r="X45">
        <v>15</v>
      </c>
      <c r="Y45">
        <v>21</v>
      </c>
      <c r="Z45">
        <v>115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 t="s">
        <v>320</v>
      </c>
      <c r="AV45">
        <v>153.8500061035156</v>
      </c>
      <c r="AW45">
        <v>154.38999938964841</v>
      </c>
      <c r="AX45">
        <v>156.25</v>
      </c>
      <c r="AY45">
        <v>154.17999267578119</v>
      </c>
      <c r="AZ45">
        <v>155.78999328613281</v>
      </c>
      <c r="BA45" s="13">
        <f t="shared" si="16"/>
        <v>3.4975923846594092E-3</v>
      </c>
      <c r="BB45" s="13">
        <f t="shared" si="17"/>
        <v>1.1904003906250127E-2</v>
      </c>
      <c r="BC45" s="13">
        <f t="shared" si="18"/>
        <v>1.3602352140517082E-3</v>
      </c>
      <c r="BD45" s="13">
        <f t="shared" si="19"/>
        <v>1.0334428909016036E-2</v>
      </c>
      <c r="BE45">
        <v>13</v>
      </c>
      <c r="BF45">
        <v>88</v>
      </c>
      <c r="BG45">
        <v>34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383</v>
      </c>
      <c r="CN45">
        <v>155.78999328613281</v>
      </c>
      <c r="CO45">
        <v>156.1000061035156</v>
      </c>
      <c r="CP45">
        <v>157.3999938964844</v>
      </c>
      <c r="CQ45">
        <v>155.08000183105469</v>
      </c>
      <c r="CR45">
        <v>155.16999816894531</v>
      </c>
      <c r="CS45" s="13">
        <f t="shared" si="20"/>
        <v>1.9859885026346502E-3</v>
      </c>
      <c r="CT45" s="13">
        <f t="shared" si="21"/>
        <v>8.2591349642856526E-3</v>
      </c>
      <c r="CU45" s="13">
        <f t="shared" si="22"/>
        <v>6.5343000165195564E-3</v>
      </c>
      <c r="CV45" s="13">
        <f t="shared" si="23"/>
        <v>5.7998542857906621E-4</v>
      </c>
      <c r="CW45">
        <v>97</v>
      </c>
      <c r="CX45">
        <v>16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24</v>
      </c>
      <c r="DG45">
        <v>10</v>
      </c>
      <c r="DH45">
        <v>5</v>
      </c>
      <c r="DI45">
        <v>8</v>
      </c>
      <c r="DJ45">
        <v>4</v>
      </c>
      <c r="DK45">
        <v>0</v>
      </c>
      <c r="DL45">
        <v>0</v>
      </c>
      <c r="DM45">
        <v>0</v>
      </c>
      <c r="DN45">
        <v>0</v>
      </c>
      <c r="DO45">
        <v>16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384</v>
      </c>
      <c r="EF45">
        <v>155.16999816894531</v>
      </c>
      <c r="EG45">
        <v>155.6300048828125</v>
      </c>
      <c r="EH45">
        <v>156.44999694824219</v>
      </c>
      <c r="EI45">
        <v>154.28999328613281</v>
      </c>
      <c r="EJ45">
        <v>156.3399963378906</v>
      </c>
      <c r="EK45" s="13">
        <f t="shared" si="24"/>
        <v>2.9557713772069283E-3</v>
      </c>
      <c r="EL45" s="13">
        <f t="shared" si="25"/>
        <v>5.2412405332354917E-3</v>
      </c>
      <c r="EM45" s="13">
        <f t="shared" si="26"/>
        <v>8.6102393795379761E-3</v>
      </c>
      <c r="EN45" s="13">
        <f t="shared" si="27"/>
        <v>1.3112467057548094E-2</v>
      </c>
      <c r="EO45">
        <v>83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66</v>
      </c>
      <c r="EY45">
        <v>7</v>
      </c>
      <c r="EZ45">
        <v>3</v>
      </c>
      <c r="FA45">
        <v>0</v>
      </c>
      <c r="FB45">
        <v>10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385</v>
      </c>
      <c r="FX45">
        <v>156.3399963378906</v>
      </c>
      <c r="FY45">
        <v>156.3399963378906</v>
      </c>
      <c r="FZ45">
        <v>156.47999572753909</v>
      </c>
      <c r="GA45">
        <v>154.3699951171875</v>
      </c>
      <c r="GB45">
        <v>154.5899963378906</v>
      </c>
      <c r="GC45">
        <v>333</v>
      </c>
      <c r="GD45">
        <v>298</v>
      </c>
      <c r="GE45">
        <v>197</v>
      </c>
      <c r="GF45">
        <v>137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129</v>
      </c>
      <c r="GM45">
        <v>0</v>
      </c>
      <c r="GN45">
        <v>14</v>
      </c>
      <c r="GO45">
        <v>1</v>
      </c>
      <c r="GP45">
        <v>1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1.8</v>
      </c>
      <c r="GX45" t="s">
        <v>218</v>
      </c>
      <c r="GY45">
        <v>243190</v>
      </c>
      <c r="GZ45">
        <v>231200</v>
      </c>
      <c r="HA45">
        <v>0.17199999999999999</v>
      </c>
      <c r="HB45">
        <v>0.58699999999999997</v>
      </c>
      <c r="HC45">
        <v>0.83</v>
      </c>
      <c r="HD45">
        <v>1.88</v>
      </c>
      <c r="HE45">
        <v>0.36480000000000001</v>
      </c>
      <c r="HF45" s="13">
        <f t="shared" si="28"/>
        <v>0</v>
      </c>
      <c r="HG45" s="13">
        <f t="shared" si="29"/>
        <v>8.9467915050467361E-4</v>
      </c>
      <c r="HH45" s="13">
        <f t="shared" si="30"/>
        <v>1.2600750075786205E-2</v>
      </c>
      <c r="HI45" s="13">
        <f t="shared" si="31"/>
        <v>1.4231271486819796E-3</v>
      </c>
      <c r="HJ45" s="14">
        <f t="shared" si="32"/>
        <v>156.4798704730041</v>
      </c>
      <c r="HK45" t="str">
        <f t="shared" si="33"/>
        <v>AIZ</v>
      </c>
    </row>
    <row r="46" spans="1:219" hidden="1" x14ac:dyDescent="0.25">
      <c r="A46">
        <v>37</v>
      </c>
      <c r="B46" t="s">
        <v>386</v>
      </c>
      <c r="C46">
        <v>10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42</v>
      </c>
      <c r="N46">
        <v>55</v>
      </c>
      <c r="O46">
        <v>50</v>
      </c>
      <c r="P46">
        <v>16</v>
      </c>
      <c r="Q46">
        <v>0</v>
      </c>
      <c r="R46">
        <v>1</v>
      </c>
      <c r="S46">
        <v>66</v>
      </c>
      <c r="T46">
        <v>0</v>
      </c>
      <c r="U46">
        <v>0</v>
      </c>
      <c r="V46">
        <v>6</v>
      </c>
      <c r="W46">
        <v>13</v>
      </c>
      <c r="X46">
        <v>11</v>
      </c>
      <c r="Y46">
        <v>7</v>
      </c>
      <c r="Z46">
        <v>6</v>
      </c>
      <c r="AA46">
        <v>1</v>
      </c>
      <c r="AB46">
        <v>27</v>
      </c>
      <c r="AC46">
        <v>0</v>
      </c>
      <c r="AD46">
        <v>0</v>
      </c>
      <c r="AE46">
        <v>89</v>
      </c>
      <c r="AF46">
        <v>66</v>
      </c>
      <c r="AG46">
        <v>6</v>
      </c>
      <c r="AH46">
        <v>4</v>
      </c>
      <c r="AI46">
        <v>1</v>
      </c>
      <c r="AJ46">
        <v>1</v>
      </c>
      <c r="AK46">
        <v>2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387</v>
      </c>
      <c r="AV46">
        <v>288</v>
      </c>
      <c r="AW46">
        <v>289.47000122070313</v>
      </c>
      <c r="AX46">
        <v>296.57000732421881</v>
      </c>
      <c r="AY46">
        <v>289.1199951171875</v>
      </c>
      <c r="AZ46">
        <v>295.26998901367188</v>
      </c>
      <c r="BA46" s="13">
        <f t="shared" si="16"/>
        <v>5.0782506460222976E-3</v>
      </c>
      <c r="BB46" s="13">
        <f t="shared" si="17"/>
        <v>2.3940405058404113E-2</v>
      </c>
      <c r="BC46" s="13">
        <f t="shared" si="18"/>
        <v>1.2091273777581346E-3</v>
      </c>
      <c r="BD46" s="13">
        <f t="shared" si="19"/>
        <v>2.0828374454945453E-2</v>
      </c>
      <c r="BE46">
        <v>30</v>
      </c>
      <c r="BF46">
        <v>21</v>
      </c>
      <c r="BG46">
        <v>4</v>
      </c>
      <c r="BH46">
        <v>35</v>
      </c>
      <c r="BI46">
        <v>104</v>
      </c>
      <c r="BJ46">
        <v>0</v>
      </c>
      <c r="BK46">
        <v>0</v>
      </c>
      <c r="BL46">
        <v>0</v>
      </c>
      <c r="BM46">
        <v>0</v>
      </c>
      <c r="BN46">
        <v>5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5</v>
      </c>
      <c r="BU46">
        <v>1</v>
      </c>
      <c r="BV46">
        <v>5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388</v>
      </c>
      <c r="CN46">
        <v>295.26998901367188</v>
      </c>
      <c r="CO46">
        <v>294.67001342773438</v>
      </c>
      <c r="CP46">
        <v>300.760009765625</v>
      </c>
      <c r="CQ46">
        <v>294.39999389648438</v>
      </c>
      <c r="CR46">
        <v>299.33999633789063</v>
      </c>
      <c r="CS46" s="13">
        <f t="shared" si="20"/>
        <v>-2.0360931163585505E-3</v>
      </c>
      <c r="CT46" s="13">
        <f t="shared" si="21"/>
        <v>2.0248690451354912E-2</v>
      </c>
      <c r="CU46" s="13">
        <f t="shared" si="22"/>
        <v>9.1634546762664471E-4</v>
      </c>
      <c r="CV46" s="13">
        <f t="shared" si="23"/>
        <v>1.6502981565584163E-2</v>
      </c>
      <c r="CW46">
        <v>6</v>
      </c>
      <c r="CX46">
        <v>18</v>
      </c>
      <c r="CY46">
        <v>35</v>
      </c>
      <c r="CZ46">
        <v>128</v>
      </c>
      <c r="DA46">
        <v>3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1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333</v>
      </c>
      <c r="EF46">
        <v>299.33999633789063</v>
      </c>
      <c r="EG46">
        <v>299.41000366210938</v>
      </c>
      <c r="EH46">
        <v>299.97000122070313</v>
      </c>
      <c r="EI46">
        <v>294.25</v>
      </c>
      <c r="EJ46">
        <v>297.8699951171875</v>
      </c>
      <c r="EK46" s="13">
        <f t="shared" si="24"/>
        <v>2.3381758579366085E-4</v>
      </c>
      <c r="EL46" s="13">
        <f t="shared" si="25"/>
        <v>1.8668452055701223E-3</v>
      </c>
      <c r="EM46" s="13">
        <f t="shared" si="26"/>
        <v>1.7233905343832623E-2</v>
      </c>
      <c r="EN46" s="13">
        <f t="shared" si="27"/>
        <v>1.2152936437130335E-2</v>
      </c>
      <c r="EO46">
        <v>3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2</v>
      </c>
      <c r="EZ46">
        <v>6</v>
      </c>
      <c r="FA46">
        <v>10</v>
      </c>
      <c r="FB46">
        <v>174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4</v>
      </c>
      <c r="FP46">
        <v>0</v>
      </c>
      <c r="FQ46">
        <v>0</v>
      </c>
      <c r="FR46">
        <v>0</v>
      </c>
      <c r="FS46">
        <v>1</v>
      </c>
      <c r="FT46">
        <v>0</v>
      </c>
      <c r="FU46">
        <v>0</v>
      </c>
      <c r="FV46">
        <v>0</v>
      </c>
      <c r="FW46" t="s">
        <v>288</v>
      </c>
      <c r="FX46">
        <v>297.8699951171875</v>
      </c>
      <c r="FY46">
        <v>298.07000732421881</v>
      </c>
      <c r="FZ46">
        <v>299.55999755859381</v>
      </c>
      <c r="GA46">
        <v>296.17999267578119</v>
      </c>
      <c r="GB46">
        <v>299.23001098632813</v>
      </c>
      <c r="GC46">
        <v>550</v>
      </c>
      <c r="GD46">
        <v>242</v>
      </c>
      <c r="GE46">
        <v>193</v>
      </c>
      <c r="GF46">
        <v>194</v>
      </c>
      <c r="GG46">
        <v>0</v>
      </c>
      <c r="GH46">
        <v>286</v>
      </c>
      <c r="GI46">
        <v>0</v>
      </c>
      <c r="GJ46">
        <v>131</v>
      </c>
      <c r="GK46">
        <v>5</v>
      </c>
      <c r="GL46">
        <v>180</v>
      </c>
      <c r="GM46">
        <v>0</v>
      </c>
      <c r="GN46">
        <v>174</v>
      </c>
      <c r="GO46">
        <v>2</v>
      </c>
      <c r="GP46">
        <v>0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2.1</v>
      </c>
      <c r="GX46" t="s">
        <v>218</v>
      </c>
      <c r="GY46">
        <v>812676</v>
      </c>
      <c r="GZ46">
        <v>1070633</v>
      </c>
      <c r="HA46">
        <v>0.76800000000000002</v>
      </c>
      <c r="HB46">
        <v>0.82899999999999996</v>
      </c>
      <c r="HC46">
        <v>1.49</v>
      </c>
      <c r="HD46">
        <v>1.55</v>
      </c>
      <c r="HE46">
        <v>0</v>
      </c>
      <c r="HF46" s="13">
        <f t="shared" si="28"/>
        <v>6.7102426314813446E-4</v>
      </c>
      <c r="HG46" s="13">
        <f t="shared" si="29"/>
        <v>4.9739292512964717E-3</v>
      </c>
      <c r="HH46" s="13">
        <f t="shared" si="30"/>
        <v>6.3408414197869689E-3</v>
      </c>
      <c r="HI46" s="13">
        <f t="shared" si="31"/>
        <v>1.0192889077179745E-2</v>
      </c>
      <c r="HJ46" s="14">
        <f t="shared" si="32"/>
        <v>299.55258645258289</v>
      </c>
      <c r="HK46" t="str">
        <f t="shared" si="33"/>
        <v>ADSK</v>
      </c>
    </row>
    <row r="47" spans="1:219" hidden="1" x14ac:dyDescent="0.25">
      <c r="A47">
        <v>38</v>
      </c>
      <c r="B47" t="s">
        <v>389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94</v>
      </c>
      <c r="N47">
        <v>95</v>
      </c>
      <c r="O47">
        <v>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5</v>
      </c>
      <c r="W47">
        <v>1</v>
      </c>
      <c r="X47">
        <v>2</v>
      </c>
      <c r="Y47">
        <v>0</v>
      </c>
      <c r="Z47">
        <v>0</v>
      </c>
      <c r="AA47">
        <v>1</v>
      </c>
      <c r="AB47">
        <v>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390</v>
      </c>
      <c r="AV47">
        <v>194.83000183105469</v>
      </c>
      <c r="AW47">
        <v>195</v>
      </c>
      <c r="AX47">
        <v>197.2799987792969</v>
      </c>
      <c r="AY47">
        <v>193.6199951171875</v>
      </c>
      <c r="AZ47">
        <v>195.86000061035159</v>
      </c>
      <c r="BA47" s="13">
        <f t="shared" si="16"/>
        <v>8.7178548177080373E-4</v>
      </c>
      <c r="BB47" s="13">
        <f t="shared" si="17"/>
        <v>1.155717149941593E-2</v>
      </c>
      <c r="BC47" s="13">
        <f t="shared" si="18"/>
        <v>7.076948116987225E-3</v>
      </c>
      <c r="BD47" s="13">
        <f t="shared" si="19"/>
        <v>1.1436768539689779E-2</v>
      </c>
      <c r="BE47">
        <v>22</v>
      </c>
      <c r="BF47">
        <v>104</v>
      </c>
      <c r="BG47">
        <v>43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14</v>
      </c>
      <c r="BO47">
        <v>8</v>
      </c>
      <c r="BP47">
        <v>5</v>
      </c>
      <c r="BQ47">
        <v>1</v>
      </c>
      <c r="BR47">
        <v>3</v>
      </c>
      <c r="BS47">
        <v>1</v>
      </c>
      <c r="BT47">
        <v>31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3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281</v>
      </c>
      <c r="CN47">
        <v>195.86000061035159</v>
      </c>
      <c r="CO47">
        <v>195.57000732421881</v>
      </c>
      <c r="CP47">
        <v>196.53999328613281</v>
      </c>
      <c r="CQ47">
        <v>194.69999694824219</v>
      </c>
      <c r="CR47">
        <v>195.13999938964841</v>
      </c>
      <c r="CS47" s="13">
        <f t="shared" si="20"/>
        <v>-1.4828106318574008E-3</v>
      </c>
      <c r="CT47" s="13">
        <f t="shared" si="21"/>
        <v>4.9353108530020284E-3</v>
      </c>
      <c r="CU47" s="13">
        <f t="shared" si="22"/>
        <v>4.4485879398383776E-3</v>
      </c>
      <c r="CV47" s="13">
        <f t="shared" si="23"/>
        <v>2.2548039498946348E-3</v>
      </c>
      <c r="CW47">
        <v>75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65</v>
      </c>
      <c r="DG47">
        <v>43</v>
      </c>
      <c r="DH47">
        <v>28</v>
      </c>
      <c r="DI47">
        <v>3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391</v>
      </c>
      <c r="EF47">
        <v>195.13999938964841</v>
      </c>
      <c r="EG47">
        <v>194.96000671386719</v>
      </c>
      <c r="EH47">
        <v>196</v>
      </c>
      <c r="EI47">
        <v>193.83999633789071</v>
      </c>
      <c r="EJ47">
        <v>195.88999938964841</v>
      </c>
      <c r="EK47" s="13">
        <f t="shared" si="24"/>
        <v>-9.2322871144223662E-4</v>
      </c>
      <c r="EL47" s="13">
        <f t="shared" si="25"/>
        <v>5.3060881945551364E-3</v>
      </c>
      <c r="EM47" s="13">
        <f t="shared" si="26"/>
        <v>5.7448211807884508E-3</v>
      </c>
      <c r="EN47" s="13">
        <f t="shared" si="27"/>
        <v>1.0465072531242403E-2</v>
      </c>
      <c r="EO47">
        <v>30</v>
      </c>
      <c r="EP47">
        <v>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115</v>
      </c>
      <c r="EY47">
        <v>28</v>
      </c>
      <c r="EZ47">
        <v>23</v>
      </c>
      <c r="FA47">
        <v>3</v>
      </c>
      <c r="FB47">
        <v>2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266</v>
      </c>
      <c r="FX47">
        <v>195.88999938964841</v>
      </c>
      <c r="FY47">
        <v>191.19000244140619</v>
      </c>
      <c r="FZ47">
        <v>191.5</v>
      </c>
      <c r="GA47">
        <v>186.0299987792969</v>
      </c>
      <c r="GB47">
        <v>186.6199951171875</v>
      </c>
      <c r="GC47">
        <v>468</v>
      </c>
      <c r="GD47">
        <v>349</v>
      </c>
      <c r="GE47">
        <v>107</v>
      </c>
      <c r="GF47">
        <v>310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5</v>
      </c>
      <c r="GM47">
        <v>0</v>
      </c>
      <c r="GN47">
        <v>2</v>
      </c>
      <c r="GO47">
        <v>2</v>
      </c>
      <c r="GP47">
        <v>1</v>
      </c>
      <c r="GQ47">
        <v>1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2.9</v>
      </c>
      <c r="GX47" t="s">
        <v>261</v>
      </c>
      <c r="GY47">
        <v>1589756</v>
      </c>
      <c r="GZ47">
        <v>1333016</v>
      </c>
      <c r="HA47">
        <v>0.105</v>
      </c>
      <c r="HB47">
        <v>1.0629999999999999</v>
      </c>
      <c r="HC47">
        <v>3.06</v>
      </c>
      <c r="HD47">
        <v>1.79</v>
      </c>
      <c r="HE47">
        <v>0.63429999999999997</v>
      </c>
      <c r="HF47" s="13">
        <f t="shared" si="28"/>
        <v>-2.4582859397591195E-2</v>
      </c>
      <c r="HG47" s="13">
        <f t="shared" si="29"/>
        <v>1.6187862067561509E-3</v>
      </c>
      <c r="HH47" s="13">
        <f t="shared" si="30"/>
        <v>2.6988878059618582E-2</v>
      </c>
      <c r="HI47" s="13">
        <f t="shared" si="31"/>
        <v>3.1614851212492523E-3</v>
      </c>
      <c r="HJ47" s="14">
        <f t="shared" si="32"/>
        <v>191.49949818022802</v>
      </c>
      <c r="HK47" t="str">
        <f t="shared" si="33"/>
        <v>ADP</v>
      </c>
    </row>
    <row r="48" spans="1:219" hidden="1" x14ac:dyDescent="0.25">
      <c r="A48">
        <v>39</v>
      </c>
      <c r="B48" t="s">
        <v>392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44</v>
      </c>
      <c r="N48">
        <v>27</v>
      </c>
      <c r="O48">
        <v>25</v>
      </c>
      <c r="P48">
        <v>3</v>
      </c>
      <c r="Q48">
        <v>1</v>
      </c>
      <c r="R48">
        <v>2</v>
      </c>
      <c r="S48">
        <v>29</v>
      </c>
      <c r="T48">
        <v>1</v>
      </c>
      <c r="U48">
        <v>1</v>
      </c>
      <c r="V48">
        <v>17</v>
      </c>
      <c r="W48">
        <v>8</v>
      </c>
      <c r="X48">
        <v>9</v>
      </c>
      <c r="Y48">
        <v>8</v>
      </c>
      <c r="Z48">
        <v>65</v>
      </c>
      <c r="AA48">
        <v>2</v>
      </c>
      <c r="AB48">
        <v>28</v>
      </c>
      <c r="AC48">
        <v>1</v>
      </c>
      <c r="AD48">
        <v>0</v>
      </c>
      <c r="AE48">
        <v>57</v>
      </c>
      <c r="AF48">
        <v>29</v>
      </c>
      <c r="AG48">
        <v>4</v>
      </c>
      <c r="AH48">
        <v>4</v>
      </c>
      <c r="AI48">
        <v>2</v>
      </c>
      <c r="AJ48">
        <v>2</v>
      </c>
      <c r="AK48">
        <v>1</v>
      </c>
      <c r="AL48">
        <v>1</v>
      </c>
      <c r="AM48">
        <v>101</v>
      </c>
      <c r="AN48">
        <v>58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 t="s">
        <v>393</v>
      </c>
      <c r="AV48">
        <v>96.199996948242202</v>
      </c>
      <c r="AW48">
        <v>97</v>
      </c>
      <c r="AX48">
        <v>102.4100036621094</v>
      </c>
      <c r="AY48">
        <v>96.599998474121094</v>
      </c>
      <c r="AZ48">
        <v>102.0100021362305</v>
      </c>
      <c r="BA48" s="13">
        <f t="shared" si="16"/>
        <v>8.2474541418329217E-3</v>
      </c>
      <c r="BB48" s="13">
        <f t="shared" si="17"/>
        <v>5.2826906245986627E-2</v>
      </c>
      <c r="BC48" s="13">
        <f t="shared" si="18"/>
        <v>4.1237270709165719E-3</v>
      </c>
      <c r="BD48" s="13">
        <f t="shared" si="19"/>
        <v>5.3034051061821796E-2</v>
      </c>
      <c r="BE48">
        <v>10</v>
      </c>
      <c r="BF48">
        <v>14</v>
      </c>
      <c r="BG48">
        <v>4</v>
      </c>
      <c r="BH48">
        <v>4</v>
      </c>
      <c r="BI48">
        <v>162</v>
      </c>
      <c r="BJ48">
        <v>0</v>
      </c>
      <c r="BK48">
        <v>0</v>
      </c>
      <c r="BL48">
        <v>0</v>
      </c>
      <c r="BM48">
        <v>0</v>
      </c>
      <c r="BN48">
        <v>4</v>
      </c>
      <c r="BO48">
        <v>2</v>
      </c>
      <c r="BP48">
        <v>0</v>
      </c>
      <c r="BQ48">
        <v>1</v>
      </c>
      <c r="BR48">
        <v>0</v>
      </c>
      <c r="BS48">
        <v>1</v>
      </c>
      <c r="BT48">
        <v>7</v>
      </c>
      <c r="BU48">
        <v>1</v>
      </c>
      <c r="BV48">
        <v>7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394</v>
      </c>
      <c r="CN48">
        <v>102.0100021362305</v>
      </c>
      <c r="CO48">
        <v>102.0100021362305</v>
      </c>
      <c r="CP48">
        <v>104.1600036621094</v>
      </c>
      <c r="CQ48">
        <v>101.38999938964839</v>
      </c>
      <c r="CR48">
        <v>101.5</v>
      </c>
      <c r="CS48" s="13">
        <f t="shared" si="20"/>
        <v>0</v>
      </c>
      <c r="CT48" s="13">
        <f t="shared" si="21"/>
        <v>2.0641334968203529E-2</v>
      </c>
      <c r="CU48" s="13">
        <f t="shared" si="22"/>
        <v>6.077862303679904E-3</v>
      </c>
      <c r="CV48" s="13">
        <f t="shared" si="23"/>
        <v>1.0837498556808267E-3</v>
      </c>
      <c r="CW48">
        <v>53</v>
      </c>
      <c r="CX48">
        <v>9</v>
      </c>
      <c r="CY48">
        <v>26</v>
      </c>
      <c r="CZ48">
        <v>41</v>
      </c>
      <c r="DA48">
        <v>1</v>
      </c>
      <c r="DB48">
        <v>1</v>
      </c>
      <c r="DC48">
        <v>68</v>
      </c>
      <c r="DD48">
        <v>1</v>
      </c>
      <c r="DE48">
        <v>1</v>
      </c>
      <c r="DF48">
        <v>45</v>
      </c>
      <c r="DG48">
        <v>13</v>
      </c>
      <c r="DH48">
        <v>16</v>
      </c>
      <c r="DI48">
        <v>11</v>
      </c>
      <c r="DJ48">
        <v>2</v>
      </c>
      <c r="DK48">
        <v>1</v>
      </c>
      <c r="DL48">
        <v>2</v>
      </c>
      <c r="DM48">
        <v>1</v>
      </c>
      <c r="DN48">
        <v>0</v>
      </c>
      <c r="DO48">
        <v>78</v>
      </c>
      <c r="DP48">
        <v>68</v>
      </c>
      <c r="DQ48">
        <v>0</v>
      </c>
      <c r="DR48">
        <v>0</v>
      </c>
      <c r="DS48">
        <v>1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395</v>
      </c>
      <c r="EF48">
        <v>101.5</v>
      </c>
      <c r="EG48">
        <v>102.09999847412109</v>
      </c>
      <c r="EH48">
        <v>103.0100021362305</v>
      </c>
      <c r="EI48">
        <v>100.9499969482422</v>
      </c>
      <c r="EJ48">
        <v>101.40000152587891</v>
      </c>
      <c r="EK48" s="13">
        <f t="shared" si="24"/>
        <v>5.8765767197652696E-3</v>
      </c>
      <c r="EL48" s="13">
        <f t="shared" si="25"/>
        <v>8.8341291451089488E-3</v>
      </c>
      <c r="EM48" s="13">
        <f t="shared" si="26"/>
        <v>1.1263482302307559E-2</v>
      </c>
      <c r="EN48" s="13">
        <f t="shared" si="27"/>
        <v>4.4379149000491891E-3</v>
      </c>
      <c r="EO48">
        <v>57</v>
      </c>
      <c r="EP48">
        <v>28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10</v>
      </c>
      <c r="EY48">
        <v>8</v>
      </c>
      <c r="EZ48">
        <v>9</v>
      </c>
      <c r="FA48">
        <v>11</v>
      </c>
      <c r="FB48">
        <v>85</v>
      </c>
      <c r="FC48">
        <v>0</v>
      </c>
      <c r="FD48">
        <v>0</v>
      </c>
      <c r="FE48">
        <v>0</v>
      </c>
      <c r="FF48">
        <v>0</v>
      </c>
      <c r="FG48">
        <v>29</v>
      </c>
      <c r="FH48">
        <v>0</v>
      </c>
      <c r="FI48">
        <v>5</v>
      </c>
      <c r="FJ48">
        <v>0</v>
      </c>
      <c r="FK48">
        <v>1</v>
      </c>
      <c r="FL48">
        <v>0</v>
      </c>
      <c r="FM48">
        <v>1</v>
      </c>
      <c r="FN48">
        <v>0</v>
      </c>
      <c r="FO48">
        <v>86</v>
      </c>
      <c r="FP48">
        <v>30</v>
      </c>
      <c r="FQ48">
        <v>0</v>
      </c>
      <c r="FR48">
        <v>0</v>
      </c>
      <c r="FS48">
        <v>1</v>
      </c>
      <c r="FT48">
        <v>1</v>
      </c>
      <c r="FU48">
        <v>0</v>
      </c>
      <c r="FV48">
        <v>0</v>
      </c>
      <c r="FW48" t="s">
        <v>396</v>
      </c>
      <c r="FX48">
        <v>101.40000152587891</v>
      </c>
      <c r="FY48">
        <v>100.7099990844727</v>
      </c>
      <c r="FZ48">
        <v>103.5299987792969</v>
      </c>
      <c r="GA48">
        <v>100.40000152587891</v>
      </c>
      <c r="GB48">
        <v>102.6800003051758</v>
      </c>
      <c r="GC48">
        <v>509</v>
      </c>
      <c r="GD48">
        <v>324</v>
      </c>
      <c r="GE48">
        <v>215</v>
      </c>
      <c r="GF48">
        <v>210</v>
      </c>
      <c r="GG48">
        <v>2</v>
      </c>
      <c r="GH48">
        <v>212</v>
      </c>
      <c r="GI48">
        <v>1</v>
      </c>
      <c r="GJ48">
        <v>42</v>
      </c>
      <c r="GK48">
        <v>7</v>
      </c>
      <c r="GL48">
        <v>152</v>
      </c>
      <c r="GM48">
        <v>0</v>
      </c>
      <c r="GN48">
        <v>87</v>
      </c>
      <c r="GO48">
        <v>2</v>
      </c>
      <c r="GP48">
        <v>1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2.6</v>
      </c>
      <c r="GX48" t="s">
        <v>261</v>
      </c>
      <c r="GY48">
        <v>1186400</v>
      </c>
      <c r="GZ48">
        <v>1019600</v>
      </c>
      <c r="HA48">
        <v>0.34699999999999998</v>
      </c>
      <c r="HB48">
        <v>1.016</v>
      </c>
      <c r="HC48">
        <v>0.8</v>
      </c>
      <c r="HD48">
        <v>3.15</v>
      </c>
      <c r="HE48">
        <v>0</v>
      </c>
      <c r="HF48" s="13">
        <f t="shared" si="28"/>
        <v>-6.8513796810527605E-3</v>
      </c>
      <c r="HG48" s="13">
        <f t="shared" si="29"/>
        <v>2.723847897299625E-2</v>
      </c>
      <c r="HH48" s="13">
        <f t="shared" si="30"/>
        <v>3.0781209553361055E-3</v>
      </c>
      <c r="HI48" s="13">
        <f t="shared" si="31"/>
        <v>2.2204896499030902E-2</v>
      </c>
      <c r="HJ48" s="14">
        <f t="shared" si="32"/>
        <v>103.45318627690558</v>
      </c>
      <c r="HK48" t="str">
        <f t="shared" si="33"/>
        <v>AN</v>
      </c>
    </row>
    <row r="49" spans="1:219" hidden="1" x14ac:dyDescent="0.25">
      <c r="A49">
        <v>40</v>
      </c>
      <c r="B49" t="s">
        <v>397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86</v>
      </c>
      <c r="N49">
        <v>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56</v>
      </c>
      <c r="W49">
        <v>10</v>
      </c>
      <c r="X49">
        <v>10</v>
      </c>
      <c r="Y49">
        <v>8</v>
      </c>
      <c r="Z49">
        <v>54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271</v>
      </c>
      <c r="AV49">
        <v>192.3999938964844</v>
      </c>
      <c r="AW49">
        <v>192.55000305175781</v>
      </c>
      <c r="AX49">
        <v>194.5299987792969</v>
      </c>
      <c r="AY49">
        <v>192.08000183105469</v>
      </c>
      <c r="AZ49">
        <v>193.8800048828125</v>
      </c>
      <c r="BA49" s="13">
        <f t="shared" si="16"/>
        <v>7.7906597193400096E-4</v>
      </c>
      <c r="BB49" s="13">
        <f t="shared" si="17"/>
        <v>1.0178356757126639E-2</v>
      </c>
      <c r="BC49" s="13">
        <f t="shared" si="18"/>
        <v>2.4409307361932253E-3</v>
      </c>
      <c r="BD49" s="13">
        <f t="shared" si="19"/>
        <v>9.2841087601880368E-3</v>
      </c>
      <c r="BE49">
        <v>50</v>
      </c>
      <c r="BF49">
        <v>126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5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398</v>
      </c>
      <c r="CN49">
        <v>193.8800048828125</v>
      </c>
      <c r="CO49">
        <v>194.99000549316409</v>
      </c>
      <c r="CP49">
        <v>195.55000305175781</v>
      </c>
      <c r="CQ49">
        <v>194.19000244140619</v>
      </c>
      <c r="CR49">
        <v>194.77000427246091</v>
      </c>
      <c r="CS49" s="13">
        <f t="shared" si="20"/>
        <v>5.6926025902928057E-3</v>
      </c>
      <c r="CT49" s="13">
        <f t="shared" si="21"/>
        <v>2.8637051897437704E-3</v>
      </c>
      <c r="CU49" s="13">
        <f t="shared" si="22"/>
        <v>4.1027900365178116E-3</v>
      </c>
      <c r="CV49" s="13">
        <f t="shared" si="23"/>
        <v>2.9778806712114081E-3</v>
      </c>
      <c r="CW49">
        <v>91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99</v>
      </c>
      <c r="DG49">
        <v>19</v>
      </c>
      <c r="DH49">
        <v>6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399</v>
      </c>
      <c r="EF49">
        <v>194.77000427246091</v>
      </c>
      <c r="EG49">
        <v>195.52000427246091</v>
      </c>
      <c r="EH49">
        <v>196.44000244140619</v>
      </c>
      <c r="EI49">
        <v>193.69999694824219</v>
      </c>
      <c r="EJ49">
        <v>195.30999755859369</v>
      </c>
      <c r="EK49" s="13">
        <f t="shared" si="24"/>
        <v>3.835924629762455E-3</v>
      </c>
      <c r="EL49" s="13">
        <f t="shared" si="25"/>
        <v>4.683354497614145E-3</v>
      </c>
      <c r="EM49" s="13">
        <f t="shared" si="26"/>
        <v>9.3085478950916123E-3</v>
      </c>
      <c r="EN49" s="13">
        <f t="shared" si="27"/>
        <v>8.2433087423929852E-3</v>
      </c>
      <c r="EO49">
        <v>112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41</v>
      </c>
      <c r="EY49">
        <v>10</v>
      </c>
      <c r="EZ49">
        <v>7</v>
      </c>
      <c r="FA49">
        <v>12</v>
      </c>
      <c r="FB49">
        <v>20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299</v>
      </c>
      <c r="FX49">
        <v>195.30999755859369</v>
      </c>
      <c r="FY49">
        <v>195.22999572753909</v>
      </c>
      <c r="FZ49">
        <v>195.28999328613281</v>
      </c>
      <c r="GA49">
        <v>191.3500061035156</v>
      </c>
      <c r="GB49">
        <v>191.3500061035156</v>
      </c>
      <c r="GC49">
        <v>470</v>
      </c>
      <c r="GD49">
        <v>360</v>
      </c>
      <c r="GE49">
        <v>203</v>
      </c>
      <c r="GF49">
        <v>216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74</v>
      </c>
      <c r="GM49">
        <v>0</v>
      </c>
      <c r="GN49">
        <v>20</v>
      </c>
      <c r="GO49">
        <v>1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2.7</v>
      </c>
      <c r="GX49" t="s">
        <v>261</v>
      </c>
      <c r="GY49">
        <v>495358</v>
      </c>
      <c r="GZ49">
        <v>658983</v>
      </c>
      <c r="HA49">
        <v>0.33</v>
      </c>
      <c r="HB49">
        <v>0.83299999999999996</v>
      </c>
      <c r="HC49">
        <v>26.22</v>
      </c>
      <c r="HD49">
        <v>3.02</v>
      </c>
      <c r="HE49">
        <v>1.0798000000000001</v>
      </c>
      <c r="HF49" s="13">
        <f t="shared" si="28"/>
        <v>-4.097824760813662E-4</v>
      </c>
      <c r="HG49" s="13">
        <f t="shared" si="29"/>
        <v>3.0722290263907048E-4</v>
      </c>
      <c r="HH49" s="13">
        <f t="shared" si="30"/>
        <v>1.9873942062870076E-2</v>
      </c>
      <c r="HI49" s="13">
        <f t="shared" si="31"/>
        <v>0</v>
      </c>
      <c r="HJ49" s="14">
        <f t="shared" si="32"/>
        <v>195.28997485350871</v>
      </c>
      <c r="HK49" t="str">
        <f t="shared" si="33"/>
        <v>AVB</v>
      </c>
    </row>
    <row r="50" spans="1:219" hidden="1" x14ac:dyDescent="0.25">
      <c r="A50">
        <v>41</v>
      </c>
      <c r="B50" t="s">
        <v>400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57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72</v>
      </c>
      <c r="W50">
        <v>13</v>
      </c>
      <c r="X50">
        <v>2</v>
      </c>
      <c r="Y50">
        <v>1</v>
      </c>
      <c r="Z50">
        <v>60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13</v>
      </c>
      <c r="AP50">
        <v>0</v>
      </c>
      <c r="AQ50">
        <v>1</v>
      </c>
      <c r="AR50">
        <v>0</v>
      </c>
      <c r="AS50">
        <v>1</v>
      </c>
      <c r="AT50">
        <v>0</v>
      </c>
      <c r="AU50" t="s">
        <v>401</v>
      </c>
      <c r="AV50">
        <v>200</v>
      </c>
      <c r="AW50">
        <v>201.0299987792969</v>
      </c>
      <c r="AX50">
        <v>202.91000366210929</v>
      </c>
      <c r="AY50">
        <v>200.44000244140619</v>
      </c>
      <c r="AZ50">
        <v>202.16000366210929</v>
      </c>
      <c r="BA50" s="13">
        <f t="shared" si="16"/>
        <v>5.1236073499045798E-3</v>
      </c>
      <c r="BB50" s="13">
        <f t="shared" si="17"/>
        <v>9.2652153609095178E-3</v>
      </c>
      <c r="BC50" s="13">
        <f t="shared" si="18"/>
        <v>2.9348671415874161E-3</v>
      </c>
      <c r="BD50" s="13">
        <f t="shared" si="19"/>
        <v>8.5081182704067615E-3</v>
      </c>
      <c r="BE50">
        <v>69</v>
      </c>
      <c r="BF50">
        <v>100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5</v>
      </c>
      <c r="BO50">
        <v>5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342</v>
      </c>
      <c r="CN50">
        <v>202.16000366210929</v>
      </c>
      <c r="CO50">
        <v>202.58999633789071</v>
      </c>
      <c r="CP50">
        <v>203.49000549316409</v>
      </c>
      <c r="CQ50">
        <v>200.44000244140619</v>
      </c>
      <c r="CR50">
        <v>200.78999328613281</v>
      </c>
      <c r="CS50" s="13">
        <f t="shared" si="20"/>
        <v>2.1224773362661375E-3</v>
      </c>
      <c r="CT50" s="13">
        <f t="shared" si="21"/>
        <v>4.4228666321580734E-3</v>
      </c>
      <c r="CU50" s="13">
        <f t="shared" si="22"/>
        <v>1.0612537318469784E-2</v>
      </c>
      <c r="CV50" s="13">
        <f t="shared" si="23"/>
        <v>1.7430691589688241E-3</v>
      </c>
      <c r="CW50">
        <v>19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31</v>
      </c>
      <c r="DG50">
        <v>18</v>
      </c>
      <c r="DH50">
        <v>6</v>
      </c>
      <c r="DI50">
        <v>11</v>
      </c>
      <c r="DJ50">
        <v>107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24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 t="s">
        <v>224</v>
      </c>
      <c r="EF50">
        <v>200.78999328613281</v>
      </c>
      <c r="EG50">
        <v>200.00999450683599</v>
      </c>
      <c r="EH50">
        <v>205.49000549316409</v>
      </c>
      <c r="EI50">
        <v>199.83999633789071</v>
      </c>
      <c r="EJ50">
        <v>204.24000549316409</v>
      </c>
      <c r="EK50" s="13">
        <f t="shared" si="24"/>
        <v>-3.8997990136446781E-3</v>
      </c>
      <c r="EL50" s="13">
        <f t="shared" si="25"/>
        <v>2.6668017128990695E-2</v>
      </c>
      <c r="EM50" s="13">
        <f t="shared" si="26"/>
        <v>8.4994837065244244E-4</v>
      </c>
      <c r="EN50" s="13">
        <f t="shared" si="27"/>
        <v>2.1543326659480777E-2</v>
      </c>
      <c r="EO50">
        <v>1</v>
      </c>
      <c r="EP50">
        <v>6</v>
      </c>
      <c r="EQ50">
        <v>22</v>
      </c>
      <c r="ER50">
        <v>13</v>
      </c>
      <c r="ES50">
        <v>150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1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402</v>
      </c>
      <c r="FX50">
        <v>204.24000549316409</v>
      </c>
      <c r="FY50">
        <v>205.1499938964844</v>
      </c>
      <c r="FZ50">
        <v>216.97999572753909</v>
      </c>
      <c r="GA50">
        <v>205.1499938964844</v>
      </c>
      <c r="GB50">
        <v>211.4100036621094</v>
      </c>
      <c r="GC50">
        <v>437</v>
      </c>
      <c r="GD50">
        <v>332</v>
      </c>
      <c r="GE50">
        <v>211</v>
      </c>
      <c r="GF50">
        <v>174</v>
      </c>
      <c r="GG50">
        <v>0</v>
      </c>
      <c r="GH50">
        <v>163</v>
      </c>
      <c r="GI50">
        <v>0</v>
      </c>
      <c r="GJ50">
        <v>163</v>
      </c>
      <c r="GK50">
        <v>1</v>
      </c>
      <c r="GL50">
        <v>167</v>
      </c>
      <c r="GM50">
        <v>1</v>
      </c>
      <c r="GN50">
        <v>107</v>
      </c>
      <c r="GO50">
        <v>0</v>
      </c>
      <c r="GP50">
        <v>0</v>
      </c>
      <c r="GQ50">
        <v>0</v>
      </c>
      <c r="GR50">
        <v>0</v>
      </c>
      <c r="GS50">
        <v>1</v>
      </c>
      <c r="GT50">
        <v>0</v>
      </c>
      <c r="GU50">
        <v>0</v>
      </c>
      <c r="GV50">
        <v>0</v>
      </c>
      <c r="GW50">
        <v>2.1</v>
      </c>
      <c r="GX50" t="s">
        <v>218</v>
      </c>
      <c r="GY50">
        <v>978908</v>
      </c>
      <c r="GZ50">
        <v>538550</v>
      </c>
      <c r="HA50">
        <v>0.78900000000000003</v>
      </c>
      <c r="HB50">
        <v>1.2549999999999999</v>
      </c>
      <c r="HC50">
        <v>3.17</v>
      </c>
      <c r="HD50">
        <v>1.74</v>
      </c>
      <c r="HE50">
        <v>0.35699999999999998</v>
      </c>
      <c r="HF50" s="13">
        <f t="shared" si="28"/>
        <v>4.4357223026751935E-3</v>
      </c>
      <c r="HG50" s="13">
        <f t="shared" si="29"/>
        <v>5.4521163535783179E-2</v>
      </c>
      <c r="HH50" s="13">
        <f t="shared" si="30"/>
        <v>0</v>
      </c>
      <c r="HI50" s="13">
        <f t="shared" si="31"/>
        <v>2.9610754728665478E-2</v>
      </c>
      <c r="HJ50" s="14">
        <f t="shared" si="32"/>
        <v>216.33501026307954</v>
      </c>
      <c r="HK50" t="str">
        <f t="shared" si="33"/>
        <v>AVY</v>
      </c>
    </row>
    <row r="51" spans="1:219" hidden="1" x14ac:dyDescent="0.25">
      <c r="A51">
        <v>42</v>
      </c>
      <c r="B51" t="s">
        <v>403</v>
      </c>
      <c r="C51">
        <v>10</v>
      </c>
      <c r="D51">
        <v>0</v>
      </c>
      <c r="E51">
        <v>5</v>
      </c>
      <c r="F51">
        <v>1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105</v>
      </c>
      <c r="N51">
        <v>37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33</v>
      </c>
      <c r="W51">
        <v>20</v>
      </c>
      <c r="X51">
        <v>4</v>
      </c>
      <c r="Y51">
        <v>3</v>
      </c>
      <c r="Z51">
        <v>10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329</v>
      </c>
      <c r="AV51">
        <v>92.690002441406236</v>
      </c>
      <c r="AW51">
        <v>92.849998474121094</v>
      </c>
      <c r="AX51">
        <v>94.199996948242202</v>
      </c>
      <c r="AY51">
        <v>92.669998168945327</v>
      </c>
      <c r="AZ51">
        <v>93.980003356933594</v>
      </c>
      <c r="BA51" s="13">
        <f t="shared" si="16"/>
        <v>1.7231667780743809E-3</v>
      </c>
      <c r="BB51" s="13">
        <f t="shared" si="17"/>
        <v>1.4331194457074758E-2</v>
      </c>
      <c r="BC51" s="13">
        <f t="shared" si="18"/>
        <v>1.9386139809784986E-3</v>
      </c>
      <c r="BD51" s="13">
        <f t="shared" si="19"/>
        <v>1.3939190691586778E-2</v>
      </c>
      <c r="BE51">
        <v>21</v>
      </c>
      <c r="BF51">
        <v>39</v>
      </c>
      <c r="BG51">
        <v>132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5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360</v>
      </c>
      <c r="CN51">
        <v>93.980003356933594</v>
      </c>
      <c r="CO51">
        <v>94.160003662109375</v>
      </c>
      <c r="CP51">
        <v>94.290000915527344</v>
      </c>
      <c r="CQ51">
        <v>92.620002746582045</v>
      </c>
      <c r="CR51">
        <v>92.900001525878906</v>
      </c>
      <c r="CS51" s="13">
        <f t="shared" si="20"/>
        <v>1.9116429287928671E-3</v>
      </c>
      <c r="CT51" s="13">
        <f t="shared" si="21"/>
        <v>1.3786960669820436E-3</v>
      </c>
      <c r="CU51" s="13">
        <f t="shared" si="22"/>
        <v>1.6355149273927228E-2</v>
      </c>
      <c r="CV51" s="13">
        <f t="shared" si="23"/>
        <v>3.0139803519686481E-3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1</v>
      </c>
      <c r="DH51">
        <v>2</v>
      </c>
      <c r="DI51">
        <v>15</v>
      </c>
      <c r="DJ51">
        <v>172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2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0</v>
      </c>
      <c r="EE51" t="s">
        <v>404</v>
      </c>
      <c r="EF51">
        <v>92.900001525878906</v>
      </c>
      <c r="EG51">
        <v>92.519996643066406</v>
      </c>
      <c r="EH51">
        <v>93.449996948242202</v>
      </c>
      <c r="EI51">
        <v>91.900001525878906</v>
      </c>
      <c r="EJ51">
        <v>92.900001525878906</v>
      </c>
      <c r="EK51" s="13">
        <f t="shared" si="24"/>
        <v>-4.1072729853042222E-3</v>
      </c>
      <c r="EL51" s="13">
        <f t="shared" si="25"/>
        <v>9.9518494975541216E-3</v>
      </c>
      <c r="EM51" s="13">
        <f t="shared" si="26"/>
        <v>6.7012012503565588E-3</v>
      </c>
      <c r="EN51" s="13">
        <f t="shared" si="27"/>
        <v>1.0764262471205988E-2</v>
      </c>
      <c r="EO51">
        <v>32</v>
      </c>
      <c r="EP51">
        <v>141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10</v>
      </c>
      <c r="EY51">
        <v>6</v>
      </c>
      <c r="EZ51">
        <v>4</v>
      </c>
      <c r="FA51">
        <v>1</v>
      </c>
      <c r="FB51">
        <v>5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5</v>
      </c>
      <c r="FJ51">
        <v>0</v>
      </c>
      <c r="FK51">
        <v>0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259</v>
      </c>
      <c r="FX51">
        <v>92.900001525878906</v>
      </c>
      <c r="FY51">
        <v>93.099998474121094</v>
      </c>
      <c r="FZ51">
        <v>93.459999084472656</v>
      </c>
      <c r="GA51">
        <v>91.129997253417969</v>
      </c>
      <c r="GB51">
        <v>91.349998474121094</v>
      </c>
      <c r="GC51">
        <v>509</v>
      </c>
      <c r="GD51">
        <v>293</v>
      </c>
      <c r="GE51">
        <v>175</v>
      </c>
      <c r="GF51">
        <v>218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187</v>
      </c>
      <c r="GM51">
        <v>0</v>
      </c>
      <c r="GN51">
        <v>177</v>
      </c>
      <c r="GO51">
        <v>2</v>
      </c>
      <c r="GP51">
        <v>1</v>
      </c>
      <c r="GQ51">
        <v>1</v>
      </c>
      <c r="GR51">
        <v>1</v>
      </c>
      <c r="GS51">
        <v>0</v>
      </c>
      <c r="GT51">
        <v>0</v>
      </c>
      <c r="GU51">
        <v>0</v>
      </c>
      <c r="GV51">
        <v>0</v>
      </c>
      <c r="GW51">
        <v>2.2999999999999998</v>
      </c>
      <c r="GX51" t="s">
        <v>218</v>
      </c>
      <c r="GY51">
        <v>757033</v>
      </c>
      <c r="GZ51">
        <v>1356633</v>
      </c>
      <c r="HA51">
        <v>0.69799999999999995</v>
      </c>
      <c r="HB51">
        <v>1.052</v>
      </c>
      <c r="HC51">
        <v>1.77</v>
      </c>
      <c r="HD51">
        <v>4.12</v>
      </c>
      <c r="HE51">
        <v>0.34089999999999998</v>
      </c>
      <c r="HF51" s="13">
        <f t="shared" si="28"/>
        <v>2.1481949679922341E-3</v>
      </c>
      <c r="HG51" s="13">
        <f t="shared" si="29"/>
        <v>3.8519218262155208E-3</v>
      </c>
      <c r="HH51" s="13">
        <f t="shared" si="30"/>
        <v>2.1160056423102147E-2</v>
      </c>
      <c r="HI51" s="13">
        <f t="shared" si="31"/>
        <v>2.4083330528511526E-3</v>
      </c>
      <c r="HJ51" s="14">
        <f t="shared" si="32"/>
        <v>93.458612390264193</v>
      </c>
      <c r="HK51" t="str">
        <f t="shared" si="33"/>
        <v>BLL</v>
      </c>
    </row>
    <row r="52" spans="1:219" hidden="1" x14ac:dyDescent="0.25">
      <c r="A52">
        <v>43</v>
      </c>
      <c r="B52" t="s">
        <v>405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183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 t="s">
        <v>406</v>
      </c>
      <c r="AV52">
        <v>54.650001525878913</v>
      </c>
      <c r="AW52">
        <v>54.770000457763672</v>
      </c>
      <c r="AX52">
        <v>56.759998321533203</v>
      </c>
      <c r="AY52">
        <v>54.639999389648438</v>
      </c>
      <c r="AZ52">
        <v>56.360000610351563</v>
      </c>
      <c r="BA52" s="13">
        <f t="shared" si="16"/>
        <v>2.1909609436153721E-3</v>
      </c>
      <c r="BB52" s="13">
        <f t="shared" si="17"/>
        <v>3.5059864739541036E-2</v>
      </c>
      <c r="BC52" s="13">
        <f t="shared" si="18"/>
        <v>2.3735816510624952E-3</v>
      </c>
      <c r="BD52" s="13">
        <f t="shared" si="19"/>
        <v>3.051811927033965E-2</v>
      </c>
      <c r="BE52">
        <v>2</v>
      </c>
      <c r="BF52">
        <v>7</v>
      </c>
      <c r="BG52">
        <v>2</v>
      </c>
      <c r="BH52">
        <v>6</v>
      </c>
      <c r="BI52">
        <v>162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407</v>
      </c>
      <c r="CN52">
        <v>56.360000610351563</v>
      </c>
      <c r="CO52">
        <v>56.689998626708977</v>
      </c>
      <c r="CP52">
        <v>56.950000762939453</v>
      </c>
      <c r="CQ52">
        <v>55.75</v>
      </c>
      <c r="CR52">
        <v>56.270000457763672</v>
      </c>
      <c r="CS52" s="13">
        <f t="shared" si="20"/>
        <v>5.8210976248276314E-3</v>
      </c>
      <c r="CT52" s="13">
        <f t="shared" si="21"/>
        <v>4.5654457023234229E-3</v>
      </c>
      <c r="CU52" s="13">
        <f t="shared" si="22"/>
        <v>1.658138383277552E-2</v>
      </c>
      <c r="CV52" s="13">
        <f t="shared" si="23"/>
        <v>9.2411667590794888E-3</v>
      </c>
      <c r="CW52">
        <v>5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2</v>
      </c>
      <c r="DI52">
        <v>3</v>
      </c>
      <c r="DJ52">
        <v>171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5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 t="s">
        <v>408</v>
      </c>
      <c r="EF52">
        <v>56.270000457763672</v>
      </c>
      <c r="EG52">
        <v>56.080001831054688</v>
      </c>
      <c r="EH52">
        <v>57.319999694824219</v>
      </c>
      <c r="EI52">
        <v>56.009998321533203</v>
      </c>
      <c r="EJ52">
        <v>56.790000915527337</v>
      </c>
      <c r="EK52" s="13">
        <f t="shared" si="24"/>
        <v>-3.3879925197108918E-3</v>
      </c>
      <c r="EL52" s="13">
        <f t="shared" si="25"/>
        <v>2.1632900739207428E-2</v>
      </c>
      <c r="EM52" s="13">
        <f t="shared" si="26"/>
        <v>1.2482793729639008E-3</v>
      </c>
      <c r="EN52" s="13">
        <f t="shared" si="27"/>
        <v>1.3734857922512722E-2</v>
      </c>
      <c r="EO52">
        <v>2</v>
      </c>
      <c r="EP52">
        <v>34</v>
      </c>
      <c r="EQ52">
        <v>76</v>
      </c>
      <c r="ER52">
        <v>46</v>
      </c>
      <c r="ES52">
        <v>16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1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409</v>
      </c>
      <c r="FX52">
        <v>56.790000915527337</v>
      </c>
      <c r="FY52">
        <v>57.029998779296882</v>
      </c>
      <c r="FZ52">
        <v>57.069999694824219</v>
      </c>
      <c r="GA52">
        <v>55.770000457763672</v>
      </c>
      <c r="GB52">
        <v>56.009998321533203</v>
      </c>
      <c r="GC52">
        <v>358</v>
      </c>
      <c r="GD52">
        <v>362</v>
      </c>
      <c r="GE52">
        <v>179</v>
      </c>
      <c r="GF52">
        <v>178</v>
      </c>
      <c r="GG52">
        <v>0</v>
      </c>
      <c r="GH52">
        <v>230</v>
      </c>
      <c r="GI52">
        <v>0</v>
      </c>
      <c r="GJ52">
        <v>62</v>
      </c>
      <c r="GK52">
        <v>2</v>
      </c>
      <c r="GL52">
        <v>354</v>
      </c>
      <c r="GM52">
        <v>1</v>
      </c>
      <c r="GN52">
        <v>171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2.2000000000000002</v>
      </c>
      <c r="GX52" t="s">
        <v>218</v>
      </c>
      <c r="GY52">
        <v>256468</v>
      </c>
      <c r="GZ52">
        <v>416133</v>
      </c>
      <c r="HA52">
        <v>0.83199999999999996</v>
      </c>
      <c r="HB52">
        <v>2.4039999999999999</v>
      </c>
      <c r="HC52">
        <v>1.86</v>
      </c>
      <c r="HD52">
        <v>5.04</v>
      </c>
      <c r="HE52">
        <v>0</v>
      </c>
      <c r="HF52" s="13">
        <f t="shared" si="28"/>
        <v>4.2082740471085511E-3</v>
      </c>
      <c r="HG52" s="13">
        <f t="shared" si="29"/>
        <v>7.0090968532043885E-4</v>
      </c>
      <c r="HH52" s="13">
        <f t="shared" si="30"/>
        <v>2.20936059705934E-2</v>
      </c>
      <c r="HI52" s="13">
        <f t="shared" si="31"/>
        <v>4.284911104474376E-3</v>
      </c>
      <c r="HJ52" s="14">
        <f t="shared" si="32"/>
        <v>57.069971657795101</v>
      </c>
      <c r="HK52" t="str">
        <f t="shared" si="33"/>
        <v>BECN</v>
      </c>
    </row>
    <row r="53" spans="1:219" hidden="1" x14ac:dyDescent="0.25">
      <c r="A53">
        <v>44</v>
      </c>
      <c r="B53" t="s">
        <v>410</v>
      </c>
      <c r="C53">
        <v>9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113</v>
      </c>
      <c r="N53">
        <v>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59</v>
      </c>
      <c r="W53">
        <v>38</v>
      </c>
      <c r="X53">
        <v>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411</v>
      </c>
      <c r="AV53">
        <v>257.1300048828125</v>
      </c>
      <c r="AW53">
        <v>257.54998779296881</v>
      </c>
      <c r="AX53">
        <v>257.54998779296881</v>
      </c>
      <c r="AY53">
        <v>252.1300048828125</v>
      </c>
      <c r="AZ53">
        <v>255.8500061035156</v>
      </c>
      <c r="BA53" s="13">
        <f t="shared" si="16"/>
        <v>1.6306850322738153E-3</v>
      </c>
      <c r="BB53" s="13">
        <f t="shared" si="17"/>
        <v>0</v>
      </c>
      <c r="BC53" s="13">
        <f t="shared" si="18"/>
        <v>2.1044392028910286E-2</v>
      </c>
      <c r="BD53" s="13">
        <f t="shared" si="19"/>
        <v>1.4539773820439139E-2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195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 t="s">
        <v>395</v>
      </c>
      <c r="CN53">
        <v>255.8500061035156</v>
      </c>
      <c r="CO53">
        <v>255.99000549316409</v>
      </c>
      <c r="CP53">
        <v>258.3599853515625</v>
      </c>
      <c r="CQ53">
        <v>255.8500061035156</v>
      </c>
      <c r="CR53">
        <v>257.45001220703119</v>
      </c>
      <c r="CS53" s="13">
        <f t="shared" si="20"/>
        <v>5.4689396712492844E-4</v>
      </c>
      <c r="CT53" s="13">
        <f t="shared" si="21"/>
        <v>9.1731691932613879E-3</v>
      </c>
      <c r="CU53" s="13">
        <f t="shared" si="22"/>
        <v>5.4689396712492844E-4</v>
      </c>
      <c r="CV53" s="13">
        <f t="shared" si="23"/>
        <v>6.2148224029949795E-3</v>
      </c>
      <c r="CW53">
        <v>24</v>
      </c>
      <c r="CX53">
        <v>170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222</v>
      </c>
      <c r="EF53">
        <v>257.45001220703119</v>
      </c>
      <c r="EG53">
        <v>257.1400146484375</v>
      </c>
      <c r="EH53">
        <v>259.44000244140619</v>
      </c>
      <c r="EI53">
        <v>253.2799987792969</v>
      </c>
      <c r="EJ53">
        <v>258.20999145507813</v>
      </c>
      <c r="EK53" s="13">
        <f t="shared" si="24"/>
        <v>-1.2055593876258985E-3</v>
      </c>
      <c r="EL53" s="13">
        <f t="shared" si="25"/>
        <v>8.8652010920642343E-3</v>
      </c>
      <c r="EM53" s="13">
        <f t="shared" si="26"/>
        <v>1.5011338761950488E-2</v>
      </c>
      <c r="EN53" s="13">
        <f t="shared" si="27"/>
        <v>1.9092958595441911E-2</v>
      </c>
      <c r="EO53">
        <v>44</v>
      </c>
      <c r="EP53">
        <v>47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11</v>
      </c>
      <c r="EY53">
        <v>6</v>
      </c>
      <c r="EZ53">
        <v>12</v>
      </c>
      <c r="FA53">
        <v>7</v>
      </c>
      <c r="FB53">
        <v>72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72</v>
      </c>
      <c r="FJ53">
        <v>0</v>
      </c>
      <c r="FK53">
        <v>0</v>
      </c>
      <c r="FL53">
        <v>0</v>
      </c>
      <c r="FM53">
        <v>1</v>
      </c>
      <c r="FN53">
        <v>0</v>
      </c>
      <c r="FO53">
        <v>2</v>
      </c>
      <c r="FP53">
        <v>0</v>
      </c>
      <c r="FQ53">
        <v>13</v>
      </c>
      <c r="FR53">
        <v>13</v>
      </c>
      <c r="FS53">
        <v>1</v>
      </c>
      <c r="FT53">
        <v>0</v>
      </c>
      <c r="FU53">
        <v>1</v>
      </c>
      <c r="FV53">
        <v>1</v>
      </c>
      <c r="FW53" t="s">
        <v>260</v>
      </c>
      <c r="FX53">
        <v>258.20999145507813</v>
      </c>
      <c r="FY53">
        <v>258.52999877929688</v>
      </c>
      <c r="FZ53">
        <v>259.89999389648438</v>
      </c>
      <c r="GA53">
        <v>256.72000122070313</v>
      </c>
      <c r="GB53">
        <v>257.510009765625</v>
      </c>
      <c r="GC53">
        <v>404</v>
      </c>
      <c r="GD53">
        <v>410</v>
      </c>
      <c r="GE53">
        <v>285</v>
      </c>
      <c r="GF53">
        <v>110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267</v>
      </c>
      <c r="GM53">
        <v>0</v>
      </c>
      <c r="GN53">
        <v>72</v>
      </c>
      <c r="GO53">
        <v>1</v>
      </c>
      <c r="GP53">
        <v>1</v>
      </c>
      <c r="GQ53">
        <v>0</v>
      </c>
      <c r="GR53">
        <v>0</v>
      </c>
      <c r="GS53">
        <v>1</v>
      </c>
      <c r="GT53">
        <v>1</v>
      </c>
      <c r="GU53">
        <v>1</v>
      </c>
      <c r="GV53">
        <v>1</v>
      </c>
      <c r="GW53">
        <v>2.1</v>
      </c>
      <c r="GX53" t="s">
        <v>218</v>
      </c>
      <c r="GY53">
        <v>1053803</v>
      </c>
      <c r="GZ53">
        <v>1315250</v>
      </c>
      <c r="HA53">
        <v>0.80300000000000005</v>
      </c>
      <c r="HB53">
        <v>1.3580000000000001</v>
      </c>
      <c r="HC53">
        <v>8.4700000000000006</v>
      </c>
      <c r="HD53">
        <v>1.61</v>
      </c>
      <c r="HE53">
        <v>0.61660000000000004</v>
      </c>
      <c r="HF53" s="13">
        <f t="shared" si="28"/>
        <v>1.2377957131850525E-3</v>
      </c>
      <c r="HG53" s="13">
        <f t="shared" si="29"/>
        <v>5.2712395127380018E-3</v>
      </c>
      <c r="HH53" s="13">
        <f t="shared" si="30"/>
        <v>7.0011123163270517E-3</v>
      </c>
      <c r="HI53" s="13">
        <f t="shared" si="31"/>
        <v>3.067875092082506E-3</v>
      </c>
      <c r="HJ53" s="14">
        <f t="shared" si="32"/>
        <v>259.8927723240904</v>
      </c>
      <c r="HK53" t="str">
        <f t="shared" si="33"/>
        <v>BDX</v>
      </c>
    </row>
    <row r="54" spans="1:219" hidden="1" x14ac:dyDescent="0.25">
      <c r="A54">
        <v>45</v>
      </c>
      <c r="B54" t="s">
        <v>412</v>
      </c>
      <c r="C54">
        <v>9</v>
      </c>
      <c r="D54">
        <v>0</v>
      </c>
      <c r="E54">
        <v>5</v>
      </c>
      <c r="F54">
        <v>1</v>
      </c>
      <c r="G54" t="s">
        <v>218</v>
      </c>
      <c r="H54" t="s">
        <v>325</v>
      </c>
      <c r="I54">
        <v>6</v>
      </c>
      <c r="J54">
        <v>0</v>
      </c>
      <c r="K54" t="s">
        <v>218</v>
      </c>
      <c r="L54" t="s">
        <v>218</v>
      </c>
      <c r="M54">
        <v>4</v>
      </c>
      <c r="N54">
        <v>9</v>
      </c>
      <c r="O54">
        <v>34</v>
      </c>
      <c r="P54">
        <v>33</v>
      </c>
      <c r="Q54">
        <v>104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413</v>
      </c>
      <c r="AV54">
        <v>117.7900009155273</v>
      </c>
      <c r="AW54">
        <v>118.6800003051758</v>
      </c>
      <c r="AX54">
        <v>120.3300018310547</v>
      </c>
      <c r="AY54">
        <v>117.7099990844727</v>
      </c>
      <c r="AZ54">
        <v>120.0500030517578</v>
      </c>
      <c r="BA54" s="13">
        <f t="shared" si="16"/>
        <v>7.4991522359280083E-3</v>
      </c>
      <c r="BB54" s="13">
        <f t="shared" si="17"/>
        <v>1.3712303671328252E-2</v>
      </c>
      <c r="BC54" s="13">
        <f t="shared" si="18"/>
        <v>8.1732492265657042E-3</v>
      </c>
      <c r="BD54" s="13">
        <f t="shared" si="19"/>
        <v>1.9491910935447776E-2</v>
      </c>
      <c r="BE54">
        <v>34</v>
      </c>
      <c r="BF54">
        <v>57</v>
      </c>
      <c r="BG54">
        <v>50</v>
      </c>
      <c r="BH54">
        <v>0</v>
      </c>
      <c r="BI54">
        <v>0</v>
      </c>
      <c r="BJ54">
        <v>1</v>
      </c>
      <c r="BK54">
        <v>8</v>
      </c>
      <c r="BL54">
        <v>0</v>
      </c>
      <c r="BM54">
        <v>0</v>
      </c>
      <c r="BN54">
        <v>7</v>
      </c>
      <c r="BO54">
        <v>2</v>
      </c>
      <c r="BP54">
        <v>5</v>
      </c>
      <c r="BQ54">
        <v>2</v>
      </c>
      <c r="BR54">
        <v>1</v>
      </c>
      <c r="BS54">
        <v>2</v>
      </c>
      <c r="BT54">
        <v>17</v>
      </c>
      <c r="BU54">
        <v>0</v>
      </c>
      <c r="BV54">
        <v>0</v>
      </c>
      <c r="BW54">
        <v>22</v>
      </c>
      <c r="BX54">
        <v>8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414</v>
      </c>
      <c r="CN54">
        <v>120.0500030517578</v>
      </c>
      <c r="CO54">
        <v>120.2799987792969</v>
      </c>
      <c r="CP54">
        <v>122.40000152587891</v>
      </c>
      <c r="CQ54">
        <v>118.6999969482422</v>
      </c>
      <c r="CR54">
        <v>121.13999938964839</v>
      </c>
      <c r="CS54" s="13">
        <f t="shared" si="20"/>
        <v>1.9121693537853535E-3</v>
      </c>
      <c r="CT54" s="13">
        <f t="shared" si="21"/>
        <v>1.7320283661383606E-2</v>
      </c>
      <c r="CU54" s="13">
        <f t="shared" si="22"/>
        <v>1.3136031319337382E-2</v>
      </c>
      <c r="CV54" s="13">
        <f t="shared" si="23"/>
        <v>2.0142004735841934E-2</v>
      </c>
      <c r="CW54">
        <v>8</v>
      </c>
      <c r="CX54">
        <v>78</v>
      </c>
      <c r="CY54">
        <v>33</v>
      </c>
      <c r="CZ54">
        <v>8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2</v>
      </c>
      <c r="DG54">
        <v>3</v>
      </c>
      <c r="DH54">
        <v>4</v>
      </c>
      <c r="DI54">
        <v>3</v>
      </c>
      <c r="DJ54">
        <v>8</v>
      </c>
      <c r="DK54">
        <v>1</v>
      </c>
      <c r="DL54">
        <v>20</v>
      </c>
      <c r="DM54">
        <v>0</v>
      </c>
      <c r="DN54">
        <v>0</v>
      </c>
      <c r="DO54">
        <v>0</v>
      </c>
      <c r="DP54">
        <v>0</v>
      </c>
      <c r="DQ54">
        <v>8</v>
      </c>
      <c r="DR54">
        <v>8</v>
      </c>
      <c r="DS54">
        <v>0</v>
      </c>
      <c r="DT54">
        <v>0</v>
      </c>
      <c r="DU54">
        <v>1</v>
      </c>
      <c r="DV54">
        <v>1</v>
      </c>
      <c r="DW54">
        <v>3</v>
      </c>
      <c r="DX54">
        <v>0</v>
      </c>
      <c r="DY54">
        <v>1</v>
      </c>
      <c r="DZ54">
        <v>1</v>
      </c>
      <c r="EA54">
        <v>1</v>
      </c>
      <c r="EB54">
        <v>0</v>
      </c>
      <c r="EC54">
        <v>1</v>
      </c>
      <c r="ED54">
        <v>1</v>
      </c>
      <c r="EE54" t="s">
        <v>415</v>
      </c>
      <c r="EF54">
        <v>121.13999938964839</v>
      </c>
      <c r="EG54">
        <v>121.9499969482422</v>
      </c>
      <c r="EH54">
        <v>122.4899978637695</v>
      </c>
      <c r="EI54">
        <v>119.2200012207031</v>
      </c>
      <c r="EJ54">
        <v>120.6999969482422</v>
      </c>
      <c r="EK54" s="13">
        <f t="shared" si="24"/>
        <v>6.6420465671481743E-3</v>
      </c>
      <c r="EL54" s="13">
        <f t="shared" si="25"/>
        <v>4.4085306959338322E-3</v>
      </c>
      <c r="EM54" s="13">
        <f t="shared" si="26"/>
        <v>2.2386189387915811E-2</v>
      </c>
      <c r="EN54" s="13">
        <f t="shared" si="27"/>
        <v>1.226177104357129E-2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</v>
      </c>
      <c r="EY54">
        <v>0</v>
      </c>
      <c r="EZ54">
        <v>1</v>
      </c>
      <c r="FA54">
        <v>1</v>
      </c>
      <c r="FB54">
        <v>165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2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 t="s">
        <v>416</v>
      </c>
      <c r="FX54">
        <v>120.6999969482422</v>
      </c>
      <c r="FY54">
        <v>119.7600021362305</v>
      </c>
      <c r="FZ54">
        <v>121.0899963378906</v>
      </c>
      <c r="GA54">
        <v>118.629997253418</v>
      </c>
      <c r="GB54">
        <v>120.4599990844727</v>
      </c>
      <c r="GC54">
        <v>453</v>
      </c>
      <c r="GD54">
        <v>206</v>
      </c>
      <c r="GE54">
        <v>128</v>
      </c>
      <c r="GF54">
        <v>189</v>
      </c>
      <c r="GG54">
        <v>0</v>
      </c>
      <c r="GH54">
        <v>145</v>
      </c>
      <c r="GI54">
        <v>0</v>
      </c>
      <c r="GJ54">
        <v>8</v>
      </c>
      <c r="GK54">
        <v>0</v>
      </c>
      <c r="GL54">
        <v>174</v>
      </c>
      <c r="GM54">
        <v>0</v>
      </c>
      <c r="GN54">
        <v>173</v>
      </c>
      <c r="GO54">
        <v>2</v>
      </c>
      <c r="GP54">
        <v>1</v>
      </c>
      <c r="GQ54">
        <v>2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2.2000000000000002</v>
      </c>
      <c r="GX54" t="s">
        <v>218</v>
      </c>
      <c r="GY54">
        <v>436129</v>
      </c>
      <c r="GZ54">
        <v>575233</v>
      </c>
      <c r="HA54">
        <v>2.698</v>
      </c>
      <c r="HB54">
        <v>2.782</v>
      </c>
      <c r="HC54">
        <v>10.98</v>
      </c>
      <c r="HD54">
        <v>8.5</v>
      </c>
      <c r="HE54">
        <v>0</v>
      </c>
      <c r="HF54" s="13">
        <f t="shared" si="28"/>
        <v>-7.8489879362428905E-3</v>
      </c>
      <c r="HG54" s="13">
        <f t="shared" si="29"/>
        <v>1.098351839031253E-2</v>
      </c>
      <c r="HH54" s="13">
        <f t="shared" si="30"/>
        <v>9.4355783454903586E-3</v>
      </c>
      <c r="HI54" s="13">
        <f t="shared" si="31"/>
        <v>1.5191780217194029E-2</v>
      </c>
      <c r="HJ54" s="14">
        <f t="shared" si="32"/>
        <v>121.07538832211765</v>
      </c>
      <c r="HK54" t="str">
        <f t="shared" si="33"/>
        <v>BL</v>
      </c>
    </row>
    <row r="55" spans="1:219" hidden="1" x14ac:dyDescent="0.25">
      <c r="A55">
        <v>46</v>
      </c>
      <c r="B55" t="s">
        <v>417</v>
      </c>
      <c r="C55">
        <v>10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28</v>
      </c>
      <c r="N55">
        <v>56</v>
      </c>
      <c r="O55">
        <v>24</v>
      </c>
      <c r="P55">
        <v>42</v>
      </c>
      <c r="Q55">
        <v>2</v>
      </c>
      <c r="R55">
        <v>4</v>
      </c>
      <c r="S55">
        <v>68</v>
      </c>
      <c r="T55">
        <v>1</v>
      </c>
      <c r="U55">
        <v>2</v>
      </c>
      <c r="V55">
        <v>11</v>
      </c>
      <c r="W55">
        <v>4</v>
      </c>
      <c r="X55">
        <v>5</v>
      </c>
      <c r="Y55">
        <v>0</v>
      </c>
      <c r="Z55">
        <v>1</v>
      </c>
      <c r="AA55">
        <v>3</v>
      </c>
      <c r="AB55">
        <v>6</v>
      </c>
      <c r="AC55">
        <v>1</v>
      </c>
      <c r="AD55">
        <v>0</v>
      </c>
      <c r="AE55">
        <v>95</v>
      </c>
      <c r="AF55">
        <v>68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418</v>
      </c>
      <c r="AV55">
        <v>68.839996337890625</v>
      </c>
      <c r="AW55">
        <v>69.580001831054688</v>
      </c>
      <c r="AX55">
        <v>72.900001525878906</v>
      </c>
      <c r="AY55">
        <v>68.769996643066406</v>
      </c>
      <c r="AZ55">
        <v>72.349998474121094</v>
      </c>
      <c r="BA55" s="13">
        <f t="shared" si="16"/>
        <v>1.0635318679077521E-2</v>
      </c>
      <c r="BB55" s="13">
        <f t="shared" si="17"/>
        <v>4.5541832994964282E-2</v>
      </c>
      <c r="BC55" s="13">
        <f t="shared" si="18"/>
        <v>1.1641350483936885E-2</v>
      </c>
      <c r="BD55" s="13">
        <f t="shared" si="19"/>
        <v>4.948171259927836E-2</v>
      </c>
      <c r="BE55">
        <v>14</v>
      </c>
      <c r="BF55">
        <v>10</v>
      </c>
      <c r="BG55">
        <v>23</v>
      </c>
      <c r="BH55">
        <v>23</v>
      </c>
      <c r="BI55">
        <v>81</v>
      </c>
      <c r="BJ55">
        <v>0</v>
      </c>
      <c r="BK55">
        <v>0</v>
      </c>
      <c r="BL55">
        <v>0</v>
      </c>
      <c r="BM55">
        <v>0</v>
      </c>
      <c r="BN55">
        <v>15</v>
      </c>
      <c r="BO55">
        <v>4</v>
      </c>
      <c r="BP55">
        <v>2</v>
      </c>
      <c r="BQ55">
        <v>5</v>
      </c>
      <c r="BR55">
        <v>8</v>
      </c>
      <c r="BS55">
        <v>1</v>
      </c>
      <c r="BT55">
        <v>34</v>
      </c>
      <c r="BU55">
        <v>1</v>
      </c>
      <c r="BV55">
        <v>34</v>
      </c>
      <c r="BW55">
        <v>1</v>
      </c>
      <c r="BX55">
        <v>0</v>
      </c>
      <c r="BY55">
        <v>8</v>
      </c>
      <c r="BZ55">
        <v>8</v>
      </c>
      <c r="CA55">
        <v>1</v>
      </c>
      <c r="CB55">
        <v>0</v>
      </c>
      <c r="CC55">
        <v>1</v>
      </c>
      <c r="CD55">
        <v>1</v>
      </c>
      <c r="CE55">
        <v>3</v>
      </c>
      <c r="CF55">
        <v>1</v>
      </c>
      <c r="CG55">
        <v>2</v>
      </c>
      <c r="CH55">
        <v>2</v>
      </c>
      <c r="CI55">
        <v>1</v>
      </c>
      <c r="CJ55">
        <v>1</v>
      </c>
      <c r="CK55">
        <v>1</v>
      </c>
      <c r="CL55">
        <v>1</v>
      </c>
      <c r="CM55" t="s">
        <v>419</v>
      </c>
      <c r="CN55">
        <v>72.349998474121094</v>
      </c>
      <c r="CO55">
        <v>73.269996643066406</v>
      </c>
      <c r="CP55">
        <v>73.669998168945313</v>
      </c>
      <c r="CQ55">
        <v>69.019996643066406</v>
      </c>
      <c r="CR55">
        <v>69.980003356933594</v>
      </c>
      <c r="CS55" s="13">
        <f t="shared" si="20"/>
        <v>1.2556274206304008E-2</v>
      </c>
      <c r="CT55" s="13">
        <f t="shared" si="21"/>
        <v>5.4296394165993522E-3</v>
      </c>
      <c r="CU55" s="13">
        <f t="shared" si="22"/>
        <v>5.8004643028766734E-2</v>
      </c>
      <c r="CV55" s="13">
        <f t="shared" si="23"/>
        <v>1.3718300483220425E-2</v>
      </c>
      <c r="CW55">
        <v>3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2</v>
      </c>
      <c r="DJ55">
        <v>178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4</v>
      </c>
      <c r="DX55">
        <v>1</v>
      </c>
      <c r="DY55">
        <v>0</v>
      </c>
      <c r="DZ55">
        <v>0</v>
      </c>
      <c r="EA55">
        <v>1</v>
      </c>
      <c r="EB55">
        <v>1</v>
      </c>
      <c r="EC55">
        <v>0</v>
      </c>
      <c r="ED55">
        <v>0</v>
      </c>
      <c r="EE55" t="s">
        <v>420</v>
      </c>
      <c r="EF55">
        <v>69.980003356933594</v>
      </c>
      <c r="EG55">
        <v>69.849998474121094</v>
      </c>
      <c r="EH55">
        <v>73.169998168945313</v>
      </c>
      <c r="EI55">
        <v>69.849998474121094</v>
      </c>
      <c r="EJ55">
        <v>71.919998168945313</v>
      </c>
      <c r="EK55" s="13">
        <f t="shared" si="24"/>
        <v>-1.8612009399063822E-3</v>
      </c>
      <c r="EL55" s="13">
        <f t="shared" si="25"/>
        <v>4.537378403589043E-2</v>
      </c>
      <c r="EM55" s="13">
        <f t="shared" si="26"/>
        <v>0</v>
      </c>
      <c r="EN55" s="13">
        <f t="shared" si="27"/>
        <v>2.8781976467263548E-2</v>
      </c>
      <c r="EO55">
        <v>2</v>
      </c>
      <c r="EP55">
        <v>0</v>
      </c>
      <c r="EQ55">
        <v>1</v>
      </c>
      <c r="ER55">
        <v>6</v>
      </c>
      <c r="ES55">
        <v>155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421</v>
      </c>
      <c r="FX55">
        <v>71.919998168945313</v>
      </c>
      <c r="FY55">
        <v>71.569999694824219</v>
      </c>
      <c r="FZ55">
        <v>72.260002136230469</v>
      </c>
      <c r="GA55">
        <v>70.330001831054688</v>
      </c>
      <c r="GB55">
        <v>72.129997253417969</v>
      </c>
      <c r="GC55">
        <v>471</v>
      </c>
      <c r="GD55">
        <v>236</v>
      </c>
      <c r="GE55">
        <v>168</v>
      </c>
      <c r="GF55">
        <v>181</v>
      </c>
      <c r="GG55">
        <v>2</v>
      </c>
      <c r="GH55">
        <v>309</v>
      </c>
      <c r="GI55">
        <v>0</v>
      </c>
      <c r="GJ55">
        <v>161</v>
      </c>
      <c r="GK55">
        <v>34</v>
      </c>
      <c r="GL55">
        <v>187</v>
      </c>
      <c r="GM55">
        <v>0</v>
      </c>
      <c r="GN55">
        <v>178</v>
      </c>
      <c r="GO55">
        <v>2</v>
      </c>
      <c r="GP55">
        <v>0</v>
      </c>
      <c r="GQ55">
        <v>1</v>
      </c>
      <c r="GR55">
        <v>0</v>
      </c>
      <c r="GS55">
        <v>1</v>
      </c>
      <c r="GT55">
        <v>0</v>
      </c>
      <c r="GU55">
        <v>1</v>
      </c>
      <c r="GV55">
        <v>0</v>
      </c>
      <c r="GW55">
        <v>2.2000000000000002</v>
      </c>
      <c r="GX55" t="s">
        <v>218</v>
      </c>
      <c r="GY55">
        <v>247590</v>
      </c>
      <c r="GZ55">
        <v>314516</v>
      </c>
      <c r="HA55">
        <v>0.38400000000000001</v>
      </c>
      <c r="HB55">
        <v>1.496</v>
      </c>
      <c r="HC55">
        <v>3.84</v>
      </c>
      <c r="HD55">
        <v>4.22</v>
      </c>
      <c r="HE55">
        <v>0</v>
      </c>
      <c r="HF55" s="13">
        <f t="shared" si="28"/>
        <v>-4.890295872760797E-3</v>
      </c>
      <c r="HG55" s="13">
        <f t="shared" si="29"/>
        <v>9.5488848741714927E-3</v>
      </c>
      <c r="HH55" s="13">
        <f t="shared" si="30"/>
        <v>1.7325665349404828E-2</v>
      </c>
      <c r="HI55" s="13">
        <f t="shared" si="31"/>
        <v>2.4954879951530673E-2</v>
      </c>
      <c r="HJ55" s="14">
        <f t="shared" si="32"/>
        <v>72.25341338235458</v>
      </c>
      <c r="HK55" t="str">
        <f t="shared" si="33"/>
        <v>BOOT</v>
      </c>
    </row>
    <row r="56" spans="1:219" hidden="1" x14ac:dyDescent="0.25">
      <c r="A56">
        <v>47</v>
      </c>
      <c r="B56" t="s">
        <v>422</v>
      </c>
      <c r="C56">
        <v>11</v>
      </c>
      <c r="D56">
        <v>0</v>
      </c>
      <c r="E56">
        <v>5</v>
      </c>
      <c r="F56">
        <v>1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193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 t="s">
        <v>423</v>
      </c>
      <c r="AV56">
        <v>49.540000915527337</v>
      </c>
      <c r="AW56">
        <v>49.869998931884773</v>
      </c>
      <c r="AX56">
        <v>51.209999084472663</v>
      </c>
      <c r="AY56">
        <v>49.75</v>
      </c>
      <c r="AZ56">
        <v>50.970001220703118</v>
      </c>
      <c r="BA56" s="13">
        <f t="shared" si="16"/>
        <v>6.6171650977607799E-3</v>
      </c>
      <c r="BB56" s="13">
        <f t="shared" si="17"/>
        <v>2.616676775130411E-2</v>
      </c>
      <c r="BC56" s="13">
        <f t="shared" si="18"/>
        <v>2.4062348998377114E-3</v>
      </c>
      <c r="BD56" s="13">
        <f t="shared" si="19"/>
        <v>2.3935671796836755E-2</v>
      </c>
      <c r="BE56">
        <v>2</v>
      </c>
      <c r="BF56">
        <v>3</v>
      </c>
      <c r="BG56">
        <v>13</v>
      </c>
      <c r="BH56">
        <v>96</v>
      </c>
      <c r="BI56">
        <v>81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2</v>
      </c>
      <c r="BU56">
        <v>1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424</v>
      </c>
      <c r="CN56">
        <v>50.970001220703118</v>
      </c>
      <c r="CO56">
        <v>51.25</v>
      </c>
      <c r="CP56">
        <v>51.880001068115227</v>
      </c>
      <c r="CQ56">
        <v>50.380001068115227</v>
      </c>
      <c r="CR56">
        <v>50.490001678466797</v>
      </c>
      <c r="CS56" s="13">
        <f t="shared" si="20"/>
        <v>5.4633908155489186E-3</v>
      </c>
      <c r="CT56" s="13">
        <f t="shared" si="21"/>
        <v>1.2143428202479711E-2</v>
      </c>
      <c r="CU56" s="13">
        <f t="shared" si="22"/>
        <v>1.6975588914824868E-2</v>
      </c>
      <c r="CV56" s="13">
        <f t="shared" si="23"/>
        <v>2.1786612536097705E-3</v>
      </c>
      <c r="CW56">
        <v>16</v>
      </c>
      <c r="CX56">
        <v>15</v>
      </c>
      <c r="CY56">
        <v>5</v>
      </c>
      <c r="CZ56">
        <v>0</v>
      </c>
      <c r="DA56">
        <v>0</v>
      </c>
      <c r="DB56">
        <v>1</v>
      </c>
      <c r="DC56">
        <v>5</v>
      </c>
      <c r="DD56">
        <v>0</v>
      </c>
      <c r="DE56">
        <v>0</v>
      </c>
      <c r="DF56">
        <v>8</v>
      </c>
      <c r="DG56">
        <v>7</v>
      </c>
      <c r="DH56">
        <v>5</v>
      </c>
      <c r="DI56">
        <v>9</v>
      </c>
      <c r="DJ56">
        <v>134</v>
      </c>
      <c r="DK56">
        <v>1</v>
      </c>
      <c r="DL56">
        <v>1</v>
      </c>
      <c r="DM56">
        <v>0</v>
      </c>
      <c r="DN56">
        <v>0</v>
      </c>
      <c r="DO56">
        <v>20</v>
      </c>
      <c r="DP56">
        <v>5</v>
      </c>
      <c r="DQ56">
        <v>0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37</v>
      </c>
      <c r="DX56">
        <v>20</v>
      </c>
      <c r="DY56">
        <v>0</v>
      </c>
      <c r="DZ56">
        <v>0</v>
      </c>
      <c r="EA56">
        <v>1</v>
      </c>
      <c r="EB56">
        <v>1</v>
      </c>
      <c r="EC56">
        <v>0</v>
      </c>
      <c r="ED56">
        <v>0</v>
      </c>
      <c r="EE56" t="s">
        <v>425</v>
      </c>
      <c r="EF56">
        <v>50.490001678466797</v>
      </c>
      <c r="EG56">
        <v>50.290000915527337</v>
      </c>
      <c r="EH56">
        <v>50.630001068115227</v>
      </c>
      <c r="EI56">
        <v>50.020000457763672</v>
      </c>
      <c r="EJ56">
        <v>50.110000610351563</v>
      </c>
      <c r="EK56" s="13">
        <f t="shared" si="24"/>
        <v>-3.9769488824508148E-3</v>
      </c>
      <c r="EL56" s="13">
        <f t="shared" si="25"/>
        <v>6.7153890068157862E-3</v>
      </c>
      <c r="EM56" s="13">
        <f t="shared" si="26"/>
        <v>5.3688696132097036E-3</v>
      </c>
      <c r="EN56" s="13">
        <f t="shared" si="27"/>
        <v>1.7960517160580114E-3</v>
      </c>
      <c r="EO56">
        <v>116</v>
      </c>
      <c r="EP56">
        <v>21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23</v>
      </c>
      <c r="EY56">
        <v>13</v>
      </c>
      <c r="EZ56">
        <v>18</v>
      </c>
      <c r="FA56">
        <v>9</v>
      </c>
      <c r="FB56">
        <v>2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2</v>
      </c>
      <c r="FJ56">
        <v>0</v>
      </c>
      <c r="FK56">
        <v>0</v>
      </c>
      <c r="FL56">
        <v>0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331</v>
      </c>
      <c r="FX56">
        <v>50.110000610351563</v>
      </c>
      <c r="FY56">
        <v>50.060001373291023</v>
      </c>
      <c r="FZ56">
        <v>50.900001525878913</v>
      </c>
      <c r="GA56">
        <v>50.029998779296882</v>
      </c>
      <c r="GB56">
        <v>50.459999084472663</v>
      </c>
      <c r="GC56">
        <v>371</v>
      </c>
      <c r="GD56">
        <v>425</v>
      </c>
      <c r="GE56">
        <v>173</v>
      </c>
      <c r="GF56">
        <v>228</v>
      </c>
      <c r="GG56">
        <v>0</v>
      </c>
      <c r="GH56">
        <v>177</v>
      </c>
      <c r="GI56">
        <v>0</v>
      </c>
      <c r="GJ56">
        <v>0</v>
      </c>
      <c r="GK56">
        <v>2</v>
      </c>
      <c r="GL56">
        <v>329</v>
      </c>
      <c r="GM56">
        <v>0</v>
      </c>
      <c r="GN56">
        <v>136</v>
      </c>
      <c r="GO56">
        <v>1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2.4</v>
      </c>
      <c r="GX56" t="s">
        <v>218</v>
      </c>
      <c r="GY56">
        <v>1633142</v>
      </c>
      <c r="GZ56">
        <v>1955166</v>
      </c>
      <c r="HA56">
        <v>1.2030000000000001</v>
      </c>
      <c r="HB56">
        <v>1.619</v>
      </c>
      <c r="HC56">
        <v>0.61</v>
      </c>
      <c r="HD56">
        <v>5.47</v>
      </c>
      <c r="HE56">
        <v>0.29060000000000002</v>
      </c>
      <c r="HF56" s="13">
        <f t="shared" si="28"/>
        <v>-9.9878617037396644E-4</v>
      </c>
      <c r="HG56" s="13">
        <f t="shared" si="29"/>
        <v>1.6502949457885774E-2</v>
      </c>
      <c r="HH56" s="13">
        <f t="shared" si="30"/>
        <v>5.9933266422462772E-4</v>
      </c>
      <c r="HI56" s="13">
        <f t="shared" si="31"/>
        <v>8.5216074708194256E-3</v>
      </c>
      <c r="HJ56" s="14">
        <f t="shared" si="32"/>
        <v>50.886139045816137</v>
      </c>
      <c r="HK56" t="str">
        <f t="shared" si="33"/>
        <v>BWA</v>
      </c>
    </row>
    <row r="57" spans="1:219" hidden="1" x14ac:dyDescent="0.25">
      <c r="A57">
        <v>48</v>
      </c>
      <c r="B57" t="s">
        <v>426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11</v>
      </c>
      <c r="W57">
        <v>8</v>
      </c>
      <c r="X57">
        <v>20</v>
      </c>
      <c r="Y57">
        <v>32</v>
      </c>
      <c r="Z57">
        <v>115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19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 t="s">
        <v>427</v>
      </c>
      <c r="AV57">
        <v>106</v>
      </c>
      <c r="AW57">
        <v>105.9599990844727</v>
      </c>
      <c r="AX57">
        <v>106.5899963378906</v>
      </c>
      <c r="AY57">
        <v>105.59999847412109</v>
      </c>
      <c r="AZ57">
        <v>106.0500030517578</v>
      </c>
      <c r="BA57" s="13">
        <f t="shared" si="16"/>
        <v>-3.7750958732463147E-4</v>
      </c>
      <c r="BB57" s="13">
        <f t="shared" si="17"/>
        <v>5.9104726058982759E-3</v>
      </c>
      <c r="BC57" s="13">
        <f t="shared" si="18"/>
        <v>3.3975142833344574E-3</v>
      </c>
      <c r="BD57" s="13">
        <f t="shared" si="19"/>
        <v>4.2433245137869502E-3</v>
      </c>
      <c r="BE57">
        <v>146</v>
      </c>
      <c r="BF57">
        <v>14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26</v>
      </c>
      <c r="BO57">
        <v>5</v>
      </c>
      <c r="BP57">
        <v>5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428</v>
      </c>
      <c r="CN57">
        <v>106.0500030517578</v>
      </c>
      <c r="CO57">
        <v>106.3199996948242</v>
      </c>
      <c r="CP57">
        <v>107.90000152587891</v>
      </c>
      <c r="CQ57">
        <v>106.3199996948242</v>
      </c>
      <c r="CR57">
        <v>107.3300018310547</v>
      </c>
      <c r="CS57" s="13">
        <f t="shared" si="20"/>
        <v>2.5394718194261534E-3</v>
      </c>
      <c r="CT57" s="13">
        <f t="shared" si="21"/>
        <v>1.4643204900008699E-2</v>
      </c>
      <c r="CU57" s="13">
        <f t="shared" si="22"/>
        <v>0</v>
      </c>
      <c r="CV57" s="13">
        <f t="shared" si="23"/>
        <v>9.410249874218013E-3</v>
      </c>
      <c r="CW57">
        <v>0</v>
      </c>
      <c r="CX57">
        <v>39</v>
      </c>
      <c r="CY57">
        <v>152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225</v>
      </c>
      <c r="EF57">
        <v>107.3300018310547</v>
      </c>
      <c r="EG57">
        <v>107.620002746582</v>
      </c>
      <c r="EH57">
        <v>108.7799987792969</v>
      </c>
      <c r="EI57">
        <v>106.63999938964839</v>
      </c>
      <c r="EJ57">
        <v>108.09999847412109</v>
      </c>
      <c r="EK57" s="13">
        <f t="shared" si="24"/>
        <v>2.694674857146917E-3</v>
      </c>
      <c r="EL57" s="13">
        <f t="shared" si="25"/>
        <v>1.0663688598382959E-2</v>
      </c>
      <c r="EM57" s="13">
        <f t="shared" si="26"/>
        <v>9.1061450652558662E-3</v>
      </c>
      <c r="EN57" s="13">
        <f t="shared" si="27"/>
        <v>1.3506004672351746E-2</v>
      </c>
      <c r="EO57">
        <v>53</v>
      </c>
      <c r="EP57">
        <v>114</v>
      </c>
      <c r="EQ57">
        <v>13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</v>
      </c>
      <c r="EY57">
        <v>2</v>
      </c>
      <c r="EZ57">
        <v>1</v>
      </c>
      <c r="FA57">
        <v>2</v>
      </c>
      <c r="FB57">
        <v>7</v>
      </c>
      <c r="FC57">
        <v>1</v>
      </c>
      <c r="FD57">
        <v>15</v>
      </c>
      <c r="FE57">
        <v>0</v>
      </c>
      <c r="FF57">
        <v>0</v>
      </c>
      <c r="FG57">
        <v>0</v>
      </c>
      <c r="FH57">
        <v>0</v>
      </c>
      <c r="FI57">
        <v>7</v>
      </c>
      <c r="FJ57">
        <v>7</v>
      </c>
      <c r="FK57">
        <v>0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429</v>
      </c>
      <c r="FX57">
        <v>108.09999847412109</v>
      </c>
      <c r="FY57">
        <v>108.379997253418</v>
      </c>
      <c r="FZ57">
        <v>108.379997253418</v>
      </c>
      <c r="GA57">
        <v>106.9599990844727</v>
      </c>
      <c r="GB57">
        <v>107.5400009155273</v>
      </c>
      <c r="GC57">
        <v>544</v>
      </c>
      <c r="GD57">
        <v>237</v>
      </c>
      <c r="GE57">
        <v>371</v>
      </c>
      <c r="GF57">
        <v>15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122</v>
      </c>
      <c r="GM57">
        <v>0</v>
      </c>
      <c r="GN57">
        <v>7</v>
      </c>
      <c r="GO57">
        <v>1</v>
      </c>
      <c r="GP57">
        <v>1</v>
      </c>
      <c r="GQ57">
        <v>1</v>
      </c>
      <c r="GR57">
        <v>1</v>
      </c>
      <c r="GS57">
        <v>0</v>
      </c>
      <c r="GT57">
        <v>0</v>
      </c>
      <c r="GU57">
        <v>0</v>
      </c>
      <c r="GV57">
        <v>0</v>
      </c>
      <c r="GW57">
        <v>2.5</v>
      </c>
      <c r="GX57" t="s">
        <v>218</v>
      </c>
      <c r="GY57">
        <v>904446</v>
      </c>
      <c r="GZ57">
        <v>1196050</v>
      </c>
      <c r="HA57">
        <v>4.45</v>
      </c>
      <c r="HB57">
        <v>4.7300000000000004</v>
      </c>
      <c r="HC57">
        <v>5.79</v>
      </c>
      <c r="HD57">
        <v>3.99</v>
      </c>
      <c r="HE57">
        <v>0.70760000000000001</v>
      </c>
      <c r="HF57" s="13">
        <f t="shared" si="28"/>
        <v>2.5834912935289722E-3</v>
      </c>
      <c r="HG57" s="13">
        <f t="shared" si="29"/>
        <v>0</v>
      </c>
      <c r="HH57" s="13">
        <f t="shared" si="30"/>
        <v>1.3102031785671708E-2</v>
      </c>
      <c r="HI57" s="13">
        <f t="shared" si="31"/>
        <v>5.3933589930894588E-3</v>
      </c>
      <c r="HJ57" s="14">
        <f t="shared" si="32"/>
        <v>108.379997253418</v>
      </c>
      <c r="HK57" t="str">
        <f t="shared" si="33"/>
        <v>BXP</v>
      </c>
    </row>
    <row r="58" spans="1:219" hidden="1" x14ac:dyDescent="0.25">
      <c r="A58">
        <v>49</v>
      </c>
      <c r="B58" t="s">
        <v>430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2</v>
      </c>
      <c r="N58">
        <v>7</v>
      </c>
      <c r="O58">
        <v>53</v>
      </c>
      <c r="P58">
        <v>42</v>
      </c>
      <c r="Q58">
        <v>55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431</v>
      </c>
      <c r="AV58">
        <v>48.349998474121087</v>
      </c>
      <c r="AW58">
        <v>48.580001831054688</v>
      </c>
      <c r="AX58">
        <v>49.569999694824219</v>
      </c>
      <c r="AY58">
        <v>48.049999237060547</v>
      </c>
      <c r="AZ58">
        <v>49.099998474121087</v>
      </c>
      <c r="BA58" s="13">
        <f t="shared" si="16"/>
        <v>4.7345275476414761E-3</v>
      </c>
      <c r="BB58" s="13">
        <f t="shared" si="17"/>
        <v>1.9971714138882657E-2</v>
      </c>
      <c r="BC58" s="13">
        <f t="shared" si="18"/>
        <v>1.0909892425227108E-2</v>
      </c>
      <c r="BD58" s="13">
        <f t="shared" si="19"/>
        <v>2.1384913843000564E-2</v>
      </c>
      <c r="BE58">
        <v>13</v>
      </c>
      <c r="BF58">
        <v>24</v>
      </c>
      <c r="BG58">
        <v>21</v>
      </c>
      <c r="BH58">
        <v>41</v>
      </c>
      <c r="BI58">
        <v>2</v>
      </c>
      <c r="BJ58">
        <v>1</v>
      </c>
      <c r="BK58">
        <v>1</v>
      </c>
      <c r="BL58">
        <v>0</v>
      </c>
      <c r="BM58">
        <v>0</v>
      </c>
      <c r="BN58">
        <v>6</v>
      </c>
      <c r="BO58">
        <v>5</v>
      </c>
      <c r="BP58">
        <v>2</v>
      </c>
      <c r="BQ58">
        <v>1</v>
      </c>
      <c r="BR58">
        <v>23</v>
      </c>
      <c r="BS58">
        <v>1</v>
      </c>
      <c r="BT58">
        <v>37</v>
      </c>
      <c r="BU58">
        <v>1</v>
      </c>
      <c r="BV58">
        <v>0</v>
      </c>
      <c r="BW58">
        <v>1</v>
      </c>
      <c r="BX58">
        <v>1</v>
      </c>
      <c r="BY58">
        <v>23</v>
      </c>
      <c r="BZ58">
        <v>23</v>
      </c>
      <c r="CA58">
        <v>1</v>
      </c>
      <c r="CB58">
        <v>1</v>
      </c>
      <c r="CC58">
        <v>1</v>
      </c>
      <c r="CD58">
        <v>1</v>
      </c>
      <c r="CE58">
        <v>8</v>
      </c>
      <c r="CF58">
        <v>1</v>
      </c>
      <c r="CG58">
        <v>2</v>
      </c>
      <c r="CH58">
        <v>2</v>
      </c>
      <c r="CI58">
        <v>1</v>
      </c>
      <c r="CJ58">
        <v>1</v>
      </c>
      <c r="CK58">
        <v>1</v>
      </c>
      <c r="CL58">
        <v>1</v>
      </c>
      <c r="CM58" t="s">
        <v>432</v>
      </c>
      <c r="CN58">
        <v>49.099998474121087</v>
      </c>
      <c r="CO58">
        <v>49.229999542236328</v>
      </c>
      <c r="CP58">
        <v>49.919998168945313</v>
      </c>
      <c r="CQ58">
        <v>49.229999542236328</v>
      </c>
      <c r="CR58">
        <v>49.490001678466797</v>
      </c>
      <c r="CS58" s="13">
        <f t="shared" si="20"/>
        <v>2.6406879813944961E-3</v>
      </c>
      <c r="CT58" s="13">
        <f t="shared" si="21"/>
        <v>1.382208838177057E-2</v>
      </c>
      <c r="CU58" s="13">
        <f t="shared" si="22"/>
        <v>0</v>
      </c>
      <c r="CV58" s="13">
        <f t="shared" si="23"/>
        <v>5.2536295698610846E-3</v>
      </c>
      <c r="CW58">
        <v>2</v>
      </c>
      <c r="CX58">
        <v>67</v>
      </c>
      <c r="CY58">
        <v>69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433</v>
      </c>
      <c r="EF58">
        <v>49.490001678466797</v>
      </c>
      <c r="EG58">
        <v>49.689998626708977</v>
      </c>
      <c r="EH58">
        <v>49.689998626708977</v>
      </c>
      <c r="EI58">
        <v>48.900001525878913</v>
      </c>
      <c r="EJ58">
        <v>49.130001068115227</v>
      </c>
      <c r="EK58" s="13">
        <f t="shared" si="24"/>
        <v>4.024893414560915E-3</v>
      </c>
      <c r="EL58" s="13">
        <f t="shared" si="25"/>
        <v>0</v>
      </c>
      <c r="EM58" s="13">
        <f t="shared" si="26"/>
        <v>1.5898513235325984E-2</v>
      </c>
      <c r="EN58" s="13">
        <f t="shared" si="27"/>
        <v>4.6814479388558317E-3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2</v>
      </c>
      <c r="EZ58">
        <v>21</v>
      </c>
      <c r="FA58">
        <v>9</v>
      </c>
      <c r="FB58">
        <v>101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0</v>
      </c>
      <c r="FW58" t="s">
        <v>434</v>
      </c>
      <c r="FX58">
        <v>49.130001068115227</v>
      </c>
      <c r="FY58">
        <v>49.240001678466797</v>
      </c>
      <c r="FZ58">
        <v>49.970001220703118</v>
      </c>
      <c r="GA58">
        <v>49.009998321533203</v>
      </c>
      <c r="GB58">
        <v>49.770000457763672</v>
      </c>
      <c r="GC58">
        <v>398</v>
      </c>
      <c r="GD58">
        <v>171</v>
      </c>
      <c r="GE58">
        <v>138</v>
      </c>
      <c r="GF58">
        <v>134</v>
      </c>
      <c r="GG58">
        <v>0</v>
      </c>
      <c r="GH58">
        <v>140</v>
      </c>
      <c r="GI58">
        <v>0</v>
      </c>
      <c r="GJ58">
        <v>0</v>
      </c>
      <c r="GK58">
        <v>0</v>
      </c>
      <c r="GL58">
        <v>124</v>
      </c>
      <c r="GM58">
        <v>0</v>
      </c>
      <c r="GN58">
        <v>101</v>
      </c>
      <c r="GO58">
        <v>1</v>
      </c>
      <c r="GP58">
        <v>0</v>
      </c>
      <c r="GQ58">
        <v>1</v>
      </c>
      <c r="GR58">
        <v>0</v>
      </c>
      <c r="GS58">
        <v>1</v>
      </c>
      <c r="GT58">
        <v>0</v>
      </c>
      <c r="GU58">
        <v>1</v>
      </c>
      <c r="GV58">
        <v>0</v>
      </c>
      <c r="GW58">
        <v>2.2000000000000002</v>
      </c>
      <c r="GX58" t="s">
        <v>218</v>
      </c>
      <c r="GY58">
        <v>129873</v>
      </c>
      <c r="GZ58">
        <v>274783</v>
      </c>
      <c r="HA58">
        <v>1.536</v>
      </c>
      <c r="HB58">
        <v>1.8460000000000001</v>
      </c>
      <c r="HC58">
        <v>1</v>
      </c>
      <c r="HD58">
        <v>3.59</v>
      </c>
      <c r="HE58">
        <v>0</v>
      </c>
      <c r="HF58" s="13">
        <f t="shared" si="28"/>
        <v>2.2339684525167769E-3</v>
      </c>
      <c r="HG58" s="13">
        <f t="shared" si="29"/>
        <v>1.4608755741512214E-2</v>
      </c>
      <c r="HH58" s="13">
        <f t="shared" si="30"/>
        <v>4.6710672033583034E-3</v>
      </c>
      <c r="HI58" s="13">
        <f t="shared" si="31"/>
        <v>1.5270285899945502E-2</v>
      </c>
      <c r="HJ58" s="14">
        <f t="shared" si="32"/>
        <v>49.959336835699169</v>
      </c>
      <c r="HK58" t="str">
        <f t="shared" si="33"/>
        <v>EPAY</v>
      </c>
    </row>
    <row r="59" spans="1:219" hidden="1" x14ac:dyDescent="0.25">
      <c r="A59">
        <v>50</v>
      </c>
      <c r="B59" t="s">
        <v>435</v>
      </c>
      <c r="C59">
        <v>9</v>
      </c>
      <c r="D59">
        <v>0</v>
      </c>
      <c r="E59">
        <v>5</v>
      </c>
      <c r="F59">
        <v>1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146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38</v>
      </c>
      <c r="W59">
        <v>10</v>
      </c>
      <c r="X59">
        <v>7</v>
      </c>
      <c r="Y59">
        <v>7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259</v>
      </c>
      <c r="AV59">
        <v>66.319999694824219</v>
      </c>
      <c r="AW59">
        <v>66.300003051757813</v>
      </c>
      <c r="AX59">
        <v>66.930000305175781</v>
      </c>
      <c r="AY59">
        <v>65.860000610351563</v>
      </c>
      <c r="AZ59">
        <v>66.010002136230469</v>
      </c>
      <c r="BA59" s="13">
        <f t="shared" si="16"/>
        <v>-3.0160847882299002E-4</v>
      </c>
      <c r="BB59" s="13">
        <f t="shared" si="17"/>
        <v>9.4127782839595886E-3</v>
      </c>
      <c r="BC59" s="13">
        <f t="shared" si="18"/>
        <v>6.6365372722948512E-3</v>
      </c>
      <c r="BD59" s="13">
        <f t="shared" si="19"/>
        <v>2.2724060146117608E-3</v>
      </c>
      <c r="BE59">
        <v>91</v>
      </c>
      <c r="BF59">
        <v>11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63</v>
      </c>
      <c r="BO59">
        <v>26</v>
      </c>
      <c r="BP59">
        <v>16</v>
      </c>
      <c r="BQ59">
        <v>5</v>
      </c>
      <c r="BR59">
        <v>7</v>
      </c>
      <c r="BS59">
        <v>0</v>
      </c>
      <c r="BT59">
        <v>0</v>
      </c>
      <c r="BU59">
        <v>0</v>
      </c>
      <c r="BV59">
        <v>0</v>
      </c>
      <c r="BW59">
        <v>11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436</v>
      </c>
      <c r="CN59">
        <v>66.010002136230469</v>
      </c>
      <c r="CO59">
        <v>65.959999084472656</v>
      </c>
      <c r="CP59">
        <v>66</v>
      </c>
      <c r="CQ59">
        <v>65.080001831054688</v>
      </c>
      <c r="CR59">
        <v>65.889999389648438</v>
      </c>
      <c r="CS59" s="13">
        <f t="shared" si="20"/>
        <v>-7.5808145014932826E-4</v>
      </c>
      <c r="CT59" s="13">
        <f t="shared" si="21"/>
        <v>6.0607447768701306E-4</v>
      </c>
      <c r="CU59" s="13">
        <f t="shared" si="22"/>
        <v>1.3341377586906678E-2</v>
      </c>
      <c r="CV59" s="13">
        <f t="shared" si="23"/>
        <v>1.2293179027119572E-2</v>
      </c>
      <c r="CW59">
        <v>18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92</v>
      </c>
      <c r="DG59">
        <v>34</v>
      </c>
      <c r="DH59">
        <v>20</v>
      </c>
      <c r="DI59">
        <v>7</v>
      </c>
      <c r="DJ59">
        <v>42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8</v>
      </c>
      <c r="DZ59">
        <v>0</v>
      </c>
      <c r="EA59">
        <v>1</v>
      </c>
      <c r="EB59">
        <v>0</v>
      </c>
      <c r="EC59">
        <v>1</v>
      </c>
      <c r="ED59">
        <v>0</v>
      </c>
      <c r="EE59" t="s">
        <v>437</v>
      </c>
      <c r="EF59">
        <v>65.889999389648438</v>
      </c>
      <c r="EG59">
        <v>66</v>
      </c>
      <c r="EH59">
        <v>66.279998779296875</v>
      </c>
      <c r="EI59">
        <v>65.599998474121094</v>
      </c>
      <c r="EJ59">
        <v>65.959999084472656</v>
      </c>
      <c r="EK59" s="13">
        <f t="shared" si="24"/>
        <v>1.6666759144176035E-3</v>
      </c>
      <c r="EL59" s="13">
        <f t="shared" si="25"/>
        <v>4.2244837726873596E-3</v>
      </c>
      <c r="EM59" s="13">
        <f t="shared" si="26"/>
        <v>6.0606291799834011E-3</v>
      </c>
      <c r="EN59" s="13">
        <f t="shared" si="27"/>
        <v>5.4578625735048902E-3</v>
      </c>
      <c r="EO59">
        <v>153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44</v>
      </c>
      <c r="EY59">
        <v>5</v>
      </c>
      <c r="EZ59">
        <v>5</v>
      </c>
      <c r="FA59">
        <v>2</v>
      </c>
      <c r="FB59">
        <v>2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438</v>
      </c>
      <c r="FX59">
        <v>65.959999084472656</v>
      </c>
      <c r="FY59">
        <v>66.099998474121094</v>
      </c>
      <c r="FZ59">
        <v>66.389999389648438</v>
      </c>
      <c r="GA59">
        <v>65.75</v>
      </c>
      <c r="GB59">
        <v>66.029998779296875</v>
      </c>
      <c r="GC59">
        <v>420</v>
      </c>
      <c r="GD59">
        <v>432</v>
      </c>
      <c r="GE59">
        <v>171</v>
      </c>
      <c r="GF59">
        <v>253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51</v>
      </c>
      <c r="GM59">
        <v>0</v>
      </c>
      <c r="GN59">
        <v>44</v>
      </c>
      <c r="GO59">
        <v>0</v>
      </c>
      <c r="GP59">
        <v>0</v>
      </c>
      <c r="GQ59">
        <v>0</v>
      </c>
      <c r="GR59">
        <v>0</v>
      </c>
      <c r="GS59">
        <v>1</v>
      </c>
      <c r="GT59">
        <v>1</v>
      </c>
      <c r="GU59">
        <v>0</v>
      </c>
      <c r="GV59">
        <v>0</v>
      </c>
      <c r="GW59">
        <v>1.8</v>
      </c>
      <c r="GX59" t="s">
        <v>218</v>
      </c>
      <c r="GY59">
        <v>7188231</v>
      </c>
      <c r="GZ59">
        <v>11743500</v>
      </c>
      <c r="HA59">
        <v>1.3080000000000001</v>
      </c>
      <c r="HB59">
        <v>1.5820000000000001</v>
      </c>
      <c r="HC59">
        <v>1.1000000000000001</v>
      </c>
      <c r="HD59">
        <v>1.63</v>
      </c>
      <c r="HF59" s="13">
        <f t="shared" si="28"/>
        <v>2.1179938408508736E-3</v>
      </c>
      <c r="HG59" s="13">
        <f t="shared" si="29"/>
        <v>4.3681415603772367E-3</v>
      </c>
      <c r="HH59" s="13">
        <f t="shared" si="30"/>
        <v>5.294984602127073E-3</v>
      </c>
      <c r="HI59" s="13">
        <f t="shared" si="31"/>
        <v>4.2404783351998043E-3</v>
      </c>
      <c r="HJ59" s="14">
        <f t="shared" si="32"/>
        <v>66.38873262459677</v>
      </c>
      <c r="HK59" t="str">
        <f t="shared" si="33"/>
        <v>BMY</v>
      </c>
    </row>
    <row r="60" spans="1:219" hidden="1" x14ac:dyDescent="0.25">
      <c r="A60">
        <v>51</v>
      </c>
      <c r="B60" t="s">
        <v>439</v>
      </c>
      <c r="C60">
        <v>11</v>
      </c>
      <c r="D60">
        <v>0</v>
      </c>
      <c r="E60">
        <v>5</v>
      </c>
      <c r="F60">
        <v>1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26</v>
      </c>
      <c r="N60">
        <v>83</v>
      </c>
      <c r="O60">
        <v>46</v>
      </c>
      <c r="P60">
        <v>34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348</v>
      </c>
      <c r="AV60">
        <v>161.2799987792969</v>
      </c>
      <c r="AW60">
        <v>161.2799987792969</v>
      </c>
      <c r="AX60">
        <v>163.1600036621094</v>
      </c>
      <c r="AY60">
        <v>160.63999938964841</v>
      </c>
      <c r="AZ60">
        <v>162.6300048828125</v>
      </c>
      <c r="BA60" s="13">
        <f t="shared" si="16"/>
        <v>0</v>
      </c>
      <c r="BB60" s="13">
        <f t="shared" si="17"/>
        <v>1.152246163652848E-2</v>
      </c>
      <c r="BC60" s="13">
        <f t="shared" si="18"/>
        <v>3.9682502138674858E-3</v>
      </c>
      <c r="BD60" s="13">
        <f t="shared" si="19"/>
        <v>1.2236398164029105E-2</v>
      </c>
      <c r="BE60">
        <v>17</v>
      </c>
      <c r="BF60">
        <v>95</v>
      </c>
      <c r="BG60">
        <v>15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10</v>
      </c>
      <c r="BO60">
        <v>12</v>
      </c>
      <c r="BP60">
        <v>6</v>
      </c>
      <c r="BQ60">
        <v>0</v>
      </c>
      <c r="BR60">
        <v>0</v>
      </c>
      <c r="BS60">
        <v>1</v>
      </c>
      <c r="BT60">
        <v>28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440</v>
      </c>
      <c r="CN60">
        <v>162.6300048828125</v>
      </c>
      <c r="CO60">
        <v>162.94000244140619</v>
      </c>
      <c r="CP60">
        <v>163</v>
      </c>
      <c r="CQ60">
        <v>160.69999694824219</v>
      </c>
      <c r="CR60">
        <v>161.02000427246091</v>
      </c>
      <c r="CS60" s="13">
        <f t="shared" si="20"/>
        <v>1.9025258005944679E-3</v>
      </c>
      <c r="CT60" s="13">
        <f t="shared" si="21"/>
        <v>3.6808318155712172E-4</v>
      </c>
      <c r="CU60" s="13">
        <f t="shared" si="22"/>
        <v>1.3747425184736484E-2</v>
      </c>
      <c r="CV60" s="13">
        <f t="shared" si="23"/>
        <v>1.9873762000232054E-3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6</v>
      </c>
      <c r="DH60">
        <v>3</v>
      </c>
      <c r="DI60">
        <v>10</v>
      </c>
      <c r="DJ60">
        <v>149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3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 t="s">
        <v>239</v>
      </c>
      <c r="EF60">
        <v>161.02000427246091</v>
      </c>
      <c r="EG60">
        <v>160.4700012207031</v>
      </c>
      <c r="EH60">
        <v>161.49000549316409</v>
      </c>
      <c r="EI60">
        <v>160.02000427246091</v>
      </c>
      <c r="EJ60">
        <v>161.22999572753909</v>
      </c>
      <c r="EK60" s="13">
        <f t="shared" si="24"/>
        <v>-3.4274509102880657E-3</v>
      </c>
      <c r="EL60" s="13">
        <f t="shared" si="25"/>
        <v>6.3162068101122459E-3</v>
      </c>
      <c r="EM60" s="13">
        <f t="shared" si="26"/>
        <v>2.8042434400139538E-3</v>
      </c>
      <c r="EN60" s="13">
        <f t="shared" si="27"/>
        <v>7.5047539982754374E-3</v>
      </c>
      <c r="EO60">
        <v>138</v>
      </c>
      <c r="EP60">
        <v>3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28</v>
      </c>
      <c r="EY60">
        <v>10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441</v>
      </c>
      <c r="FX60">
        <v>161.22999572753909</v>
      </c>
      <c r="FY60">
        <v>161.49000549316409</v>
      </c>
      <c r="FZ60">
        <v>161.80000305175781</v>
      </c>
      <c r="GA60">
        <v>160.52000427246091</v>
      </c>
      <c r="GB60">
        <v>161.00999450683591</v>
      </c>
      <c r="GC60">
        <v>459</v>
      </c>
      <c r="GD60">
        <v>236</v>
      </c>
      <c r="GE60">
        <v>143</v>
      </c>
      <c r="GF60">
        <v>207</v>
      </c>
      <c r="GG60">
        <v>0</v>
      </c>
      <c r="GH60">
        <v>34</v>
      </c>
      <c r="GI60">
        <v>0</v>
      </c>
      <c r="GJ60">
        <v>0</v>
      </c>
      <c r="GK60">
        <v>0</v>
      </c>
      <c r="GL60">
        <v>149</v>
      </c>
      <c r="GM60">
        <v>0</v>
      </c>
      <c r="GN60">
        <v>149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2.5</v>
      </c>
      <c r="GX60" t="s">
        <v>218</v>
      </c>
      <c r="GY60">
        <v>357793</v>
      </c>
      <c r="GZ60">
        <v>467600</v>
      </c>
      <c r="HA60">
        <v>1.1830000000000001</v>
      </c>
      <c r="HB60">
        <v>1.371</v>
      </c>
      <c r="HC60">
        <v>2.63</v>
      </c>
      <c r="HD60">
        <v>4.04</v>
      </c>
      <c r="HE60">
        <v>0.50339999999999996</v>
      </c>
      <c r="HF60" s="13">
        <f t="shared" si="28"/>
        <v>1.6100672288106299E-3</v>
      </c>
      <c r="HG60" s="13">
        <f t="shared" si="29"/>
        <v>1.9159304866920301E-3</v>
      </c>
      <c r="HH60" s="13">
        <f t="shared" si="30"/>
        <v>6.0065712286092587E-3</v>
      </c>
      <c r="HI60" s="13">
        <f t="shared" si="31"/>
        <v>3.0432286882302595E-3</v>
      </c>
      <c r="HJ60" s="14">
        <f t="shared" si="32"/>
        <v>161.79940911798451</v>
      </c>
      <c r="HK60" t="str">
        <f t="shared" si="33"/>
        <v>BR</v>
      </c>
    </row>
    <row r="61" spans="1:219" hidden="1" x14ac:dyDescent="0.25">
      <c r="A61">
        <v>52</v>
      </c>
      <c r="B61" t="s">
        <v>442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68</v>
      </c>
      <c r="N61">
        <v>51</v>
      </c>
      <c r="O61">
        <v>6</v>
      </c>
      <c r="P61">
        <v>0</v>
      </c>
      <c r="Q61">
        <v>0</v>
      </c>
      <c r="R61">
        <v>1</v>
      </c>
      <c r="S61">
        <v>6</v>
      </c>
      <c r="T61">
        <v>0</v>
      </c>
      <c r="U61">
        <v>0</v>
      </c>
      <c r="V61">
        <v>11</v>
      </c>
      <c r="W61">
        <v>2</v>
      </c>
      <c r="X61">
        <v>6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443</v>
      </c>
      <c r="AV61">
        <v>323.08999633789063</v>
      </c>
      <c r="AW61">
        <v>325.76998901367188</v>
      </c>
      <c r="AX61">
        <v>330.07998657226563</v>
      </c>
      <c r="AY61">
        <v>323.05999755859369</v>
      </c>
      <c r="AZ61">
        <v>328.04000854492188</v>
      </c>
      <c r="BA61" s="13">
        <f t="shared" si="16"/>
        <v>8.2266407777321637E-3</v>
      </c>
      <c r="BB61" s="13">
        <f t="shared" si="17"/>
        <v>1.3057433755227499E-2</v>
      </c>
      <c r="BC61" s="13">
        <f t="shared" si="18"/>
        <v>8.318726544710775E-3</v>
      </c>
      <c r="BD61" s="13">
        <f t="shared" si="19"/>
        <v>1.5181108573975144E-2</v>
      </c>
      <c r="BE61">
        <v>18</v>
      </c>
      <c r="BF61">
        <v>72</v>
      </c>
      <c r="BG61">
        <v>33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12</v>
      </c>
      <c r="BO61">
        <v>3</v>
      </c>
      <c r="BP61">
        <v>8</v>
      </c>
      <c r="BQ61">
        <v>5</v>
      </c>
      <c r="BR61">
        <v>4</v>
      </c>
      <c r="BS61">
        <v>1</v>
      </c>
      <c r="BT61">
        <v>32</v>
      </c>
      <c r="BU61">
        <v>0</v>
      </c>
      <c r="BV61">
        <v>0</v>
      </c>
      <c r="BW61">
        <v>0</v>
      </c>
      <c r="BX61">
        <v>0</v>
      </c>
      <c r="BY61">
        <v>4</v>
      </c>
      <c r="BZ61">
        <v>4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444</v>
      </c>
      <c r="CN61">
        <v>328.04000854492188</v>
      </c>
      <c r="CO61">
        <v>328.70001220703119</v>
      </c>
      <c r="CP61">
        <v>331.17001342773438</v>
      </c>
      <c r="CQ61">
        <v>319.70001220703119</v>
      </c>
      <c r="CR61">
        <v>321.57000732421881</v>
      </c>
      <c r="CS61" s="13">
        <f t="shared" si="20"/>
        <v>2.0079210149028803E-3</v>
      </c>
      <c r="CT61" s="13">
        <f t="shared" si="21"/>
        <v>7.4584084323872091E-3</v>
      </c>
      <c r="CU61" s="13">
        <f t="shared" si="22"/>
        <v>2.7380589186992044E-2</v>
      </c>
      <c r="CV61" s="13">
        <f t="shared" si="23"/>
        <v>5.8152037646416188E-3</v>
      </c>
      <c r="CW61">
        <v>4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2</v>
      </c>
      <c r="DG61">
        <v>0</v>
      </c>
      <c r="DH61">
        <v>0</v>
      </c>
      <c r="DI61">
        <v>0</v>
      </c>
      <c r="DJ61">
        <v>157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5</v>
      </c>
      <c r="DX61">
        <v>1</v>
      </c>
      <c r="DY61">
        <v>0</v>
      </c>
      <c r="DZ61">
        <v>0</v>
      </c>
      <c r="EA61">
        <v>1</v>
      </c>
      <c r="EB61">
        <v>1</v>
      </c>
      <c r="EC61">
        <v>0</v>
      </c>
      <c r="ED61">
        <v>0</v>
      </c>
      <c r="EE61" t="s">
        <v>406</v>
      </c>
      <c r="EF61">
        <v>321.57000732421881</v>
      </c>
      <c r="EG61">
        <v>324</v>
      </c>
      <c r="EH61">
        <v>326.52999877929688</v>
      </c>
      <c r="EI61">
        <v>321.989990234375</v>
      </c>
      <c r="EJ61">
        <v>324.73001098632813</v>
      </c>
      <c r="EK61" s="13">
        <f t="shared" si="24"/>
        <v>7.4999773943863479E-3</v>
      </c>
      <c r="EL61" s="13">
        <f t="shared" si="25"/>
        <v>7.7481358183170146E-3</v>
      </c>
      <c r="EM61" s="13">
        <f t="shared" si="26"/>
        <v>6.2037338445215529E-3</v>
      </c>
      <c r="EN61" s="13">
        <f t="shared" si="27"/>
        <v>8.4378426977864684E-3</v>
      </c>
      <c r="EO61">
        <v>144</v>
      </c>
      <c r="EP61">
        <v>22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12</v>
      </c>
      <c r="EY61">
        <v>3</v>
      </c>
      <c r="EZ61">
        <v>5</v>
      </c>
      <c r="FA61">
        <v>4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445</v>
      </c>
      <c r="FX61">
        <v>324.73001098632813</v>
      </c>
      <c r="FY61">
        <v>324.239990234375</v>
      </c>
      <c r="FZ61">
        <v>325.1199951171875</v>
      </c>
      <c r="GA61">
        <v>319.51998901367188</v>
      </c>
      <c r="GB61">
        <v>319.94000244140619</v>
      </c>
      <c r="GC61">
        <v>419</v>
      </c>
      <c r="GD61">
        <v>237</v>
      </c>
      <c r="GE61">
        <v>171</v>
      </c>
      <c r="GF61">
        <v>184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162</v>
      </c>
      <c r="GM61">
        <v>0</v>
      </c>
      <c r="GN61">
        <v>158</v>
      </c>
      <c r="GO61">
        <v>2</v>
      </c>
      <c r="GP61">
        <v>1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</v>
      </c>
      <c r="GX61" t="s">
        <v>218</v>
      </c>
      <c r="GY61">
        <v>444359</v>
      </c>
      <c r="GZ61">
        <v>343400</v>
      </c>
      <c r="HA61">
        <v>0.98699999999999999</v>
      </c>
      <c r="HB61">
        <v>1.4910000000000001</v>
      </c>
      <c r="HC61">
        <v>6.39</v>
      </c>
      <c r="HD61">
        <v>2.57</v>
      </c>
      <c r="HE61">
        <v>0</v>
      </c>
      <c r="HF61" s="13">
        <f t="shared" si="28"/>
        <v>-1.5112902995060296E-3</v>
      </c>
      <c r="HG61" s="13">
        <f t="shared" si="29"/>
        <v>2.7067079725296983E-3</v>
      </c>
      <c r="HH61" s="13">
        <f t="shared" si="30"/>
        <v>1.4557122387313437E-2</v>
      </c>
      <c r="HI61" s="13">
        <f t="shared" si="31"/>
        <v>1.3127880994225904E-3</v>
      </c>
      <c r="HJ61" s="14">
        <f t="shared" si="32"/>
        <v>325.11761320095536</v>
      </c>
      <c r="HK61" t="str">
        <f t="shared" si="33"/>
        <v>BURL</v>
      </c>
    </row>
    <row r="62" spans="1:219" hidden="1" x14ac:dyDescent="0.25">
      <c r="A62">
        <v>53</v>
      </c>
      <c r="B62" t="s">
        <v>446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13</v>
      </c>
      <c r="N62">
        <v>17</v>
      </c>
      <c r="O62">
        <v>23</v>
      </c>
      <c r="P62">
        <v>12</v>
      </c>
      <c r="Q62">
        <v>85</v>
      </c>
      <c r="R62">
        <v>1</v>
      </c>
      <c r="S62">
        <v>71</v>
      </c>
      <c r="T62">
        <v>1</v>
      </c>
      <c r="U62">
        <v>45</v>
      </c>
      <c r="V62">
        <v>4</v>
      </c>
      <c r="W62">
        <v>0</v>
      </c>
      <c r="X62">
        <v>1</v>
      </c>
      <c r="Y62">
        <v>1</v>
      </c>
      <c r="Z62">
        <v>0</v>
      </c>
      <c r="AA62">
        <v>2</v>
      </c>
      <c r="AB62">
        <v>6</v>
      </c>
      <c r="AC62">
        <v>2</v>
      </c>
      <c r="AD62">
        <v>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447</v>
      </c>
      <c r="AV62">
        <v>124.5400009155273</v>
      </c>
      <c r="AW62">
        <v>125.2900009155273</v>
      </c>
      <c r="AX62">
        <v>131.8800048828125</v>
      </c>
      <c r="AY62">
        <v>124.5</v>
      </c>
      <c r="AZ62">
        <v>129.8500061035156</v>
      </c>
      <c r="BA62" s="13">
        <f t="shared" si="16"/>
        <v>5.9861121759082758E-3</v>
      </c>
      <c r="BB62" s="13">
        <f t="shared" si="17"/>
        <v>4.9969697628848508E-2</v>
      </c>
      <c r="BC62" s="13">
        <f t="shared" si="18"/>
        <v>6.3053787992222166E-3</v>
      </c>
      <c r="BD62" s="13">
        <f t="shared" si="19"/>
        <v>4.1201431282572365E-2</v>
      </c>
      <c r="BE62">
        <v>11</v>
      </c>
      <c r="BF62">
        <v>9</v>
      </c>
      <c r="BG62">
        <v>10</v>
      </c>
      <c r="BH62">
        <v>16</v>
      </c>
      <c r="BI62">
        <v>70</v>
      </c>
      <c r="BJ62">
        <v>0</v>
      </c>
      <c r="BK62">
        <v>0</v>
      </c>
      <c r="BL62">
        <v>0</v>
      </c>
      <c r="BM62">
        <v>0</v>
      </c>
      <c r="BN62">
        <v>5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8</v>
      </c>
      <c r="BU62">
        <v>1</v>
      </c>
      <c r="BV62">
        <v>8</v>
      </c>
      <c r="BW62">
        <v>0</v>
      </c>
      <c r="BX62">
        <v>0</v>
      </c>
      <c r="BY62">
        <v>1</v>
      </c>
      <c r="BZ62">
        <v>1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448</v>
      </c>
      <c r="CN62">
        <v>129.8500061035156</v>
      </c>
      <c r="CO62">
        <v>130.83000183105469</v>
      </c>
      <c r="CP62">
        <v>136</v>
      </c>
      <c r="CQ62">
        <v>130.49000549316409</v>
      </c>
      <c r="CR62">
        <v>135.0299987792969</v>
      </c>
      <c r="CS62" s="13">
        <f t="shared" si="20"/>
        <v>7.4906039426996252E-3</v>
      </c>
      <c r="CT62" s="13">
        <f t="shared" si="21"/>
        <v>3.8014692418715579E-2</v>
      </c>
      <c r="CU62" s="13">
        <f t="shared" si="22"/>
        <v>2.5987642981893933E-3</v>
      </c>
      <c r="CV62" s="13">
        <f t="shared" si="23"/>
        <v>3.3622108621605751E-2</v>
      </c>
      <c r="CW62">
        <v>1</v>
      </c>
      <c r="CX62">
        <v>2</v>
      </c>
      <c r="CY62">
        <v>3</v>
      </c>
      <c r="CZ62">
        <v>7</v>
      </c>
      <c r="DA62">
        <v>156</v>
      </c>
      <c r="DB62">
        <v>1</v>
      </c>
      <c r="DC62">
        <v>1</v>
      </c>
      <c r="DD62">
        <v>0</v>
      </c>
      <c r="DE62">
        <v>0</v>
      </c>
      <c r="DF62">
        <v>1</v>
      </c>
      <c r="DG62">
        <v>2</v>
      </c>
      <c r="DH62">
        <v>0</v>
      </c>
      <c r="DI62">
        <v>0</v>
      </c>
      <c r="DJ62">
        <v>0</v>
      </c>
      <c r="DK62">
        <v>2</v>
      </c>
      <c r="DL62">
        <v>3</v>
      </c>
      <c r="DM62">
        <v>1</v>
      </c>
      <c r="DN62">
        <v>3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449</v>
      </c>
      <c r="EF62">
        <v>135.0299987792969</v>
      </c>
      <c r="EG62">
        <v>134.05000305175781</v>
      </c>
      <c r="EH62">
        <v>141.80000305175781</v>
      </c>
      <c r="EI62">
        <v>132.86000061035159</v>
      </c>
      <c r="EJ62">
        <v>139.99000549316409</v>
      </c>
      <c r="EK62" s="13">
        <f t="shared" si="24"/>
        <v>-7.3106729222580658E-3</v>
      </c>
      <c r="EL62" s="13">
        <f t="shared" si="25"/>
        <v>5.4654441701042833E-2</v>
      </c>
      <c r="EM62" s="13">
        <f t="shared" si="26"/>
        <v>8.8773026058548421E-3</v>
      </c>
      <c r="EN62" s="13">
        <f t="shared" si="27"/>
        <v>5.0932242324689847E-2</v>
      </c>
      <c r="EO62">
        <v>12</v>
      </c>
      <c r="EP62">
        <v>5</v>
      </c>
      <c r="EQ62">
        <v>8</v>
      </c>
      <c r="ER62">
        <v>5</v>
      </c>
      <c r="ES62">
        <v>115</v>
      </c>
      <c r="ET62">
        <v>0</v>
      </c>
      <c r="EU62">
        <v>0</v>
      </c>
      <c r="EV62">
        <v>0</v>
      </c>
      <c r="EW62">
        <v>0</v>
      </c>
      <c r="EX62">
        <v>5</v>
      </c>
      <c r="EY62">
        <v>1</v>
      </c>
      <c r="EZ62">
        <v>2</v>
      </c>
      <c r="FA62">
        <v>1</v>
      </c>
      <c r="FB62">
        <v>6</v>
      </c>
      <c r="FC62">
        <v>1</v>
      </c>
      <c r="FD62">
        <v>15</v>
      </c>
      <c r="FE62">
        <v>1</v>
      </c>
      <c r="FF62">
        <v>15</v>
      </c>
      <c r="FG62">
        <v>3</v>
      </c>
      <c r="FH62">
        <v>0</v>
      </c>
      <c r="FI62">
        <v>6</v>
      </c>
      <c r="FJ62">
        <v>6</v>
      </c>
      <c r="FK62">
        <v>2</v>
      </c>
      <c r="FL62">
        <v>0</v>
      </c>
      <c r="FM62">
        <v>2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450</v>
      </c>
      <c r="FX62">
        <v>139.99000549316409</v>
      </c>
      <c r="FY62">
        <v>138.88999938964841</v>
      </c>
      <c r="FZ62">
        <v>142.75</v>
      </c>
      <c r="GA62">
        <v>138.11000061035159</v>
      </c>
      <c r="GB62">
        <v>141.97999572753909</v>
      </c>
      <c r="GC62">
        <v>580</v>
      </c>
      <c r="GD62">
        <v>32</v>
      </c>
      <c r="GE62">
        <v>314</v>
      </c>
      <c r="GF62">
        <v>18</v>
      </c>
      <c r="GG62">
        <v>45</v>
      </c>
      <c r="GH62">
        <v>466</v>
      </c>
      <c r="GI62">
        <v>0</v>
      </c>
      <c r="GJ62">
        <v>283</v>
      </c>
      <c r="GK62">
        <v>32</v>
      </c>
      <c r="GL62">
        <v>7</v>
      </c>
      <c r="GM62">
        <v>18</v>
      </c>
      <c r="GN62">
        <v>6</v>
      </c>
      <c r="GO62">
        <v>3</v>
      </c>
      <c r="GP62">
        <v>2</v>
      </c>
      <c r="GQ62">
        <v>2</v>
      </c>
      <c r="GR62">
        <v>1</v>
      </c>
      <c r="GS62">
        <v>0</v>
      </c>
      <c r="GT62">
        <v>0</v>
      </c>
      <c r="GU62">
        <v>0</v>
      </c>
      <c r="GV62">
        <v>0</v>
      </c>
      <c r="GW62">
        <v>2.5</v>
      </c>
      <c r="GX62" t="s">
        <v>218</v>
      </c>
      <c r="GY62">
        <v>315347</v>
      </c>
      <c r="GZ62">
        <v>292800</v>
      </c>
      <c r="HA62">
        <v>4.673</v>
      </c>
      <c r="HB62">
        <v>4.7439999999999998</v>
      </c>
      <c r="HC62">
        <v>-10.59</v>
      </c>
      <c r="HD62">
        <v>6.22</v>
      </c>
      <c r="HE62">
        <v>0</v>
      </c>
      <c r="HF62" s="13">
        <f t="shared" si="28"/>
        <v>-7.9199806202725487E-3</v>
      </c>
      <c r="HG62" s="13">
        <f t="shared" si="29"/>
        <v>2.7040284485825516E-2</v>
      </c>
      <c r="HH62" s="13">
        <f t="shared" si="30"/>
        <v>5.6159463080460714E-3</v>
      </c>
      <c r="HI62" s="13">
        <f t="shared" si="31"/>
        <v>2.7257326620956257E-2</v>
      </c>
      <c r="HJ62" s="14">
        <f t="shared" si="32"/>
        <v>142.64562448538064</v>
      </c>
      <c r="HK62" t="str">
        <f t="shared" si="33"/>
        <v>CDLX</v>
      </c>
    </row>
    <row r="63" spans="1:219" hidden="1" x14ac:dyDescent="0.25">
      <c r="A63">
        <v>54</v>
      </c>
      <c r="B63" t="s">
        <v>451</v>
      </c>
      <c r="C63">
        <v>10</v>
      </c>
      <c r="D63">
        <v>1</v>
      </c>
      <c r="E63">
        <v>5</v>
      </c>
      <c r="F63">
        <v>1</v>
      </c>
      <c r="G63" t="s">
        <v>218</v>
      </c>
      <c r="H63" t="s">
        <v>218</v>
      </c>
      <c r="I63">
        <v>5</v>
      </c>
      <c r="J63">
        <v>1</v>
      </c>
      <c r="K63" t="s">
        <v>218</v>
      </c>
      <c r="L63" t="s">
        <v>218</v>
      </c>
      <c r="M63">
        <v>9</v>
      </c>
      <c r="N63">
        <v>31</v>
      </c>
      <c r="O63">
        <v>53</v>
      </c>
      <c r="P63">
        <v>73</v>
      </c>
      <c r="Q63">
        <v>22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452</v>
      </c>
      <c r="AV63">
        <v>113.2099990844727</v>
      </c>
      <c r="AW63">
        <v>113.4499969482422</v>
      </c>
      <c r="AX63">
        <v>115.0800018310547</v>
      </c>
      <c r="AY63">
        <v>112.5699996948242</v>
      </c>
      <c r="AZ63">
        <v>114.88999938964839</v>
      </c>
      <c r="BA63" s="13">
        <f t="shared" si="16"/>
        <v>2.1154505969620541E-3</v>
      </c>
      <c r="BB63" s="13">
        <f t="shared" si="17"/>
        <v>1.4164101988853428E-2</v>
      </c>
      <c r="BC63" s="13">
        <f t="shared" si="18"/>
        <v>7.7566970215033892E-3</v>
      </c>
      <c r="BD63" s="13">
        <f t="shared" si="19"/>
        <v>2.0193225756368283E-2</v>
      </c>
      <c r="BE63">
        <v>24</v>
      </c>
      <c r="BF63">
        <v>44</v>
      </c>
      <c r="BG63">
        <v>48</v>
      </c>
      <c r="BH63">
        <v>0</v>
      </c>
      <c r="BI63">
        <v>0</v>
      </c>
      <c r="BJ63">
        <v>1</v>
      </c>
      <c r="BK63">
        <v>2</v>
      </c>
      <c r="BL63">
        <v>0</v>
      </c>
      <c r="BM63">
        <v>0</v>
      </c>
      <c r="BN63">
        <v>20</v>
      </c>
      <c r="BO63">
        <v>14</v>
      </c>
      <c r="BP63">
        <v>13</v>
      </c>
      <c r="BQ63">
        <v>24</v>
      </c>
      <c r="BR63">
        <v>10</v>
      </c>
      <c r="BS63">
        <v>2</v>
      </c>
      <c r="BT63">
        <v>81</v>
      </c>
      <c r="BU63">
        <v>0</v>
      </c>
      <c r="BV63">
        <v>0</v>
      </c>
      <c r="BW63">
        <v>10</v>
      </c>
      <c r="BX63">
        <v>3</v>
      </c>
      <c r="BY63">
        <v>10</v>
      </c>
      <c r="BZ63">
        <v>10</v>
      </c>
      <c r="CA63">
        <v>1</v>
      </c>
      <c r="CB63">
        <v>1</v>
      </c>
      <c r="CC63">
        <v>1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265</v>
      </c>
      <c r="CN63">
        <v>114.88999938964839</v>
      </c>
      <c r="CO63">
        <v>115</v>
      </c>
      <c r="CP63">
        <v>115.9700012207031</v>
      </c>
      <c r="CQ63">
        <v>113.620002746582</v>
      </c>
      <c r="CR63">
        <v>115.69000244140619</v>
      </c>
      <c r="CS63" s="13">
        <f t="shared" si="20"/>
        <v>9.5652704653570453E-4</v>
      </c>
      <c r="CT63" s="13">
        <f t="shared" si="21"/>
        <v>8.364242566981428E-3</v>
      </c>
      <c r="CU63" s="13">
        <f t="shared" si="22"/>
        <v>1.1999976116678246E-2</v>
      </c>
      <c r="CV63" s="13">
        <f t="shared" si="23"/>
        <v>1.7892641119724995E-2</v>
      </c>
      <c r="CW63">
        <v>80</v>
      </c>
      <c r="CX63">
        <v>37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12</v>
      </c>
      <c r="DG63">
        <v>8</v>
      </c>
      <c r="DH63">
        <v>7</v>
      </c>
      <c r="DI63">
        <v>8</v>
      </c>
      <c r="DJ63">
        <v>41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41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2</v>
      </c>
      <c r="DX63">
        <v>0</v>
      </c>
      <c r="DY63">
        <v>6</v>
      </c>
      <c r="DZ63">
        <v>6</v>
      </c>
      <c r="EA63">
        <v>1</v>
      </c>
      <c r="EB63">
        <v>0</v>
      </c>
      <c r="EC63">
        <v>1</v>
      </c>
      <c r="ED63">
        <v>1</v>
      </c>
      <c r="EE63" t="s">
        <v>453</v>
      </c>
      <c r="EF63">
        <v>115.69000244140619</v>
      </c>
      <c r="EG63">
        <v>115.0299987792969</v>
      </c>
      <c r="EH63">
        <v>115.11000061035161</v>
      </c>
      <c r="EI63">
        <v>112.6999969482422</v>
      </c>
      <c r="EJ63">
        <v>112.73000335693359</v>
      </c>
      <c r="EK63" s="13">
        <f t="shared" si="24"/>
        <v>-5.73766555779609E-3</v>
      </c>
      <c r="EL63" s="13">
        <f t="shared" si="25"/>
        <v>6.9500330666760757E-4</v>
      </c>
      <c r="EM63" s="13">
        <f t="shared" si="26"/>
        <v>2.0255601632450437E-2</v>
      </c>
      <c r="EN63" s="13">
        <f t="shared" si="27"/>
        <v>2.6617943580098391E-4</v>
      </c>
      <c r="EO63">
        <v>9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29</v>
      </c>
      <c r="EY63">
        <v>11</v>
      </c>
      <c r="EZ63">
        <v>10</v>
      </c>
      <c r="FA63">
        <v>7</v>
      </c>
      <c r="FB63">
        <v>131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13</v>
      </c>
      <c r="FP63">
        <v>0</v>
      </c>
      <c r="FQ63">
        <v>10</v>
      </c>
      <c r="FR63">
        <v>0</v>
      </c>
      <c r="FS63">
        <v>2</v>
      </c>
      <c r="FT63">
        <v>0</v>
      </c>
      <c r="FU63">
        <v>1</v>
      </c>
      <c r="FV63">
        <v>0</v>
      </c>
      <c r="FW63" t="s">
        <v>454</v>
      </c>
      <c r="FX63">
        <v>112.73000335693359</v>
      </c>
      <c r="FY63">
        <v>112.26999664306641</v>
      </c>
      <c r="FZ63">
        <v>113.7900009155273</v>
      </c>
      <c r="GA63">
        <v>111.120002746582</v>
      </c>
      <c r="GB63">
        <v>113.2200012207031</v>
      </c>
      <c r="GC63">
        <v>430</v>
      </c>
      <c r="GD63">
        <v>346</v>
      </c>
      <c r="GE63">
        <v>126</v>
      </c>
      <c r="GF63">
        <v>264</v>
      </c>
      <c r="GG63">
        <v>0</v>
      </c>
      <c r="GH63">
        <v>95</v>
      </c>
      <c r="GI63">
        <v>0</v>
      </c>
      <c r="GJ63">
        <v>0</v>
      </c>
      <c r="GK63">
        <v>1</v>
      </c>
      <c r="GL63">
        <v>182</v>
      </c>
      <c r="GM63">
        <v>0</v>
      </c>
      <c r="GN63">
        <v>172</v>
      </c>
      <c r="GO63">
        <v>2</v>
      </c>
      <c r="GP63">
        <v>1</v>
      </c>
      <c r="GQ63">
        <v>1</v>
      </c>
      <c r="GR63">
        <v>0</v>
      </c>
      <c r="GS63">
        <v>2</v>
      </c>
      <c r="GT63">
        <v>2</v>
      </c>
      <c r="GU63">
        <v>1</v>
      </c>
      <c r="GV63">
        <v>1</v>
      </c>
      <c r="GW63">
        <v>1.7</v>
      </c>
      <c r="GX63" t="s">
        <v>218</v>
      </c>
      <c r="GY63">
        <v>741156</v>
      </c>
      <c r="GZ63">
        <v>763366</v>
      </c>
      <c r="HA63">
        <v>1.6870000000000001</v>
      </c>
      <c r="HB63">
        <v>2.46</v>
      </c>
      <c r="HC63">
        <v>2.4500000000000002</v>
      </c>
      <c r="HD63">
        <v>2.35</v>
      </c>
      <c r="HE63">
        <v>0</v>
      </c>
      <c r="HF63" s="13">
        <f t="shared" si="28"/>
        <v>-4.0973254442115969E-3</v>
      </c>
      <c r="HG63" s="13">
        <f t="shared" si="29"/>
        <v>1.3357977504449448E-2</v>
      </c>
      <c r="HH63" s="13">
        <f t="shared" si="30"/>
        <v>1.0243109743206968E-2</v>
      </c>
      <c r="HI63" s="13">
        <f t="shared" si="31"/>
        <v>1.854794604733756E-2</v>
      </c>
      <c r="HJ63" s="14">
        <f t="shared" si="32"/>
        <v>113.76969673264911</v>
      </c>
      <c r="HK63" t="str">
        <f t="shared" si="33"/>
        <v>CTLT</v>
      </c>
    </row>
    <row r="64" spans="1:219" hidden="1" x14ac:dyDescent="0.25">
      <c r="A64">
        <v>55</v>
      </c>
      <c r="B64" t="s">
        <v>455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58</v>
      </c>
      <c r="N64">
        <v>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14</v>
      </c>
      <c r="W64">
        <v>11</v>
      </c>
      <c r="X64">
        <v>11</v>
      </c>
      <c r="Y64">
        <v>17</v>
      </c>
      <c r="Z64">
        <v>92</v>
      </c>
      <c r="AA64">
        <v>0</v>
      </c>
      <c r="AB64">
        <v>0</v>
      </c>
      <c r="AC64">
        <v>0</v>
      </c>
      <c r="AD64">
        <v>0</v>
      </c>
      <c r="AE64">
        <v>5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65</v>
      </c>
      <c r="AN64">
        <v>5</v>
      </c>
      <c r="AO64">
        <v>15</v>
      </c>
      <c r="AP64">
        <v>0</v>
      </c>
      <c r="AQ64">
        <v>2</v>
      </c>
      <c r="AR64">
        <v>1</v>
      </c>
      <c r="AS64">
        <v>1</v>
      </c>
      <c r="AT64">
        <v>1</v>
      </c>
      <c r="AU64" t="s">
        <v>266</v>
      </c>
      <c r="AV64">
        <v>81.610000610351563</v>
      </c>
      <c r="AW64">
        <v>81.660003662109375</v>
      </c>
      <c r="AX64">
        <v>83.339996337890625</v>
      </c>
      <c r="AY64">
        <v>81.089996337890625</v>
      </c>
      <c r="AZ64">
        <v>82.900001525878906</v>
      </c>
      <c r="BA64" s="13">
        <f t="shared" si="16"/>
        <v>6.1233222526801967E-4</v>
      </c>
      <c r="BB64" s="13">
        <f t="shared" si="17"/>
        <v>2.0158300331211354E-2</v>
      </c>
      <c r="BC64" s="13">
        <f t="shared" si="18"/>
        <v>6.9802510244465488E-3</v>
      </c>
      <c r="BD64" s="13">
        <f t="shared" si="19"/>
        <v>2.1833596558176849E-2</v>
      </c>
      <c r="BE64">
        <v>20</v>
      </c>
      <c r="BF64">
        <v>40</v>
      </c>
      <c r="BG64">
        <v>76</v>
      </c>
      <c r="BH64">
        <v>43</v>
      </c>
      <c r="BI64">
        <v>2</v>
      </c>
      <c r="BJ64">
        <v>0</v>
      </c>
      <c r="BK64">
        <v>0</v>
      </c>
      <c r="BL64">
        <v>0</v>
      </c>
      <c r="BM64">
        <v>0</v>
      </c>
      <c r="BN64">
        <v>8</v>
      </c>
      <c r="BO64">
        <v>1</v>
      </c>
      <c r="BP64">
        <v>2</v>
      </c>
      <c r="BQ64">
        <v>4</v>
      </c>
      <c r="BR64">
        <v>4</v>
      </c>
      <c r="BS64">
        <v>1</v>
      </c>
      <c r="BT64">
        <v>19</v>
      </c>
      <c r="BU64">
        <v>1</v>
      </c>
      <c r="BV64">
        <v>0</v>
      </c>
      <c r="BW64">
        <v>0</v>
      </c>
      <c r="BX64">
        <v>0</v>
      </c>
      <c r="BY64">
        <v>4</v>
      </c>
      <c r="BZ64">
        <v>4</v>
      </c>
      <c r="CA64">
        <v>0</v>
      </c>
      <c r="CB64">
        <v>0</v>
      </c>
      <c r="CC64">
        <v>1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456</v>
      </c>
      <c r="CN64">
        <v>82.900001525878906</v>
      </c>
      <c r="CO64">
        <v>83.5</v>
      </c>
      <c r="CP64">
        <v>84.330001831054688</v>
      </c>
      <c r="CQ64">
        <v>83.470001220703125</v>
      </c>
      <c r="CR64">
        <v>84.050003051757813</v>
      </c>
      <c r="CS64" s="13">
        <f t="shared" si="20"/>
        <v>7.1856104685160682E-3</v>
      </c>
      <c r="CT64" s="13">
        <f t="shared" si="21"/>
        <v>9.8423077556372141E-3</v>
      </c>
      <c r="CU64" s="13">
        <f t="shared" si="22"/>
        <v>3.5926681792664006E-4</v>
      </c>
      <c r="CV64" s="13">
        <f t="shared" si="23"/>
        <v>6.9006759071444934E-3</v>
      </c>
      <c r="CW64">
        <v>128</v>
      </c>
      <c r="CX64">
        <v>66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2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360</v>
      </c>
      <c r="EF64">
        <v>84.050003051757813</v>
      </c>
      <c r="EG64">
        <v>83.980003356933594</v>
      </c>
      <c r="EH64">
        <v>84.349998474121094</v>
      </c>
      <c r="EI64">
        <v>83.089996337890625</v>
      </c>
      <c r="EJ64">
        <v>83.480003356933594</v>
      </c>
      <c r="EK64" s="13">
        <f t="shared" si="24"/>
        <v>-8.3352812605519411E-4</v>
      </c>
      <c r="EL64" s="13">
        <f t="shared" si="25"/>
        <v>4.3864270762378199E-3</v>
      </c>
      <c r="EM64" s="13">
        <f t="shared" si="26"/>
        <v>1.0597844528062783E-2</v>
      </c>
      <c r="EN64" s="13">
        <f t="shared" si="27"/>
        <v>4.6718615639654848E-3</v>
      </c>
      <c r="EO64">
        <v>5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</v>
      </c>
      <c r="EY64">
        <v>5</v>
      </c>
      <c r="EZ64">
        <v>8</v>
      </c>
      <c r="FA64">
        <v>12</v>
      </c>
      <c r="FB64">
        <v>165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5</v>
      </c>
      <c r="FP64">
        <v>0</v>
      </c>
      <c r="FQ64">
        <v>0</v>
      </c>
      <c r="FR64">
        <v>0</v>
      </c>
      <c r="FS64">
        <v>1</v>
      </c>
      <c r="FT64">
        <v>0</v>
      </c>
      <c r="FU64">
        <v>0</v>
      </c>
      <c r="FV64">
        <v>0</v>
      </c>
      <c r="FW64" t="s">
        <v>224</v>
      </c>
      <c r="FX64">
        <v>83.480003356933594</v>
      </c>
      <c r="FY64">
        <v>83.550003051757813</v>
      </c>
      <c r="FZ64">
        <v>83.550003051757813</v>
      </c>
      <c r="GA64">
        <v>82.300003051757813</v>
      </c>
      <c r="GB64">
        <v>82.629997253417969</v>
      </c>
      <c r="GC64">
        <v>443</v>
      </c>
      <c r="GD64">
        <v>358</v>
      </c>
      <c r="GE64">
        <v>199</v>
      </c>
      <c r="GF64">
        <v>194</v>
      </c>
      <c r="GG64">
        <v>0</v>
      </c>
      <c r="GH64">
        <v>45</v>
      </c>
      <c r="GI64">
        <v>0</v>
      </c>
      <c r="GJ64">
        <v>0</v>
      </c>
      <c r="GK64">
        <v>0</v>
      </c>
      <c r="GL64">
        <v>261</v>
      </c>
      <c r="GM64">
        <v>0</v>
      </c>
      <c r="GN64">
        <v>165</v>
      </c>
      <c r="GO64">
        <v>2</v>
      </c>
      <c r="GP64">
        <v>0</v>
      </c>
      <c r="GQ64">
        <v>1</v>
      </c>
      <c r="GR64">
        <v>0</v>
      </c>
      <c r="GS64">
        <v>1</v>
      </c>
      <c r="GT64">
        <v>0</v>
      </c>
      <c r="GU64">
        <v>1</v>
      </c>
      <c r="GV64">
        <v>0</v>
      </c>
      <c r="GW64">
        <v>2.1</v>
      </c>
      <c r="GX64" t="s">
        <v>218</v>
      </c>
      <c r="GY64">
        <v>1298137</v>
      </c>
      <c r="GZ64">
        <v>1576500</v>
      </c>
      <c r="HA64">
        <v>0.93799999999999994</v>
      </c>
      <c r="HB64">
        <v>1.238</v>
      </c>
      <c r="HC64">
        <v>1.94</v>
      </c>
      <c r="HD64">
        <v>4.3899999999999997</v>
      </c>
      <c r="HE64">
        <v>0</v>
      </c>
      <c r="HF64" s="13">
        <f t="shared" si="28"/>
        <v>8.3781798045956535E-4</v>
      </c>
      <c r="HG64" s="13">
        <f t="shared" si="29"/>
        <v>0</v>
      </c>
      <c r="HH64" s="13">
        <f t="shared" si="30"/>
        <v>1.4961100590572651E-2</v>
      </c>
      <c r="HI64" s="13">
        <f t="shared" si="31"/>
        <v>3.9936368465328664E-3</v>
      </c>
      <c r="HJ64" s="14">
        <f t="shared" si="32"/>
        <v>83.550003051757813</v>
      </c>
      <c r="HK64" t="str">
        <f t="shared" si="33"/>
        <v>CBRE</v>
      </c>
    </row>
    <row r="65" spans="1:219" hidden="1" x14ac:dyDescent="0.25">
      <c r="A65">
        <v>56</v>
      </c>
      <c r="B65" t="s">
        <v>457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49</v>
      </c>
      <c r="N65">
        <v>76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12</v>
      </c>
      <c r="W65">
        <v>8</v>
      </c>
      <c r="X65">
        <v>15</v>
      </c>
      <c r="Y65">
        <v>13</v>
      </c>
      <c r="Z65">
        <v>15</v>
      </c>
      <c r="AA65">
        <v>0</v>
      </c>
      <c r="AB65">
        <v>0</v>
      </c>
      <c r="AC65">
        <v>0</v>
      </c>
      <c r="AD65">
        <v>0</v>
      </c>
      <c r="AE65">
        <v>78</v>
      </c>
      <c r="AF65">
        <v>1</v>
      </c>
      <c r="AG65">
        <v>5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458</v>
      </c>
      <c r="AV65">
        <v>54.220001220703118</v>
      </c>
      <c r="AW65">
        <v>54.180000305175781</v>
      </c>
      <c r="AX65">
        <v>54.520000457763672</v>
      </c>
      <c r="AY65">
        <v>53.819999694824219</v>
      </c>
      <c r="AZ65">
        <v>54.299999237060547</v>
      </c>
      <c r="BA65" s="13">
        <f t="shared" si="16"/>
        <v>-7.382967017723896E-4</v>
      </c>
      <c r="BB65" s="13">
        <f t="shared" si="17"/>
        <v>6.2362463267271462E-3</v>
      </c>
      <c r="BC65" s="13">
        <f t="shared" si="18"/>
        <v>6.6445295002549587E-3</v>
      </c>
      <c r="BD65" s="13">
        <f t="shared" si="19"/>
        <v>8.8397706994574055E-3</v>
      </c>
      <c r="BE65">
        <v>75</v>
      </c>
      <c r="BF65">
        <v>9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41</v>
      </c>
      <c r="BO65">
        <v>25</v>
      </c>
      <c r="BP65">
        <v>6</v>
      </c>
      <c r="BQ65">
        <v>20</v>
      </c>
      <c r="BR65">
        <v>20</v>
      </c>
      <c r="BS65">
        <v>0</v>
      </c>
      <c r="BT65">
        <v>0</v>
      </c>
      <c r="BU65">
        <v>0</v>
      </c>
      <c r="BV65">
        <v>0</v>
      </c>
      <c r="BW65">
        <v>5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459</v>
      </c>
      <c r="CN65">
        <v>54.299999237060547</v>
      </c>
      <c r="CO65">
        <v>54.680000305175781</v>
      </c>
      <c r="CP65">
        <v>54.755001068115227</v>
      </c>
      <c r="CQ65">
        <v>53.904998779296882</v>
      </c>
      <c r="CR65">
        <v>54.479999542236328</v>
      </c>
      <c r="CS65" s="13">
        <f t="shared" si="20"/>
        <v>6.949544001360719E-3</v>
      </c>
      <c r="CT65" s="13">
        <f t="shared" si="21"/>
        <v>1.3697518304518486E-3</v>
      </c>
      <c r="CU65" s="13">
        <f t="shared" si="22"/>
        <v>1.417340017471691E-2</v>
      </c>
      <c r="CV65" s="13">
        <f t="shared" si="23"/>
        <v>1.0554345957614619E-2</v>
      </c>
      <c r="CW65">
        <v>16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41</v>
      </c>
      <c r="DG65">
        <v>67</v>
      </c>
      <c r="DH65">
        <v>25</v>
      </c>
      <c r="DI65">
        <v>15</v>
      </c>
      <c r="DJ65">
        <v>19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1</v>
      </c>
      <c r="ED65">
        <v>0</v>
      </c>
      <c r="EE65" t="s">
        <v>348</v>
      </c>
      <c r="EF65">
        <v>54.479999542236328</v>
      </c>
      <c r="EG65">
        <v>54.659999847412109</v>
      </c>
      <c r="EH65">
        <v>54.959999084472663</v>
      </c>
      <c r="EI65">
        <v>54.229999542236328</v>
      </c>
      <c r="EJ65">
        <v>54.639999389648438</v>
      </c>
      <c r="EK65" s="13">
        <f t="shared" si="24"/>
        <v>3.293090114860342E-3</v>
      </c>
      <c r="EL65" s="13">
        <f t="shared" si="25"/>
        <v>5.4585014930488285E-3</v>
      </c>
      <c r="EM65" s="13">
        <f t="shared" si="26"/>
        <v>7.8668186311042776E-3</v>
      </c>
      <c r="EN65" s="13">
        <f t="shared" si="27"/>
        <v>7.5036576133231669E-3</v>
      </c>
      <c r="EO65">
        <v>48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73</v>
      </c>
      <c r="EY65">
        <v>27</v>
      </c>
      <c r="EZ65">
        <v>10</v>
      </c>
      <c r="FA65">
        <v>5</v>
      </c>
      <c r="FB65">
        <v>2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460</v>
      </c>
      <c r="FX65">
        <v>54.639999389648438</v>
      </c>
      <c r="FY65">
        <v>54.909999847412109</v>
      </c>
      <c r="FZ65">
        <v>55.150001525878913</v>
      </c>
      <c r="GA65">
        <v>54.580001831054688</v>
      </c>
      <c r="GB65">
        <v>54.779998779296882</v>
      </c>
      <c r="GC65">
        <v>274</v>
      </c>
      <c r="GD65">
        <v>459</v>
      </c>
      <c r="GE65">
        <v>65</v>
      </c>
      <c r="GF65">
        <v>284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56</v>
      </c>
      <c r="GM65">
        <v>0</v>
      </c>
      <c r="GN65">
        <v>21</v>
      </c>
      <c r="GO65">
        <v>2</v>
      </c>
      <c r="GP65">
        <v>0</v>
      </c>
      <c r="GQ65">
        <v>1</v>
      </c>
      <c r="GR65">
        <v>0</v>
      </c>
      <c r="GS65">
        <v>1</v>
      </c>
      <c r="GT65">
        <v>1</v>
      </c>
      <c r="GU65">
        <v>0</v>
      </c>
      <c r="GV65">
        <v>0</v>
      </c>
      <c r="GW65">
        <v>1.8</v>
      </c>
      <c r="GX65" t="s">
        <v>218</v>
      </c>
      <c r="GY65">
        <v>216834</v>
      </c>
      <c r="GZ65">
        <v>731733</v>
      </c>
      <c r="HA65">
        <v>0.436</v>
      </c>
      <c r="HB65">
        <v>1.486</v>
      </c>
      <c r="HC65">
        <v>2.0499999999999998</v>
      </c>
      <c r="HD65">
        <v>4.2</v>
      </c>
      <c r="HE65">
        <v>0.26319998999999999</v>
      </c>
      <c r="HF65" s="13">
        <f t="shared" si="28"/>
        <v>4.9171454837728668E-3</v>
      </c>
      <c r="HG65" s="13">
        <f t="shared" si="29"/>
        <v>4.3517982198818528E-3</v>
      </c>
      <c r="HH65" s="13">
        <f t="shared" si="30"/>
        <v>6.0097981656245247E-3</v>
      </c>
      <c r="HI65" s="13">
        <f t="shared" si="31"/>
        <v>3.6509118784022743E-3</v>
      </c>
      <c r="HJ65" s="14">
        <f t="shared" si="32"/>
        <v>55.14895708700179</v>
      </c>
      <c r="HK65" t="str">
        <f t="shared" si="33"/>
        <v>CDK</v>
      </c>
    </row>
    <row r="66" spans="1:219" hidden="1" x14ac:dyDescent="0.25">
      <c r="A66">
        <v>57</v>
      </c>
      <c r="B66" t="s">
        <v>461</v>
      </c>
      <c r="C66">
        <v>9</v>
      </c>
      <c r="D66">
        <v>1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23</v>
      </c>
      <c r="W66">
        <v>18</v>
      </c>
      <c r="X66">
        <v>24</v>
      </c>
      <c r="Y66">
        <v>17</v>
      </c>
      <c r="Z66">
        <v>97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6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 t="s">
        <v>323</v>
      </c>
      <c r="AV66">
        <v>180.8699951171875</v>
      </c>
      <c r="AW66">
        <v>181.91000366210929</v>
      </c>
      <c r="AX66">
        <v>183.52000427246091</v>
      </c>
      <c r="AY66">
        <v>180.92999267578119</v>
      </c>
      <c r="AZ66">
        <v>182.61000061035159</v>
      </c>
      <c r="BA66" s="13">
        <f t="shared" si="16"/>
        <v>5.7171597162604115E-3</v>
      </c>
      <c r="BB66" s="13">
        <f t="shared" si="17"/>
        <v>8.7728889105808117E-3</v>
      </c>
      <c r="BC66" s="13">
        <f t="shared" si="18"/>
        <v>5.3873397097414788E-3</v>
      </c>
      <c r="BD66" s="13">
        <f t="shared" si="19"/>
        <v>9.1999777063423993E-3</v>
      </c>
      <c r="BE66">
        <v>33</v>
      </c>
      <c r="BF66">
        <v>147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12</v>
      </c>
      <c r="BO66">
        <v>3</v>
      </c>
      <c r="BP66">
        <v>3</v>
      </c>
      <c r="BQ66">
        <v>3</v>
      </c>
      <c r="BR66">
        <v>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462</v>
      </c>
      <c r="CN66">
        <v>182.61000061035159</v>
      </c>
      <c r="CO66">
        <v>182.75999450683599</v>
      </c>
      <c r="CP66">
        <v>184</v>
      </c>
      <c r="CQ66">
        <v>181.63999938964841</v>
      </c>
      <c r="CR66">
        <v>183.11000061035159</v>
      </c>
      <c r="CS66" s="13">
        <f t="shared" si="20"/>
        <v>8.2071515097792425E-4</v>
      </c>
      <c r="CT66" s="13">
        <f t="shared" si="21"/>
        <v>6.7391602889348423E-3</v>
      </c>
      <c r="CU66" s="13">
        <f t="shared" si="22"/>
        <v>6.1282291029270963E-3</v>
      </c>
      <c r="CV66" s="13">
        <f t="shared" si="23"/>
        <v>8.0279679744595933E-3</v>
      </c>
      <c r="CW66">
        <v>92</v>
      </c>
      <c r="CX66">
        <v>4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33</v>
      </c>
      <c r="DG66">
        <v>23</v>
      </c>
      <c r="DH66">
        <v>17</v>
      </c>
      <c r="DI66">
        <v>17</v>
      </c>
      <c r="DJ66">
        <v>16</v>
      </c>
      <c r="DK66">
        <v>0</v>
      </c>
      <c r="DL66">
        <v>0</v>
      </c>
      <c r="DM66">
        <v>0</v>
      </c>
      <c r="DN66">
        <v>0</v>
      </c>
      <c r="DO66">
        <v>4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390</v>
      </c>
      <c r="EF66">
        <v>183.11000061035159</v>
      </c>
      <c r="EG66">
        <v>183.00999450683599</v>
      </c>
      <c r="EH66">
        <v>183.7200012207031</v>
      </c>
      <c r="EI66">
        <v>181.66999816894531</v>
      </c>
      <c r="EJ66">
        <v>183.49000549316409</v>
      </c>
      <c r="EK66" s="13">
        <f t="shared" si="24"/>
        <v>-5.4645159563593282E-4</v>
      </c>
      <c r="EL66" s="13">
        <f t="shared" si="25"/>
        <v>3.8646130478421359E-3</v>
      </c>
      <c r="EM66" s="13">
        <f t="shared" si="26"/>
        <v>7.3219844714034199E-3</v>
      </c>
      <c r="EN66" s="13">
        <f t="shared" si="27"/>
        <v>9.9188362839008892E-3</v>
      </c>
      <c r="EO66">
        <v>79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102</v>
      </c>
      <c r="EY66">
        <v>10</v>
      </c>
      <c r="EZ66">
        <v>11</v>
      </c>
      <c r="FA66">
        <v>10</v>
      </c>
      <c r="FB66">
        <v>8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463</v>
      </c>
      <c r="FX66">
        <v>183.49000549316409</v>
      </c>
      <c r="FY66">
        <v>183.42999267578119</v>
      </c>
      <c r="FZ66">
        <v>183.8500061035156</v>
      </c>
      <c r="GA66">
        <v>181.11000061035159</v>
      </c>
      <c r="GB66">
        <v>182.0299987792969</v>
      </c>
      <c r="GC66">
        <v>361</v>
      </c>
      <c r="GD66">
        <v>449</v>
      </c>
      <c r="GE66">
        <v>175</v>
      </c>
      <c r="GF66">
        <v>247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123</v>
      </c>
      <c r="GM66">
        <v>0</v>
      </c>
      <c r="GN66">
        <v>24</v>
      </c>
      <c r="GO66">
        <v>1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</v>
      </c>
      <c r="GX66" t="s">
        <v>218</v>
      </c>
      <c r="GY66">
        <v>472313</v>
      </c>
      <c r="GZ66">
        <v>739016</v>
      </c>
      <c r="HA66">
        <v>1.2829999999999999</v>
      </c>
      <c r="HB66">
        <v>1.5269999999999999</v>
      </c>
      <c r="HC66">
        <v>2.2200000000000002</v>
      </c>
      <c r="HD66">
        <v>2.46</v>
      </c>
      <c r="HE66">
        <v>0.28260002000000001</v>
      </c>
      <c r="HF66" s="13">
        <f t="shared" si="28"/>
        <v>-3.2717014544592082E-4</v>
      </c>
      <c r="HG66" s="13">
        <f t="shared" si="29"/>
        <v>2.2845439966856507E-3</v>
      </c>
      <c r="HH66" s="13">
        <f t="shared" si="30"/>
        <v>1.2647833822521437E-2</v>
      </c>
      <c r="HI66" s="13">
        <f t="shared" si="31"/>
        <v>5.0541019343782745E-3</v>
      </c>
      <c r="HJ66" s="14">
        <f t="shared" si="32"/>
        <v>183.84904656436075</v>
      </c>
      <c r="HK66" t="str">
        <f t="shared" si="33"/>
        <v>CDW</v>
      </c>
    </row>
    <row r="67" spans="1:219" hidden="1" x14ac:dyDescent="0.25">
      <c r="A67">
        <v>58</v>
      </c>
      <c r="B67" t="s">
        <v>464</v>
      </c>
      <c r="C67">
        <v>11</v>
      </c>
      <c r="D67">
        <v>0</v>
      </c>
      <c r="E67">
        <v>5</v>
      </c>
      <c r="F67">
        <v>1</v>
      </c>
      <c r="G67" t="s">
        <v>218</v>
      </c>
      <c r="H67" t="s">
        <v>218</v>
      </c>
      <c r="I67">
        <v>5</v>
      </c>
      <c r="J67">
        <v>1</v>
      </c>
      <c r="K67" t="s">
        <v>218</v>
      </c>
      <c r="L67" t="s">
        <v>218</v>
      </c>
      <c r="M67">
        <v>154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54</v>
      </c>
      <c r="W67">
        <v>10</v>
      </c>
      <c r="X67">
        <v>6</v>
      </c>
      <c r="Y67">
        <v>0</v>
      </c>
      <c r="Z67">
        <v>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246</v>
      </c>
      <c r="AV67">
        <v>75.94000244140625</v>
      </c>
      <c r="AW67">
        <v>75.860000610351563</v>
      </c>
      <c r="AX67">
        <v>75.980003356933594</v>
      </c>
      <c r="AY67">
        <v>75.199996948242188</v>
      </c>
      <c r="AZ67">
        <v>75.55999755859375</v>
      </c>
      <c r="BA67" s="13">
        <f t="shared" si="16"/>
        <v>-1.054598344463642E-3</v>
      </c>
      <c r="BB67" s="13">
        <f t="shared" si="17"/>
        <v>1.579399069229992E-3</v>
      </c>
      <c r="BC67" s="13">
        <f t="shared" si="18"/>
        <v>8.7002854837746613E-3</v>
      </c>
      <c r="BD67" s="13">
        <f t="shared" si="19"/>
        <v>4.7644338536723119E-3</v>
      </c>
      <c r="BE67">
        <v>14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118</v>
      </c>
      <c r="BO67">
        <v>38</v>
      </c>
      <c r="BP67">
        <v>12</v>
      </c>
      <c r="BQ67">
        <v>5</v>
      </c>
      <c r="BR67">
        <v>17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395</v>
      </c>
      <c r="CN67">
        <v>75.55999755859375</v>
      </c>
      <c r="CO67">
        <v>75.550003051757813</v>
      </c>
      <c r="CP67">
        <v>75.879997253417969</v>
      </c>
      <c r="CQ67">
        <v>74.80999755859375</v>
      </c>
      <c r="CR67">
        <v>75.610000610351563</v>
      </c>
      <c r="CS67" s="13">
        <f t="shared" si="20"/>
        <v>-1.3228995939407184E-4</v>
      </c>
      <c r="CT67" s="13">
        <f t="shared" si="21"/>
        <v>4.3488958039635817E-3</v>
      </c>
      <c r="CU67" s="13">
        <f t="shared" si="22"/>
        <v>9.794910169058535E-3</v>
      </c>
      <c r="CV67" s="13">
        <f t="shared" si="23"/>
        <v>1.0580651306704048E-2</v>
      </c>
      <c r="CW67">
        <v>127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43</v>
      </c>
      <c r="DG67">
        <v>12</v>
      </c>
      <c r="DH67">
        <v>6</v>
      </c>
      <c r="DI67">
        <v>1</v>
      </c>
      <c r="DJ67">
        <v>17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246</v>
      </c>
      <c r="EF67">
        <v>75.610000610351563</v>
      </c>
      <c r="EG67">
        <v>75.269996643066406</v>
      </c>
      <c r="EH67">
        <v>75.94000244140625</v>
      </c>
      <c r="EI67">
        <v>74.930000305175781</v>
      </c>
      <c r="EJ67">
        <v>75.510002136230469</v>
      </c>
      <c r="EK67" s="13">
        <f t="shared" si="24"/>
        <v>-4.5171247834308037E-3</v>
      </c>
      <c r="EL67" s="13">
        <f t="shared" si="25"/>
        <v>8.8228308770046393E-3</v>
      </c>
      <c r="EM67" s="13">
        <f t="shared" si="26"/>
        <v>4.51702342306326E-3</v>
      </c>
      <c r="EN67" s="13">
        <f t="shared" si="27"/>
        <v>7.6811258726795506E-3</v>
      </c>
      <c r="EO67">
        <v>135</v>
      </c>
      <c r="EP67">
        <v>39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16</v>
      </c>
      <c r="EY67">
        <v>9</v>
      </c>
      <c r="EZ67">
        <v>5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276</v>
      </c>
      <c r="FX67">
        <v>75.510002136230469</v>
      </c>
      <c r="FY67">
        <v>75.830001831054688</v>
      </c>
      <c r="FZ67">
        <v>76.010002136230469</v>
      </c>
      <c r="GA67">
        <v>74.75</v>
      </c>
      <c r="GB67">
        <v>74.970001220703125</v>
      </c>
      <c r="GC67">
        <v>469</v>
      </c>
      <c r="GD67">
        <v>373</v>
      </c>
      <c r="GE67">
        <v>301</v>
      </c>
      <c r="GF67">
        <v>110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37</v>
      </c>
      <c r="GM67">
        <v>0</v>
      </c>
      <c r="GN67">
        <v>17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2.4</v>
      </c>
      <c r="GX67" t="s">
        <v>218</v>
      </c>
      <c r="GY67">
        <v>1463483</v>
      </c>
      <c r="GZ67">
        <v>1783950</v>
      </c>
      <c r="HA67">
        <v>1.905</v>
      </c>
      <c r="HB67">
        <v>2.2679999999999998</v>
      </c>
      <c r="HC67">
        <v>2.0699999999999998</v>
      </c>
      <c r="HD67">
        <v>5.69</v>
      </c>
      <c r="HE67">
        <v>0.30159999999999998</v>
      </c>
      <c r="HF67" s="13">
        <f t="shared" si="28"/>
        <v>4.2199615864069173E-3</v>
      </c>
      <c r="HG67" s="13">
        <f t="shared" si="29"/>
        <v>2.3681134076692922E-3</v>
      </c>
      <c r="HH67" s="13">
        <f t="shared" si="30"/>
        <v>1.4242408083556146E-2</v>
      </c>
      <c r="HI67" s="13">
        <f t="shared" si="31"/>
        <v>2.9345233709610063E-3</v>
      </c>
      <c r="HJ67" s="14">
        <f t="shared" si="32"/>
        <v>76.009575875094399</v>
      </c>
      <c r="HK67" t="str">
        <f t="shared" si="33"/>
        <v>CERN</v>
      </c>
    </row>
    <row r="68" spans="1:219" hidden="1" x14ac:dyDescent="0.25">
      <c r="A68">
        <v>59</v>
      </c>
      <c r="B68" t="s">
        <v>465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42</v>
      </c>
      <c r="N68">
        <v>39</v>
      </c>
      <c r="O68">
        <v>17</v>
      </c>
      <c r="P68">
        <v>0</v>
      </c>
      <c r="Q68">
        <v>0</v>
      </c>
      <c r="R68">
        <v>1</v>
      </c>
      <c r="S68">
        <v>17</v>
      </c>
      <c r="T68">
        <v>0</v>
      </c>
      <c r="U68">
        <v>0</v>
      </c>
      <c r="V68">
        <v>14</v>
      </c>
      <c r="W68">
        <v>12</v>
      </c>
      <c r="X68">
        <v>12</v>
      </c>
      <c r="Y68">
        <v>12</v>
      </c>
      <c r="Z68">
        <v>68</v>
      </c>
      <c r="AA68">
        <v>1</v>
      </c>
      <c r="AB68">
        <v>40</v>
      </c>
      <c r="AC68">
        <v>0</v>
      </c>
      <c r="AD68">
        <v>0</v>
      </c>
      <c r="AE68">
        <v>56</v>
      </c>
      <c r="AF68">
        <v>18</v>
      </c>
      <c r="AG68">
        <v>16</v>
      </c>
      <c r="AH68">
        <v>16</v>
      </c>
      <c r="AI68">
        <v>2</v>
      </c>
      <c r="AJ68">
        <v>1</v>
      </c>
      <c r="AK68">
        <v>1</v>
      </c>
      <c r="AL68">
        <v>1</v>
      </c>
      <c r="AM68">
        <v>98</v>
      </c>
      <c r="AN68">
        <v>56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0</v>
      </c>
      <c r="AU68" t="s">
        <v>466</v>
      </c>
      <c r="AV68">
        <v>47.150001525878913</v>
      </c>
      <c r="AW68">
        <v>47.240001678466797</v>
      </c>
      <c r="AX68">
        <v>47.840000152587891</v>
      </c>
      <c r="AY68">
        <v>46.770000457763672</v>
      </c>
      <c r="AZ68">
        <v>47.319999694824219</v>
      </c>
      <c r="BA68" s="13">
        <f t="shared" si="16"/>
        <v>1.9051682766748623E-3</v>
      </c>
      <c r="BB68" s="13">
        <f t="shared" si="17"/>
        <v>1.254177408460222E-2</v>
      </c>
      <c r="BC68" s="13">
        <f t="shared" si="18"/>
        <v>9.9492210839052797E-3</v>
      </c>
      <c r="BD68" s="13">
        <f t="shared" si="19"/>
        <v>1.1622976344201175E-2</v>
      </c>
      <c r="BE68">
        <v>124</v>
      </c>
      <c r="BF68">
        <v>47</v>
      </c>
      <c r="BG68">
        <v>5</v>
      </c>
      <c r="BH68">
        <v>0</v>
      </c>
      <c r="BI68">
        <v>0</v>
      </c>
      <c r="BJ68">
        <v>1</v>
      </c>
      <c r="BK68">
        <v>5</v>
      </c>
      <c r="BL68">
        <v>0</v>
      </c>
      <c r="BM68">
        <v>0</v>
      </c>
      <c r="BN68">
        <v>15</v>
      </c>
      <c r="BO68">
        <v>4</v>
      </c>
      <c r="BP68">
        <v>1</v>
      </c>
      <c r="BQ68">
        <v>4</v>
      </c>
      <c r="BR68">
        <v>7</v>
      </c>
      <c r="BS68">
        <v>1</v>
      </c>
      <c r="BT68">
        <v>16</v>
      </c>
      <c r="BU68">
        <v>0</v>
      </c>
      <c r="BV68">
        <v>0</v>
      </c>
      <c r="BW68">
        <v>0</v>
      </c>
      <c r="BX68">
        <v>0</v>
      </c>
      <c r="BY68">
        <v>7</v>
      </c>
      <c r="BZ68">
        <v>7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467</v>
      </c>
      <c r="CN68">
        <v>47.319999694824219</v>
      </c>
      <c r="CO68">
        <v>47.799999237060547</v>
      </c>
      <c r="CP68">
        <v>48.810001373291023</v>
      </c>
      <c r="CQ68">
        <v>47.590000152587891</v>
      </c>
      <c r="CR68">
        <v>48.470001220703118</v>
      </c>
      <c r="CS68" s="13">
        <f t="shared" si="20"/>
        <v>1.0041831587816685E-2</v>
      </c>
      <c r="CT68" s="13">
        <f t="shared" si="21"/>
        <v>2.069252423301815E-2</v>
      </c>
      <c r="CU68" s="13">
        <f t="shared" si="22"/>
        <v>4.3932863561604307E-3</v>
      </c>
      <c r="CV68" s="13">
        <f t="shared" si="23"/>
        <v>1.8155581719675129E-2</v>
      </c>
      <c r="CW68">
        <v>1</v>
      </c>
      <c r="CX68">
        <v>9</v>
      </c>
      <c r="CY68">
        <v>140</v>
      </c>
      <c r="CZ68">
        <v>43</v>
      </c>
      <c r="DA68">
        <v>2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1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468</v>
      </c>
      <c r="EF68">
        <v>48.470001220703118</v>
      </c>
      <c r="EG68">
        <v>48.470001220703118</v>
      </c>
      <c r="EH68">
        <v>49.439998626708977</v>
      </c>
      <c r="EI68">
        <v>47.840000152587891</v>
      </c>
      <c r="EJ68">
        <v>48.990001678466797</v>
      </c>
      <c r="EK68" s="13">
        <f t="shared" si="24"/>
        <v>0</v>
      </c>
      <c r="EL68" s="13">
        <f t="shared" si="25"/>
        <v>1.961968917777912E-2</v>
      </c>
      <c r="EM68" s="13">
        <f t="shared" si="26"/>
        <v>1.2997752264263029E-2</v>
      </c>
      <c r="EN68" s="13">
        <f t="shared" si="27"/>
        <v>2.3474208746238512E-2</v>
      </c>
      <c r="EO68">
        <v>4</v>
      </c>
      <c r="EP68">
        <v>55</v>
      </c>
      <c r="EQ68">
        <v>71</v>
      </c>
      <c r="ER68">
        <v>52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2</v>
      </c>
      <c r="EY68">
        <v>1</v>
      </c>
      <c r="EZ68">
        <v>2</v>
      </c>
      <c r="FA68">
        <v>1</v>
      </c>
      <c r="FB68">
        <v>8</v>
      </c>
      <c r="FC68">
        <v>1</v>
      </c>
      <c r="FD68">
        <v>14</v>
      </c>
      <c r="FE68">
        <v>1</v>
      </c>
      <c r="FF68">
        <v>0</v>
      </c>
      <c r="FG68">
        <v>0</v>
      </c>
      <c r="FH68">
        <v>0</v>
      </c>
      <c r="FI68">
        <v>8</v>
      </c>
      <c r="FJ68">
        <v>8</v>
      </c>
      <c r="FK68">
        <v>0</v>
      </c>
      <c r="FL68">
        <v>0</v>
      </c>
      <c r="FM68">
        <v>1</v>
      </c>
      <c r="FN68">
        <v>1</v>
      </c>
      <c r="FO68">
        <v>1</v>
      </c>
      <c r="FP68">
        <v>0</v>
      </c>
      <c r="FQ68">
        <v>4</v>
      </c>
      <c r="FR68">
        <v>4</v>
      </c>
      <c r="FS68">
        <v>1</v>
      </c>
      <c r="FT68">
        <v>0</v>
      </c>
      <c r="FU68">
        <v>1</v>
      </c>
      <c r="FV68">
        <v>1</v>
      </c>
      <c r="FW68" t="s">
        <v>469</v>
      </c>
      <c r="FX68">
        <v>48.990001678466797</v>
      </c>
      <c r="FY68">
        <v>49.209999084472663</v>
      </c>
      <c r="FZ68">
        <v>50.200000762939453</v>
      </c>
      <c r="GA68">
        <v>48.900001525878913</v>
      </c>
      <c r="GB68">
        <v>49.560001373291023</v>
      </c>
      <c r="GC68">
        <v>652</v>
      </c>
      <c r="GD68">
        <v>164</v>
      </c>
      <c r="GE68">
        <v>378</v>
      </c>
      <c r="GF68">
        <v>15</v>
      </c>
      <c r="GG68">
        <v>0</v>
      </c>
      <c r="GH68">
        <v>98</v>
      </c>
      <c r="GI68">
        <v>0</v>
      </c>
      <c r="GJ68">
        <v>98</v>
      </c>
      <c r="GK68">
        <v>0</v>
      </c>
      <c r="GL68">
        <v>83</v>
      </c>
      <c r="GM68">
        <v>0</v>
      </c>
      <c r="GN68">
        <v>8</v>
      </c>
      <c r="GO68">
        <v>3</v>
      </c>
      <c r="GP68">
        <v>1</v>
      </c>
      <c r="GQ68">
        <v>3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2.2999999999999998</v>
      </c>
      <c r="GX68" t="s">
        <v>218</v>
      </c>
      <c r="GY68">
        <v>1288395</v>
      </c>
      <c r="GZ68">
        <v>1778516</v>
      </c>
      <c r="HA68">
        <v>1.046</v>
      </c>
      <c r="HB68">
        <v>1.5089999999999999</v>
      </c>
      <c r="HC68">
        <v>-3.47</v>
      </c>
      <c r="HD68">
        <v>1.83</v>
      </c>
      <c r="HE68">
        <v>0.81630000000000003</v>
      </c>
      <c r="HF68" s="13">
        <f t="shared" si="28"/>
        <v>4.4705834200123862E-3</v>
      </c>
      <c r="HG68" s="13">
        <f t="shared" si="29"/>
        <v>1.9721148673720101E-2</v>
      </c>
      <c r="HH68" s="13">
        <f t="shared" si="30"/>
        <v>6.2994831205263058E-3</v>
      </c>
      <c r="HI68" s="13">
        <f t="shared" si="31"/>
        <v>1.3317187835426458E-2</v>
      </c>
      <c r="HJ68" s="14">
        <f t="shared" si="32"/>
        <v>50.180476792651177</v>
      </c>
      <c r="HK68" t="str">
        <f t="shared" si="33"/>
        <v>CF</v>
      </c>
    </row>
    <row r="69" spans="1:219" hidden="1" x14ac:dyDescent="0.25">
      <c r="A69">
        <v>60</v>
      </c>
      <c r="B69" t="s">
        <v>470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9</v>
      </c>
      <c r="N69">
        <v>9</v>
      </c>
      <c r="O69">
        <v>21</v>
      </c>
      <c r="P69">
        <v>43</v>
      </c>
      <c r="Q69">
        <v>101</v>
      </c>
      <c r="R69">
        <v>1</v>
      </c>
      <c r="S69">
        <v>1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471</v>
      </c>
      <c r="AV69">
        <v>327.70001220703119</v>
      </c>
      <c r="AW69">
        <v>327.6400146484375</v>
      </c>
      <c r="AX69">
        <v>336.55999755859369</v>
      </c>
      <c r="AY69">
        <v>327.41000366210938</v>
      </c>
      <c r="AZ69">
        <v>334.33999633789063</v>
      </c>
      <c r="BA69" s="13">
        <f t="shared" si="16"/>
        <v>-1.8312036354317662E-4</v>
      </c>
      <c r="BB69" s="13">
        <f t="shared" si="17"/>
        <v>2.6503396050813421E-2</v>
      </c>
      <c r="BC69" s="13">
        <f t="shared" si="18"/>
        <v>7.020234893314603E-4</v>
      </c>
      <c r="BD69" s="13">
        <f t="shared" si="19"/>
        <v>2.072738156274212E-2</v>
      </c>
      <c r="BE69">
        <v>10</v>
      </c>
      <c r="BF69">
        <v>23</v>
      </c>
      <c r="BG69">
        <v>13</v>
      </c>
      <c r="BH69">
        <v>33</v>
      </c>
      <c r="BI69">
        <v>92</v>
      </c>
      <c r="BJ69">
        <v>0</v>
      </c>
      <c r="BK69">
        <v>0</v>
      </c>
      <c r="BL69">
        <v>0</v>
      </c>
      <c r="BM69">
        <v>0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2</v>
      </c>
      <c r="BU69">
        <v>1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356</v>
      </c>
      <c r="CN69">
        <v>334.33999633789063</v>
      </c>
      <c r="CO69">
        <v>334.08999633789063</v>
      </c>
      <c r="CP69">
        <v>337.48001098632813</v>
      </c>
      <c r="CQ69">
        <v>332.76998901367188</v>
      </c>
      <c r="CR69">
        <v>336.44000244140619</v>
      </c>
      <c r="CS69" s="13">
        <f t="shared" si="20"/>
        <v>-7.4830136412451509E-4</v>
      </c>
      <c r="CT69" s="13">
        <f t="shared" si="21"/>
        <v>1.0045082784398862E-2</v>
      </c>
      <c r="CU69" s="13">
        <f t="shared" si="22"/>
        <v>3.9510531254689507E-3</v>
      </c>
      <c r="CV69" s="13">
        <f t="shared" si="23"/>
        <v>1.0908374156172074E-2</v>
      </c>
      <c r="CW69">
        <v>58</v>
      </c>
      <c r="CX69">
        <v>61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28</v>
      </c>
      <c r="DG69">
        <v>7</v>
      </c>
      <c r="DH69">
        <v>3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222</v>
      </c>
      <c r="EF69">
        <v>336.44000244140619</v>
      </c>
      <c r="EG69">
        <v>336.5</v>
      </c>
      <c r="EH69">
        <v>336.989990234375</v>
      </c>
      <c r="EI69">
        <v>332.3599853515625</v>
      </c>
      <c r="EJ69">
        <v>334.3699951171875</v>
      </c>
      <c r="EK69" s="13">
        <f t="shared" si="24"/>
        <v>1.7829883683151415E-4</v>
      </c>
      <c r="EL69" s="13">
        <f t="shared" si="25"/>
        <v>1.4540201447355017E-3</v>
      </c>
      <c r="EM69" s="13">
        <f t="shared" si="26"/>
        <v>1.2303163888372937E-2</v>
      </c>
      <c r="EN69" s="13">
        <f t="shared" si="27"/>
        <v>6.011334135769375E-3</v>
      </c>
      <c r="EO69">
        <v>32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72</v>
      </c>
      <c r="EY69">
        <v>22</v>
      </c>
      <c r="EZ69">
        <v>11</v>
      </c>
      <c r="FA69">
        <v>10</v>
      </c>
      <c r="FB69">
        <v>29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0</v>
      </c>
      <c r="FQ69">
        <v>2</v>
      </c>
      <c r="FR69">
        <v>0</v>
      </c>
      <c r="FS69">
        <v>1</v>
      </c>
      <c r="FT69">
        <v>0</v>
      </c>
      <c r="FU69">
        <v>1</v>
      </c>
      <c r="FV69">
        <v>0</v>
      </c>
      <c r="FW69" t="s">
        <v>472</v>
      </c>
      <c r="FX69">
        <v>334.3699951171875</v>
      </c>
      <c r="FY69">
        <v>332.41000366210938</v>
      </c>
      <c r="FZ69">
        <v>335.6300048828125</v>
      </c>
      <c r="GA69">
        <v>328.79998779296881</v>
      </c>
      <c r="GB69">
        <v>334.79998779296881</v>
      </c>
      <c r="GC69">
        <v>506</v>
      </c>
      <c r="GD69">
        <v>185</v>
      </c>
      <c r="GE69">
        <v>152</v>
      </c>
      <c r="GF69">
        <v>182</v>
      </c>
      <c r="GG69">
        <v>0</v>
      </c>
      <c r="GH69">
        <v>269</v>
      </c>
      <c r="GI69">
        <v>0</v>
      </c>
      <c r="GJ69">
        <v>0</v>
      </c>
      <c r="GK69">
        <v>3</v>
      </c>
      <c r="GL69">
        <v>29</v>
      </c>
      <c r="GM69">
        <v>0</v>
      </c>
      <c r="GN69">
        <v>29</v>
      </c>
      <c r="GO69">
        <v>0</v>
      </c>
      <c r="GP69">
        <v>0</v>
      </c>
      <c r="GQ69">
        <v>0</v>
      </c>
      <c r="GR69">
        <v>0</v>
      </c>
      <c r="GS69">
        <v>1</v>
      </c>
      <c r="GT69">
        <v>1</v>
      </c>
      <c r="GU69">
        <v>0</v>
      </c>
      <c r="GV69">
        <v>0</v>
      </c>
      <c r="GW69">
        <v>1.8</v>
      </c>
      <c r="GX69" t="s">
        <v>218</v>
      </c>
      <c r="GY69">
        <v>283174</v>
      </c>
      <c r="GZ69">
        <v>316700</v>
      </c>
      <c r="HA69">
        <v>1.0089999999999999</v>
      </c>
      <c r="HB69">
        <v>1.43</v>
      </c>
      <c r="HC69">
        <v>2.65</v>
      </c>
      <c r="HD69">
        <v>2.3199999999999998</v>
      </c>
      <c r="HE69">
        <v>0</v>
      </c>
      <c r="HF69" s="13">
        <f t="shared" si="28"/>
        <v>-5.8963070710424947E-3</v>
      </c>
      <c r="HG69" s="13">
        <f t="shared" si="29"/>
        <v>9.5939015399633121E-3</v>
      </c>
      <c r="HH69" s="13">
        <f t="shared" si="30"/>
        <v>1.0860130048342631E-2</v>
      </c>
      <c r="HI69" s="13">
        <f t="shared" si="31"/>
        <v>1.7921147606821952E-2</v>
      </c>
      <c r="HJ69" s="14">
        <f t="shared" si="32"/>
        <v>335.59911250814247</v>
      </c>
      <c r="HK69" t="str">
        <f t="shared" si="33"/>
        <v>CRL</v>
      </c>
    </row>
    <row r="70" spans="1:219" hidden="1" x14ac:dyDescent="0.25">
      <c r="A70">
        <v>61</v>
      </c>
      <c r="B70" t="s">
        <v>473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53</v>
      </c>
      <c r="N70">
        <v>50</v>
      </c>
      <c r="O70">
        <v>39</v>
      </c>
      <c r="P70">
        <v>11</v>
      </c>
      <c r="Q70">
        <v>3</v>
      </c>
      <c r="R70">
        <v>3</v>
      </c>
      <c r="S70">
        <v>53</v>
      </c>
      <c r="T70">
        <v>1</v>
      </c>
      <c r="U70">
        <v>3</v>
      </c>
      <c r="V70">
        <v>13</v>
      </c>
      <c r="W70">
        <v>5</v>
      </c>
      <c r="X70">
        <v>2</v>
      </c>
      <c r="Y70">
        <v>5</v>
      </c>
      <c r="Z70">
        <v>7</v>
      </c>
      <c r="AA70">
        <v>3</v>
      </c>
      <c r="AB70">
        <v>14</v>
      </c>
      <c r="AC70">
        <v>1</v>
      </c>
      <c r="AD70">
        <v>14</v>
      </c>
      <c r="AE70">
        <v>83</v>
      </c>
      <c r="AF70">
        <v>53</v>
      </c>
      <c r="AG70">
        <v>7</v>
      </c>
      <c r="AH70">
        <v>5</v>
      </c>
      <c r="AI70">
        <v>1</v>
      </c>
      <c r="AJ70">
        <v>1</v>
      </c>
      <c r="AK70">
        <v>2</v>
      </c>
      <c r="AL70">
        <v>1</v>
      </c>
      <c r="AM70">
        <v>3</v>
      </c>
      <c r="AN70">
        <v>0</v>
      </c>
      <c r="AO70">
        <v>1</v>
      </c>
      <c r="AP70">
        <v>1</v>
      </c>
      <c r="AQ70">
        <v>1</v>
      </c>
      <c r="AR70">
        <v>0</v>
      </c>
      <c r="AS70">
        <v>1</v>
      </c>
      <c r="AT70">
        <v>1</v>
      </c>
      <c r="AU70" t="s">
        <v>474</v>
      </c>
      <c r="AV70">
        <v>34.340000152587891</v>
      </c>
      <c r="AW70">
        <v>34.470001220703118</v>
      </c>
      <c r="AX70">
        <v>35.409999847412109</v>
      </c>
      <c r="AY70">
        <v>34.099998474121087</v>
      </c>
      <c r="AZ70">
        <v>34.740001678466797</v>
      </c>
      <c r="BA70" s="13">
        <f t="shared" si="16"/>
        <v>3.7714262695514034E-3</v>
      </c>
      <c r="BB70" s="13">
        <f t="shared" si="17"/>
        <v>2.6546134729161563E-2</v>
      </c>
      <c r="BC70" s="13">
        <f t="shared" si="18"/>
        <v>1.0734050869711131E-2</v>
      </c>
      <c r="BD70" s="13">
        <f t="shared" si="19"/>
        <v>1.84226589932035E-2</v>
      </c>
      <c r="BE70">
        <v>3</v>
      </c>
      <c r="BF70">
        <v>13</v>
      </c>
      <c r="BG70">
        <v>37</v>
      </c>
      <c r="BH70">
        <v>34</v>
      </c>
      <c r="BI70">
        <v>69</v>
      </c>
      <c r="BJ70">
        <v>0</v>
      </c>
      <c r="BK70">
        <v>0</v>
      </c>
      <c r="BL70">
        <v>0</v>
      </c>
      <c r="BM70">
        <v>0</v>
      </c>
      <c r="BN70">
        <v>2</v>
      </c>
      <c r="BO70">
        <v>0</v>
      </c>
      <c r="BP70">
        <v>4</v>
      </c>
      <c r="BQ70">
        <v>1</v>
      </c>
      <c r="BR70">
        <v>6</v>
      </c>
      <c r="BS70">
        <v>1</v>
      </c>
      <c r="BT70">
        <v>13</v>
      </c>
      <c r="BU70">
        <v>1</v>
      </c>
      <c r="BV70">
        <v>13</v>
      </c>
      <c r="BW70">
        <v>0</v>
      </c>
      <c r="BX70">
        <v>0</v>
      </c>
      <c r="BY70">
        <v>6</v>
      </c>
      <c r="BZ70">
        <v>6</v>
      </c>
      <c r="CA70">
        <v>0</v>
      </c>
      <c r="CB70">
        <v>0</v>
      </c>
      <c r="CC70">
        <v>1</v>
      </c>
      <c r="CD70">
        <v>1</v>
      </c>
      <c r="CE70">
        <v>1</v>
      </c>
      <c r="CF70">
        <v>0</v>
      </c>
      <c r="CG70">
        <v>2</v>
      </c>
      <c r="CH70">
        <v>2</v>
      </c>
      <c r="CI70">
        <v>1</v>
      </c>
      <c r="CJ70">
        <v>0</v>
      </c>
      <c r="CK70">
        <v>1</v>
      </c>
      <c r="CL70">
        <v>1</v>
      </c>
      <c r="CM70" t="s">
        <v>475</v>
      </c>
      <c r="CN70">
        <v>34.740001678466797</v>
      </c>
      <c r="CO70">
        <v>34.779998779296882</v>
      </c>
      <c r="CP70">
        <v>35.569999694824219</v>
      </c>
      <c r="CQ70">
        <v>34.389999389648438</v>
      </c>
      <c r="CR70">
        <v>34.659999847412109</v>
      </c>
      <c r="CS70" s="13">
        <f t="shared" si="20"/>
        <v>1.1500029394450051E-3</v>
      </c>
      <c r="CT70" s="13">
        <f t="shared" si="21"/>
        <v>2.2209753227585449E-2</v>
      </c>
      <c r="CU70" s="13">
        <f t="shared" si="22"/>
        <v>1.1213323845215228E-2</v>
      </c>
      <c r="CV70" s="13">
        <f t="shared" si="23"/>
        <v>7.7899728491727105E-3</v>
      </c>
      <c r="CW70">
        <v>60</v>
      </c>
      <c r="CX70">
        <v>23</v>
      </c>
      <c r="CY70">
        <v>16</v>
      </c>
      <c r="CZ70">
        <v>3</v>
      </c>
      <c r="DA70">
        <v>4</v>
      </c>
      <c r="DB70">
        <v>1</v>
      </c>
      <c r="DC70">
        <v>23</v>
      </c>
      <c r="DD70">
        <v>1</v>
      </c>
      <c r="DE70">
        <v>4</v>
      </c>
      <c r="DF70">
        <v>20</v>
      </c>
      <c r="DG70">
        <v>5</v>
      </c>
      <c r="DH70">
        <v>5</v>
      </c>
      <c r="DI70">
        <v>11</v>
      </c>
      <c r="DJ70">
        <v>19</v>
      </c>
      <c r="DK70">
        <v>0</v>
      </c>
      <c r="DL70">
        <v>0</v>
      </c>
      <c r="DM70">
        <v>0</v>
      </c>
      <c r="DN70">
        <v>0</v>
      </c>
      <c r="DO70">
        <v>46</v>
      </c>
      <c r="DP70">
        <v>23</v>
      </c>
      <c r="DQ70">
        <v>11</v>
      </c>
      <c r="DR70">
        <v>0</v>
      </c>
      <c r="DS70">
        <v>2</v>
      </c>
      <c r="DT70">
        <v>1</v>
      </c>
      <c r="DU70">
        <v>1</v>
      </c>
      <c r="DV70">
        <v>0</v>
      </c>
      <c r="DW70">
        <v>60</v>
      </c>
      <c r="DX70">
        <v>45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 t="s">
        <v>329</v>
      </c>
      <c r="EF70">
        <v>34.659999847412109</v>
      </c>
      <c r="EG70">
        <v>34.650001525878913</v>
      </c>
      <c r="EH70">
        <v>35.400001525878913</v>
      </c>
      <c r="EI70">
        <v>34.650001525878913</v>
      </c>
      <c r="EJ70">
        <v>35.200000762939453</v>
      </c>
      <c r="EK70" s="13">
        <f t="shared" si="24"/>
        <v>-2.8855183529286066E-4</v>
      </c>
      <c r="EL70" s="13">
        <f t="shared" si="25"/>
        <v>2.1186439764747433E-2</v>
      </c>
      <c r="EM70" s="13">
        <f t="shared" si="26"/>
        <v>0</v>
      </c>
      <c r="EN70" s="13">
        <f t="shared" si="27"/>
        <v>1.5624977986921196E-2</v>
      </c>
      <c r="EO70">
        <v>0</v>
      </c>
      <c r="EP70">
        <v>22</v>
      </c>
      <c r="EQ70">
        <v>73</v>
      </c>
      <c r="ER70">
        <v>80</v>
      </c>
      <c r="ES70">
        <v>4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476</v>
      </c>
      <c r="FX70">
        <v>35.200000762939453</v>
      </c>
      <c r="FY70">
        <v>35.330001831054688</v>
      </c>
      <c r="FZ70">
        <v>35.509998321533203</v>
      </c>
      <c r="GA70">
        <v>31.680000305175781</v>
      </c>
      <c r="GB70">
        <v>32.689998626708977</v>
      </c>
      <c r="GC70">
        <v>597</v>
      </c>
      <c r="GD70">
        <v>105</v>
      </c>
      <c r="GE70">
        <v>285</v>
      </c>
      <c r="GF70">
        <v>60</v>
      </c>
      <c r="GG70">
        <v>7</v>
      </c>
      <c r="GH70">
        <v>208</v>
      </c>
      <c r="GI70">
        <v>4</v>
      </c>
      <c r="GJ70">
        <v>91</v>
      </c>
      <c r="GK70">
        <v>27</v>
      </c>
      <c r="GL70">
        <v>32</v>
      </c>
      <c r="GM70">
        <v>0</v>
      </c>
      <c r="GN70">
        <v>19</v>
      </c>
      <c r="GO70">
        <v>4</v>
      </c>
      <c r="GP70">
        <v>1</v>
      </c>
      <c r="GQ70">
        <v>2</v>
      </c>
      <c r="GR70">
        <v>0</v>
      </c>
      <c r="GS70">
        <v>3</v>
      </c>
      <c r="GT70">
        <v>1</v>
      </c>
      <c r="GU70">
        <v>3</v>
      </c>
      <c r="GV70">
        <v>1</v>
      </c>
      <c r="GW70">
        <v>2.2000000000000002</v>
      </c>
      <c r="GX70" t="s">
        <v>218</v>
      </c>
      <c r="GY70">
        <v>523904</v>
      </c>
      <c r="GZ70">
        <v>369433</v>
      </c>
      <c r="HA70">
        <v>2.633</v>
      </c>
      <c r="HB70">
        <v>3.4350000000000001</v>
      </c>
      <c r="HC70">
        <v>-3.85</v>
      </c>
      <c r="HD70">
        <v>9.9499999999999993</v>
      </c>
      <c r="HE70">
        <v>0</v>
      </c>
      <c r="HF70" s="13">
        <f t="shared" si="28"/>
        <v>3.6796224562027913E-3</v>
      </c>
      <c r="HG70" s="13">
        <f t="shared" si="29"/>
        <v>5.0688960570681729E-3</v>
      </c>
      <c r="HH70" s="13">
        <f t="shared" si="30"/>
        <v>0.10331167100791361</v>
      </c>
      <c r="HI70" s="13">
        <f t="shared" si="31"/>
        <v>3.0896248515225988E-2</v>
      </c>
      <c r="HJ70" s="14">
        <f t="shared" si="32"/>
        <v>35.509085938032335</v>
      </c>
      <c r="HK70" t="str">
        <f t="shared" si="33"/>
        <v>CHEF</v>
      </c>
    </row>
    <row r="71" spans="1:219" hidden="1" x14ac:dyDescent="0.25">
      <c r="A71">
        <v>62</v>
      </c>
      <c r="B71" t="s">
        <v>477</v>
      </c>
      <c r="C71">
        <v>9</v>
      </c>
      <c r="D71">
        <v>1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24</v>
      </c>
      <c r="N71">
        <v>35</v>
      </c>
      <c r="O71">
        <v>40</v>
      </c>
      <c r="P71">
        <v>18</v>
      </c>
      <c r="Q71">
        <v>33</v>
      </c>
      <c r="R71">
        <v>0</v>
      </c>
      <c r="S71">
        <v>0</v>
      </c>
      <c r="T71">
        <v>0</v>
      </c>
      <c r="U71">
        <v>0</v>
      </c>
      <c r="V71">
        <v>7</v>
      </c>
      <c r="W71">
        <v>1</v>
      </c>
      <c r="X71">
        <v>2</v>
      </c>
      <c r="Y71">
        <v>3</v>
      </c>
      <c r="Z71">
        <v>3</v>
      </c>
      <c r="AA71">
        <v>1</v>
      </c>
      <c r="AB71">
        <v>16</v>
      </c>
      <c r="AC71">
        <v>1</v>
      </c>
      <c r="AD71">
        <v>16</v>
      </c>
      <c r="AE71">
        <v>0</v>
      </c>
      <c r="AF71">
        <v>0</v>
      </c>
      <c r="AG71">
        <v>3</v>
      </c>
      <c r="AH71">
        <v>3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475</v>
      </c>
      <c r="AV71">
        <v>74.919998168945313</v>
      </c>
      <c r="AW71">
        <v>75.470001220703125</v>
      </c>
      <c r="AX71">
        <v>76.720001220703125</v>
      </c>
      <c r="AY71">
        <v>74.519996643066406</v>
      </c>
      <c r="AZ71">
        <v>75.930000305175781</v>
      </c>
      <c r="BA71" s="13">
        <f t="shared" si="16"/>
        <v>7.2877042912639078E-3</v>
      </c>
      <c r="BB71" s="13">
        <f t="shared" si="17"/>
        <v>1.6293013296546754E-2</v>
      </c>
      <c r="BC71" s="13">
        <f t="shared" si="18"/>
        <v>1.258784367656951E-2</v>
      </c>
      <c r="BD71" s="13">
        <f t="shared" si="19"/>
        <v>1.8569783437934029E-2</v>
      </c>
      <c r="BE71">
        <v>27</v>
      </c>
      <c r="BF71">
        <v>42</v>
      </c>
      <c r="BG71">
        <v>33</v>
      </c>
      <c r="BH71">
        <v>2</v>
      </c>
      <c r="BI71">
        <v>0</v>
      </c>
      <c r="BJ71">
        <v>1</v>
      </c>
      <c r="BK71">
        <v>25</v>
      </c>
      <c r="BL71">
        <v>0</v>
      </c>
      <c r="BM71">
        <v>0</v>
      </c>
      <c r="BN71">
        <v>7</v>
      </c>
      <c r="BO71">
        <v>4</v>
      </c>
      <c r="BP71">
        <v>0</v>
      </c>
      <c r="BQ71">
        <v>2</v>
      </c>
      <c r="BR71">
        <v>21</v>
      </c>
      <c r="BS71">
        <v>2</v>
      </c>
      <c r="BT71">
        <v>34</v>
      </c>
      <c r="BU71">
        <v>0</v>
      </c>
      <c r="BV71">
        <v>0</v>
      </c>
      <c r="BW71">
        <v>0</v>
      </c>
      <c r="BX71">
        <v>0</v>
      </c>
      <c r="BY71">
        <v>21</v>
      </c>
      <c r="BZ71">
        <v>21</v>
      </c>
      <c r="CA71">
        <v>0</v>
      </c>
      <c r="CB71">
        <v>0</v>
      </c>
      <c r="CC71">
        <v>1</v>
      </c>
      <c r="CD71">
        <v>1</v>
      </c>
      <c r="CE71">
        <v>1</v>
      </c>
      <c r="CF71">
        <v>0</v>
      </c>
      <c r="CG71">
        <v>4</v>
      </c>
      <c r="CH71">
        <v>4</v>
      </c>
      <c r="CI71">
        <v>1</v>
      </c>
      <c r="CJ71">
        <v>0</v>
      </c>
      <c r="CK71">
        <v>1</v>
      </c>
      <c r="CL71">
        <v>1</v>
      </c>
      <c r="CM71" t="s">
        <v>478</v>
      </c>
      <c r="CN71">
        <v>75.930000305175781</v>
      </c>
      <c r="CO71">
        <v>75.790000915527344</v>
      </c>
      <c r="CP71">
        <v>76.709999084472656</v>
      </c>
      <c r="CQ71">
        <v>73.650001525878906</v>
      </c>
      <c r="CR71">
        <v>74.779998779296875</v>
      </c>
      <c r="CS71" s="13">
        <f t="shared" si="20"/>
        <v>-1.8472013188715053E-3</v>
      </c>
      <c r="CT71" s="13">
        <f t="shared" si="21"/>
        <v>1.199319749609451E-2</v>
      </c>
      <c r="CU71" s="13">
        <f t="shared" si="22"/>
        <v>2.8235906634090147E-2</v>
      </c>
      <c r="CV71" s="13">
        <f t="shared" si="23"/>
        <v>1.5110955761753919E-2</v>
      </c>
      <c r="CW71">
        <v>3</v>
      </c>
      <c r="CX71">
        <v>2</v>
      </c>
      <c r="CY71">
        <v>1</v>
      </c>
      <c r="CZ71">
        <v>0</v>
      </c>
      <c r="DA71">
        <v>0</v>
      </c>
      <c r="DB71">
        <v>1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1</v>
      </c>
      <c r="DJ71">
        <v>164</v>
      </c>
      <c r="DK71">
        <v>1</v>
      </c>
      <c r="DL71">
        <v>0</v>
      </c>
      <c r="DM71">
        <v>0</v>
      </c>
      <c r="DN71">
        <v>0</v>
      </c>
      <c r="DO71">
        <v>3</v>
      </c>
      <c r="DP71">
        <v>1</v>
      </c>
      <c r="DQ71">
        <v>0</v>
      </c>
      <c r="DR71">
        <v>0</v>
      </c>
      <c r="DS71">
        <v>1</v>
      </c>
      <c r="DT71">
        <v>1</v>
      </c>
      <c r="DU71">
        <v>0</v>
      </c>
      <c r="DV71">
        <v>0</v>
      </c>
      <c r="DW71">
        <v>6</v>
      </c>
      <c r="DX71">
        <v>4</v>
      </c>
      <c r="DY71">
        <v>0</v>
      </c>
      <c r="DZ71">
        <v>0</v>
      </c>
      <c r="EA71">
        <v>1</v>
      </c>
      <c r="EB71">
        <v>1</v>
      </c>
      <c r="EC71">
        <v>0</v>
      </c>
      <c r="ED71">
        <v>0</v>
      </c>
      <c r="EE71" t="s">
        <v>479</v>
      </c>
      <c r="EF71">
        <v>74.779998779296875</v>
      </c>
      <c r="EG71">
        <v>74.790000915527344</v>
      </c>
      <c r="EH71">
        <v>78.5</v>
      </c>
      <c r="EI71">
        <v>74.790000915527344</v>
      </c>
      <c r="EJ71">
        <v>77.5</v>
      </c>
      <c r="EK71" s="13">
        <f t="shared" si="24"/>
        <v>1.3373627634749585E-4</v>
      </c>
      <c r="EL71" s="13">
        <f t="shared" si="25"/>
        <v>4.7261134834046592E-2</v>
      </c>
      <c r="EM71" s="13">
        <f t="shared" si="26"/>
        <v>0</v>
      </c>
      <c r="EN71" s="13">
        <f t="shared" si="27"/>
        <v>3.4967730122227869E-2</v>
      </c>
      <c r="EO71">
        <v>0</v>
      </c>
      <c r="EP71">
        <v>3</v>
      </c>
      <c r="EQ71">
        <v>6</v>
      </c>
      <c r="ER71">
        <v>4</v>
      </c>
      <c r="ES71">
        <v>151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480</v>
      </c>
      <c r="FX71">
        <v>77.5</v>
      </c>
      <c r="FY71">
        <v>77.389999389648438</v>
      </c>
      <c r="FZ71">
        <v>80.30999755859375</v>
      </c>
      <c r="GA71">
        <v>76.379997253417969</v>
      </c>
      <c r="GB71">
        <v>80.25</v>
      </c>
      <c r="GC71">
        <v>424</v>
      </c>
      <c r="GD71">
        <v>216</v>
      </c>
      <c r="GE71">
        <v>170</v>
      </c>
      <c r="GF71">
        <v>166</v>
      </c>
      <c r="GG71">
        <v>0</v>
      </c>
      <c r="GH71">
        <v>208</v>
      </c>
      <c r="GI71">
        <v>0</v>
      </c>
      <c r="GJ71">
        <v>155</v>
      </c>
      <c r="GK71">
        <v>16</v>
      </c>
      <c r="GL71">
        <v>188</v>
      </c>
      <c r="GM71">
        <v>0</v>
      </c>
      <c r="GN71">
        <v>164</v>
      </c>
      <c r="GO71">
        <v>2</v>
      </c>
      <c r="GP71">
        <v>0</v>
      </c>
      <c r="GQ71">
        <v>2</v>
      </c>
      <c r="GR71">
        <v>0</v>
      </c>
      <c r="GS71">
        <v>1</v>
      </c>
      <c r="GT71">
        <v>0</v>
      </c>
      <c r="GU71">
        <v>1</v>
      </c>
      <c r="GV71">
        <v>0</v>
      </c>
      <c r="GW71">
        <v>3.2</v>
      </c>
      <c r="GX71" t="s">
        <v>261</v>
      </c>
      <c r="GY71">
        <v>353485</v>
      </c>
      <c r="GZ71">
        <v>293833</v>
      </c>
      <c r="HA71">
        <v>0.14299999999999999</v>
      </c>
      <c r="HB71">
        <v>0.76100000000000001</v>
      </c>
      <c r="HC71">
        <v>-2.86</v>
      </c>
      <c r="HD71">
        <v>6.74</v>
      </c>
      <c r="HE71">
        <v>0</v>
      </c>
      <c r="HF71" s="13">
        <f t="shared" si="28"/>
        <v>-1.4213801682272376E-3</v>
      </c>
      <c r="HG71" s="13">
        <f t="shared" si="29"/>
        <v>3.6359086760211823E-2</v>
      </c>
      <c r="HH71" s="13">
        <f t="shared" si="30"/>
        <v>1.3050809461119695E-2</v>
      </c>
      <c r="HI71" s="13">
        <f t="shared" si="31"/>
        <v>4.8224333290741828E-2</v>
      </c>
      <c r="HJ71" s="14">
        <f t="shared" si="32"/>
        <v>80.203829091829405</v>
      </c>
      <c r="HK71" t="str">
        <f t="shared" si="33"/>
        <v>PLCE</v>
      </c>
    </row>
    <row r="72" spans="1:219" hidden="1" x14ac:dyDescent="0.25">
      <c r="A72">
        <v>63</v>
      </c>
      <c r="B72" t="s">
        <v>481</v>
      </c>
      <c r="C72">
        <v>10</v>
      </c>
      <c r="D72">
        <v>1</v>
      </c>
      <c r="E72">
        <v>5</v>
      </c>
      <c r="F72">
        <v>1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</v>
      </c>
      <c r="N72">
        <v>1</v>
      </c>
      <c r="O72">
        <v>6</v>
      </c>
      <c r="P72">
        <v>37</v>
      </c>
      <c r="Q72">
        <v>150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482</v>
      </c>
      <c r="AV72">
        <v>166.91999816894531</v>
      </c>
      <c r="AW72">
        <v>167.19999694824219</v>
      </c>
      <c r="AX72">
        <v>169.42999267578119</v>
      </c>
      <c r="AY72">
        <v>166.9700012207031</v>
      </c>
      <c r="AZ72">
        <v>169.25999450683591</v>
      </c>
      <c r="BA72" s="13">
        <f t="shared" si="16"/>
        <v>1.6746338780350145E-3</v>
      </c>
      <c r="BB72" s="13">
        <f t="shared" si="17"/>
        <v>1.3161753077604699E-2</v>
      </c>
      <c r="BC72" s="13">
        <f t="shared" si="18"/>
        <v>1.375572558235727E-3</v>
      </c>
      <c r="BD72" s="13">
        <f t="shared" si="19"/>
        <v>1.3529442044501128E-2</v>
      </c>
      <c r="BE72">
        <v>3</v>
      </c>
      <c r="BF72">
        <v>75</v>
      </c>
      <c r="BG72">
        <v>117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483</v>
      </c>
      <c r="CN72">
        <v>169.25999450683591</v>
      </c>
      <c r="CO72">
        <v>169.1000061035156</v>
      </c>
      <c r="CP72">
        <v>170.41999816894531</v>
      </c>
      <c r="CQ72">
        <v>165.9700012207031</v>
      </c>
      <c r="CR72">
        <v>166.0299987792969</v>
      </c>
      <c r="CS72" s="13">
        <f t="shared" si="20"/>
        <v>-9.4611707596503614E-4</v>
      </c>
      <c r="CT72" s="13">
        <f t="shared" si="21"/>
        <v>7.7455232931122886E-3</v>
      </c>
      <c r="CU72" s="13">
        <f t="shared" si="22"/>
        <v>1.8509785747118479E-2</v>
      </c>
      <c r="CV72" s="13">
        <f t="shared" si="23"/>
        <v>3.6136577145651216E-4</v>
      </c>
      <c r="CW72">
        <v>16</v>
      </c>
      <c r="CX72">
        <v>7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5</v>
      </c>
      <c r="DG72">
        <v>5</v>
      </c>
      <c r="DH72">
        <v>15</v>
      </c>
      <c r="DI72">
        <v>22</v>
      </c>
      <c r="DJ72">
        <v>128</v>
      </c>
      <c r="DK72">
        <v>0</v>
      </c>
      <c r="DL72">
        <v>0</v>
      </c>
      <c r="DM72">
        <v>0</v>
      </c>
      <c r="DN72">
        <v>0</v>
      </c>
      <c r="DO72">
        <v>7</v>
      </c>
      <c r="DP72">
        <v>0</v>
      </c>
      <c r="DQ72">
        <v>0</v>
      </c>
      <c r="DR72">
        <v>0</v>
      </c>
      <c r="DS72">
        <v>1</v>
      </c>
      <c r="DT72">
        <v>0</v>
      </c>
      <c r="DU72">
        <v>0</v>
      </c>
      <c r="DV72">
        <v>0</v>
      </c>
      <c r="DW72">
        <v>23</v>
      </c>
      <c r="DX72">
        <v>7</v>
      </c>
      <c r="DY72">
        <v>0</v>
      </c>
      <c r="DZ72">
        <v>0</v>
      </c>
      <c r="EA72">
        <v>1</v>
      </c>
      <c r="EB72">
        <v>1</v>
      </c>
      <c r="EC72">
        <v>0</v>
      </c>
      <c r="ED72">
        <v>0</v>
      </c>
      <c r="EE72" t="s">
        <v>484</v>
      </c>
      <c r="EF72">
        <v>166.0299987792969</v>
      </c>
      <c r="EG72">
        <v>165.75999450683591</v>
      </c>
      <c r="EH72">
        <v>167.24000549316409</v>
      </c>
      <c r="EI72">
        <v>165.50999450683591</v>
      </c>
      <c r="EJ72">
        <v>166.6000061035156</v>
      </c>
      <c r="EK72" s="13">
        <f t="shared" si="24"/>
        <v>-1.6288868328229178E-3</v>
      </c>
      <c r="EL72" s="13">
        <f t="shared" si="25"/>
        <v>8.8496229234378276E-3</v>
      </c>
      <c r="EM72" s="13">
        <f t="shared" si="26"/>
        <v>1.5082046831854656E-3</v>
      </c>
      <c r="EN72" s="13">
        <f t="shared" si="27"/>
        <v>6.5426864150438524E-3</v>
      </c>
      <c r="EO72">
        <v>33</v>
      </c>
      <c r="EP72">
        <v>161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485</v>
      </c>
      <c r="FX72">
        <v>166.6000061035156</v>
      </c>
      <c r="FY72">
        <v>167.92999267578119</v>
      </c>
      <c r="FZ72">
        <v>169.86000061035159</v>
      </c>
      <c r="GA72">
        <v>162.21000671386719</v>
      </c>
      <c r="GB72">
        <v>164.05999755859381</v>
      </c>
      <c r="GC72">
        <v>607</v>
      </c>
      <c r="GD72">
        <v>180</v>
      </c>
      <c r="GE72">
        <v>217</v>
      </c>
      <c r="GF72">
        <v>178</v>
      </c>
      <c r="GG72">
        <v>0</v>
      </c>
      <c r="GH72">
        <v>187</v>
      </c>
      <c r="GI72">
        <v>0</v>
      </c>
      <c r="GJ72">
        <v>0</v>
      </c>
      <c r="GK72">
        <v>1</v>
      </c>
      <c r="GL72">
        <v>129</v>
      </c>
      <c r="GM72">
        <v>0</v>
      </c>
      <c r="GN72">
        <v>128</v>
      </c>
      <c r="GO72">
        <v>1</v>
      </c>
      <c r="GP72">
        <v>0</v>
      </c>
      <c r="GQ72">
        <v>1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2.2000000000000002</v>
      </c>
      <c r="GX72" t="s">
        <v>218</v>
      </c>
      <c r="GY72">
        <v>1190803</v>
      </c>
      <c r="GZ72">
        <v>1602183</v>
      </c>
      <c r="HA72">
        <v>0.16400000000000001</v>
      </c>
      <c r="HB72">
        <v>0.36299999999999999</v>
      </c>
      <c r="HC72">
        <v>0.62</v>
      </c>
      <c r="HD72">
        <v>1.51</v>
      </c>
      <c r="HE72">
        <v>0.3967</v>
      </c>
      <c r="HF72" s="13">
        <f t="shared" si="28"/>
        <v>7.9198870378882624E-3</v>
      </c>
      <c r="HG72" s="13">
        <f t="shared" si="29"/>
        <v>1.1362345034942711E-2</v>
      </c>
      <c r="HH72" s="13">
        <f t="shared" si="30"/>
        <v>3.4061729359790127E-2</v>
      </c>
      <c r="HI72" s="13">
        <f t="shared" si="31"/>
        <v>1.1276306669856573E-2</v>
      </c>
      <c r="HJ72" s="14">
        <f t="shared" si="32"/>
        <v>169.83807119427883</v>
      </c>
      <c r="HK72" t="str">
        <f t="shared" si="33"/>
        <v>CB</v>
      </c>
    </row>
    <row r="73" spans="1:219" hidden="1" x14ac:dyDescent="0.25">
      <c r="A73">
        <v>64</v>
      </c>
      <c r="B73" t="s">
        <v>486</v>
      </c>
      <c r="C73">
        <v>9</v>
      </c>
      <c r="D73">
        <v>0</v>
      </c>
      <c r="E73">
        <v>5</v>
      </c>
      <c r="F73">
        <v>1</v>
      </c>
      <c r="G73" t="s">
        <v>218</v>
      </c>
      <c r="H73" t="s">
        <v>218</v>
      </c>
      <c r="I73">
        <v>5</v>
      </c>
      <c r="J73">
        <v>1</v>
      </c>
      <c r="K73" t="s">
        <v>218</v>
      </c>
      <c r="L73" t="s">
        <v>218</v>
      </c>
      <c r="M73">
        <v>50</v>
      </c>
      <c r="N73">
        <v>56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16</v>
      </c>
      <c r="W73">
        <v>15</v>
      </c>
      <c r="X73">
        <v>11</v>
      </c>
      <c r="Y73">
        <v>26</v>
      </c>
      <c r="Z73">
        <v>21</v>
      </c>
      <c r="AA73">
        <v>0</v>
      </c>
      <c r="AB73">
        <v>0</v>
      </c>
      <c r="AC73">
        <v>0</v>
      </c>
      <c r="AD73">
        <v>0</v>
      </c>
      <c r="AE73">
        <v>56</v>
      </c>
      <c r="AF73">
        <v>0</v>
      </c>
      <c r="AG73">
        <v>6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487</v>
      </c>
      <c r="AV73">
        <v>108.8399963378906</v>
      </c>
      <c r="AW73">
        <v>109.65000152587891</v>
      </c>
      <c r="AX73">
        <v>110.2799987792969</v>
      </c>
      <c r="AY73">
        <v>108.80999755859381</v>
      </c>
      <c r="AZ73">
        <v>109.36000061035161</v>
      </c>
      <c r="BA73" s="13">
        <f t="shared" si="16"/>
        <v>7.3871881141482909E-3</v>
      </c>
      <c r="BB73" s="13">
        <f t="shared" si="17"/>
        <v>5.7127063873007033E-3</v>
      </c>
      <c r="BC73" s="13">
        <f t="shared" si="18"/>
        <v>7.6607747888343125E-3</v>
      </c>
      <c r="BD73" s="13">
        <f t="shared" si="19"/>
        <v>5.0292890333591966E-3</v>
      </c>
      <c r="BE73">
        <v>98</v>
      </c>
      <c r="BF73">
        <v>5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68</v>
      </c>
      <c r="BO73">
        <v>30</v>
      </c>
      <c r="BP73">
        <v>7</v>
      </c>
      <c r="BQ73">
        <v>3</v>
      </c>
      <c r="BR73">
        <v>2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270</v>
      </c>
      <c r="CN73">
        <v>109.36000061035161</v>
      </c>
      <c r="CO73">
        <v>109.80999755859381</v>
      </c>
      <c r="CP73">
        <v>111</v>
      </c>
      <c r="CQ73">
        <v>108.370002746582</v>
      </c>
      <c r="CR73">
        <v>109.01999664306641</v>
      </c>
      <c r="CS73" s="13">
        <f t="shared" si="20"/>
        <v>4.0979597326926687E-3</v>
      </c>
      <c r="CT73" s="13">
        <f t="shared" si="21"/>
        <v>1.0720742715371157E-2</v>
      </c>
      <c r="CU73" s="13">
        <f t="shared" si="22"/>
        <v>1.3113512831501861E-2</v>
      </c>
      <c r="CV73" s="13">
        <f t="shared" si="23"/>
        <v>5.9621529673358209E-3</v>
      </c>
      <c r="CW73">
        <v>30</v>
      </c>
      <c r="CX73">
        <v>17</v>
      </c>
      <c r="CY73">
        <v>3</v>
      </c>
      <c r="CZ73">
        <v>0</v>
      </c>
      <c r="DA73">
        <v>0</v>
      </c>
      <c r="DB73">
        <v>1</v>
      </c>
      <c r="DC73">
        <v>3</v>
      </c>
      <c r="DD73">
        <v>0</v>
      </c>
      <c r="DE73">
        <v>0</v>
      </c>
      <c r="DF73">
        <v>7</v>
      </c>
      <c r="DG73">
        <v>11</v>
      </c>
      <c r="DH73">
        <v>10</v>
      </c>
      <c r="DI73">
        <v>16</v>
      </c>
      <c r="DJ73">
        <v>95</v>
      </c>
      <c r="DK73">
        <v>1</v>
      </c>
      <c r="DL73">
        <v>0</v>
      </c>
      <c r="DM73">
        <v>0</v>
      </c>
      <c r="DN73">
        <v>0</v>
      </c>
      <c r="DO73">
        <v>20</v>
      </c>
      <c r="DP73">
        <v>3</v>
      </c>
      <c r="DQ73">
        <v>0</v>
      </c>
      <c r="DR73">
        <v>0</v>
      </c>
      <c r="DS73">
        <v>1</v>
      </c>
      <c r="DT73">
        <v>1</v>
      </c>
      <c r="DU73">
        <v>0</v>
      </c>
      <c r="DV73">
        <v>0</v>
      </c>
      <c r="DW73">
        <v>50</v>
      </c>
      <c r="DX73">
        <v>21</v>
      </c>
      <c r="DY73">
        <v>0</v>
      </c>
      <c r="DZ73">
        <v>0</v>
      </c>
      <c r="EA73">
        <v>1</v>
      </c>
      <c r="EB73">
        <v>1</v>
      </c>
      <c r="EC73">
        <v>0</v>
      </c>
      <c r="ED73">
        <v>0</v>
      </c>
      <c r="EE73" t="s">
        <v>488</v>
      </c>
      <c r="EF73">
        <v>109.01999664306641</v>
      </c>
      <c r="EG73">
        <v>108.7099990844727</v>
      </c>
      <c r="EH73">
        <v>109.9100036621094</v>
      </c>
      <c r="EI73">
        <v>108.19000244140619</v>
      </c>
      <c r="EJ73">
        <v>108.4300003051758</v>
      </c>
      <c r="EK73" s="13">
        <f t="shared" si="24"/>
        <v>-2.8516011517287776E-3</v>
      </c>
      <c r="EL73" s="13">
        <f t="shared" si="25"/>
        <v>1.0918065122860088E-2</v>
      </c>
      <c r="EM73" s="13">
        <f t="shared" si="26"/>
        <v>4.7833377559174384E-3</v>
      </c>
      <c r="EN73" s="13">
        <f t="shared" si="27"/>
        <v>2.2133898652967332E-3</v>
      </c>
      <c r="EO73">
        <v>72</v>
      </c>
      <c r="EP73">
        <v>15</v>
      </c>
      <c r="EQ73">
        <v>2</v>
      </c>
      <c r="ER73">
        <v>0</v>
      </c>
      <c r="ES73">
        <v>0</v>
      </c>
      <c r="ET73">
        <v>1</v>
      </c>
      <c r="EU73">
        <v>2</v>
      </c>
      <c r="EV73">
        <v>0</v>
      </c>
      <c r="EW73">
        <v>0</v>
      </c>
      <c r="EX73">
        <v>60</v>
      </c>
      <c r="EY73">
        <v>35</v>
      </c>
      <c r="EZ73">
        <v>14</v>
      </c>
      <c r="FA73">
        <v>12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489</v>
      </c>
      <c r="FX73">
        <v>108.4300003051758</v>
      </c>
      <c r="FY73">
        <v>108.5500030517578</v>
      </c>
      <c r="FZ73">
        <v>108.5899963378906</v>
      </c>
      <c r="GA73">
        <v>106.2900009155273</v>
      </c>
      <c r="GB73">
        <v>106.7600021362305</v>
      </c>
      <c r="GC73">
        <v>348</v>
      </c>
      <c r="GD73">
        <v>459</v>
      </c>
      <c r="GE73">
        <v>139</v>
      </c>
      <c r="GF73">
        <v>260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118</v>
      </c>
      <c r="GM73">
        <v>0</v>
      </c>
      <c r="GN73">
        <v>95</v>
      </c>
      <c r="GO73">
        <v>2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2.8</v>
      </c>
      <c r="GX73" t="s">
        <v>261</v>
      </c>
      <c r="GY73">
        <v>726054</v>
      </c>
      <c r="GZ73">
        <v>573883</v>
      </c>
      <c r="HA73">
        <v>0.52100000000000002</v>
      </c>
      <c r="HB73">
        <v>0.68100000000000005</v>
      </c>
      <c r="HC73">
        <v>3.9</v>
      </c>
      <c r="HD73">
        <v>8.0500000000000007</v>
      </c>
      <c r="HE73">
        <v>0.32040000000000002</v>
      </c>
      <c r="HF73" s="13">
        <f t="shared" si="28"/>
        <v>1.1055066163819793E-3</v>
      </c>
      <c r="HG73" s="13">
        <f t="shared" si="29"/>
        <v>3.6829622876455304E-4</v>
      </c>
      <c r="HH73" s="13">
        <f t="shared" si="30"/>
        <v>2.0819917758573503E-2</v>
      </c>
      <c r="HI73" s="13">
        <f t="shared" si="31"/>
        <v>4.4024092478328614E-3</v>
      </c>
      <c r="HJ73" s="14">
        <f t="shared" si="32"/>
        <v>108.58998160851414</v>
      </c>
      <c r="HK73" t="str">
        <f t="shared" si="33"/>
        <v>CINF</v>
      </c>
    </row>
    <row r="74" spans="1:219" hidden="1" x14ac:dyDescent="0.25">
      <c r="A74">
        <v>65</v>
      </c>
      <c r="B74" t="s">
        <v>490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11</v>
      </c>
      <c r="N74">
        <v>55</v>
      </c>
      <c r="O74">
        <v>91</v>
      </c>
      <c r="P74">
        <v>4</v>
      </c>
      <c r="Q74">
        <v>0</v>
      </c>
      <c r="R74">
        <v>0</v>
      </c>
      <c r="S74">
        <v>0</v>
      </c>
      <c r="T74">
        <v>0</v>
      </c>
      <c r="U74">
        <v>0</v>
      </c>
      <c r="V74">
        <v>5</v>
      </c>
      <c r="W74">
        <v>0</v>
      </c>
      <c r="X74">
        <v>0</v>
      </c>
      <c r="Y74">
        <v>3</v>
      </c>
      <c r="Z74">
        <v>20</v>
      </c>
      <c r="AA74">
        <v>1</v>
      </c>
      <c r="AB74">
        <v>28</v>
      </c>
      <c r="AC74">
        <v>0</v>
      </c>
      <c r="AD74">
        <v>0</v>
      </c>
      <c r="AE74">
        <v>0</v>
      </c>
      <c r="AF74">
        <v>0</v>
      </c>
      <c r="AG74">
        <v>20</v>
      </c>
      <c r="AH74">
        <v>20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491</v>
      </c>
      <c r="AV74">
        <v>111.88999938964839</v>
      </c>
      <c r="AW74">
        <v>112.7900009155273</v>
      </c>
      <c r="AX74">
        <v>113.73000335693359</v>
      </c>
      <c r="AY74">
        <v>110.84999847412109</v>
      </c>
      <c r="AZ74">
        <v>113.4899978637695</v>
      </c>
      <c r="BA74" s="13">
        <f t="shared" ref="BA74:BA137" si="34">100%-(AV74/AW74)</f>
        <v>7.9794442643276176E-3</v>
      </c>
      <c r="BB74" s="13">
        <f t="shared" ref="BB74:BB137" si="35">100%-(AW74/AX74)</f>
        <v>8.2652107065904756E-3</v>
      </c>
      <c r="BC74" s="13">
        <f t="shared" ref="BC74:BC137" si="36">100%-(AY74/AW74)</f>
        <v>1.7200127898386541E-2</v>
      </c>
      <c r="BD74" s="13">
        <f t="shared" ref="BD74:BD137" si="37">100%-(AY74/AZ74)</f>
        <v>2.3261956466131939E-2</v>
      </c>
      <c r="BE74">
        <v>88</v>
      </c>
      <c r="BF74">
        <v>27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37</v>
      </c>
      <c r="BO74">
        <v>6</v>
      </c>
      <c r="BP74">
        <v>1</v>
      </c>
      <c r="BQ74">
        <v>2</v>
      </c>
      <c r="BR74">
        <v>33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33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1</v>
      </c>
      <c r="CF74">
        <v>0</v>
      </c>
      <c r="CG74">
        <v>27</v>
      </c>
      <c r="CH74">
        <v>27</v>
      </c>
      <c r="CI74">
        <v>1</v>
      </c>
      <c r="CJ74">
        <v>0</v>
      </c>
      <c r="CK74">
        <v>1</v>
      </c>
      <c r="CL74">
        <v>1</v>
      </c>
      <c r="CM74" t="s">
        <v>492</v>
      </c>
      <c r="CN74">
        <v>113.4899978637695</v>
      </c>
      <c r="CO74">
        <v>114</v>
      </c>
      <c r="CP74">
        <v>114.2399978637695</v>
      </c>
      <c r="CQ74">
        <v>111.55999755859381</v>
      </c>
      <c r="CR74">
        <v>111.5899963378906</v>
      </c>
      <c r="CS74" s="13">
        <f t="shared" ref="CS74:CS137" si="38">100%-(CN74/CO74)</f>
        <v>4.4737029493903124E-3</v>
      </c>
      <c r="CT74" s="13">
        <f t="shared" ref="CT74:CT137" si="39">100%-(CO74/CP74)</f>
        <v>2.100821675922071E-3</v>
      </c>
      <c r="CU74" s="13">
        <f t="shared" ref="CU74:CU137" si="40">100%-(CQ74/CO74)</f>
        <v>2.1403530187773634E-2</v>
      </c>
      <c r="CV74" s="13">
        <f t="shared" ref="CV74:CV137" si="41">100%-(CQ74/CR74)</f>
        <v>2.6883036366409652E-4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185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2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1</v>
      </c>
      <c r="ED74">
        <v>0</v>
      </c>
      <c r="EE74" t="s">
        <v>493</v>
      </c>
      <c r="EF74">
        <v>111.5899963378906</v>
      </c>
      <c r="EG74">
        <v>111.8000030517578</v>
      </c>
      <c r="EH74">
        <v>114.30999755859381</v>
      </c>
      <c r="EI74">
        <v>110.61000061035161</v>
      </c>
      <c r="EJ74">
        <v>113.370002746582</v>
      </c>
      <c r="EK74" s="13">
        <f t="shared" ref="EK74:EK137" si="42">100%-(EF74/EG74)</f>
        <v>1.8784142051407882E-3</v>
      </c>
      <c r="EL74" s="13">
        <f t="shared" ref="EL74:EL137" si="43">100%-(EG74/EH74)</f>
        <v>2.1957786374279475E-2</v>
      </c>
      <c r="EM74" s="13">
        <f t="shared" ref="EM74:EM137" si="44">100%-(EI74/EG74)</f>
        <v>1.0644028702354147E-2</v>
      </c>
      <c r="EN74" s="13">
        <f t="shared" ref="EN74:EN137" si="45">100%-(EI74/EJ74)</f>
        <v>2.4345083085160368E-2</v>
      </c>
      <c r="EO74">
        <v>4</v>
      </c>
      <c r="EP74">
        <v>5</v>
      </c>
      <c r="EQ74">
        <v>33</v>
      </c>
      <c r="ER74">
        <v>114</v>
      </c>
      <c r="ES74">
        <v>10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8</v>
      </c>
      <c r="FC74">
        <v>1</v>
      </c>
      <c r="FD74">
        <v>9</v>
      </c>
      <c r="FE74">
        <v>1</v>
      </c>
      <c r="FF74">
        <v>9</v>
      </c>
      <c r="FG74">
        <v>0</v>
      </c>
      <c r="FH74">
        <v>0</v>
      </c>
      <c r="FI74">
        <v>8</v>
      </c>
      <c r="FJ74">
        <v>8</v>
      </c>
      <c r="FK74">
        <v>0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1</v>
      </c>
      <c r="FR74">
        <v>1</v>
      </c>
      <c r="FS74">
        <v>0</v>
      </c>
      <c r="FT74">
        <v>0</v>
      </c>
      <c r="FU74">
        <v>1</v>
      </c>
      <c r="FV74">
        <v>1</v>
      </c>
      <c r="FW74" t="s">
        <v>269</v>
      </c>
      <c r="FX74">
        <v>113.370002746582</v>
      </c>
      <c r="FY74">
        <v>112.94000244140619</v>
      </c>
      <c r="FZ74">
        <v>114.13999938964839</v>
      </c>
      <c r="GA74">
        <v>112.3199996948242</v>
      </c>
      <c r="GB74">
        <v>112.6999969482422</v>
      </c>
      <c r="GC74">
        <v>443</v>
      </c>
      <c r="GD74">
        <v>301</v>
      </c>
      <c r="GE74">
        <v>167</v>
      </c>
      <c r="GF74">
        <v>194</v>
      </c>
      <c r="GG74">
        <v>0</v>
      </c>
      <c r="GH74">
        <v>128</v>
      </c>
      <c r="GI74">
        <v>0</v>
      </c>
      <c r="GJ74">
        <v>124</v>
      </c>
      <c r="GK74">
        <v>9</v>
      </c>
      <c r="GL74">
        <v>246</v>
      </c>
      <c r="GM74">
        <v>9</v>
      </c>
      <c r="GN74">
        <v>193</v>
      </c>
      <c r="GO74">
        <v>3</v>
      </c>
      <c r="GP74">
        <v>1</v>
      </c>
      <c r="GQ74">
        <v>2</v>
      </c>
      <c r="GR74">
        <v>1</v>
      </c>
      <c r="GS74">
        <v>3</v>
      </c>
      <c r="GT74">
        <v>2</v>
      </c>
      <c r="GU74">
        <v>2</v>
      </c>
      <c r="GV74">
        <v>1</v>
      </c>
      <c r="GW74">
        <v>2.2000000000000002</v>
      </c>
      <c r="GX74" t="s">
        <v>218</v>
      </c>
      <c r="GY74">
        <v>433633</v>
      </c>
      <c r="GZ74">
        <v>498116</v>
      </c>
      <c r="HA74">
        <v>2.2530000000000001</v>
      </c>
      <c r="HB74">
        <v>3.3580000000000001</v>
      </c>
      <c r="HC74">
        <v>0.86</v>
      </c>
      <c r="HD74">
        <v>1.6</v>
      </c>
      <c r="HE74">
        <v>0.16049999000000001</v>
      </c>
      <c r="HF74" s="13">
        <f t="shared" ref="HF74:HF137" si="46">100%-(FX74/FY74)</f>
        <v>-3.8073339461710543E-3</v>
      </c>
      <c r="HG74" s="13">
        <f t="shared" ref="HG74:HG137" si="47">100%-(FY74/FZ74)</f>
        <v>1.0513377910102095E-2</v>
      </c>
      <c r="HH74" s="13">
        <f t="shared" ref="HH74:HH137" si="48">100%-(GA74/FY74)</f>
        <v>5.4896647173675595E-3</v>
      </c>
      <c r="HI74" s="13">
        <f t="shared" ref="HI74:HI137" si="49">100%-(GA74/GB74)</f>
        <v>3.371759216573067E-3</v>
      </c>
      <c r="HJ74" s="14">
        <f t="shared" ref="HJ74:HJ137" si="50">(FY74*HG74)+FY74</f>
        <v>114.12738336824054</v>
      </c>
      <c r="HK74" t="str">
        <f t="shared" ref="HK74:HK137" si="51">B74</f>
        <v>COLM</v>
      </c>
    </row>
    <row r="75" spans="1:219" hidden="1" x14ac:dyDescent="0.25">
      <c r="A75">
        <v>66</v>
      </c>
      <c r="B75" t="s">
        <v>494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14</v>
      </c>
      <c r="N75">
        <v>26</v>
      </c>
      <c r="O75">
        <v>47</v>
      </c>
      <c r="P75">
        <v>18</v>
      </c>
      <c r="Q75">
        <v>0</v>
      </c>
      <c r="R75">
        <v>1</v>
      </c>
      <c r="S75">
        <v>65</v>
      </c>
      <c r="T75">
        <v>0</v>
      </c>
      <c r="U75">
        <v>0</v>
      </c>
      <c r="V75">
        <v>8</v>
      </c>
      <c r="W75">
        <v>5</v>
      </c>
      <c r="X75">
        <v>8</v>
      </c>
      <c r="Y75">
        <v>11</v>
      </c>
      <c r="Z75">
        <v>40</v>
      </c>
      <c r="AA75">
        <v>1</v>
      </c>
      <c r="AB75">
        <v>3</v>
      </c>
      <c r="AC75">
        <v>0</v>
      </c>
      <c r="AD75">
        <v>0</v>
      </c>
      <c r="AE75">
        <v>91</v>
      </c>
      <c r="AF75">
        <v>66</v>
      </c>
      <c r="AG75">
        <v>2</v>
      </c>
      <c r="AH75">
        <v>2</v>
      </c>
      <c r="AI75">
        <v>2</v>
      </c>
      <c r="AJ75">
        <v>1</v>
      </c>
      <c r="AK75">
        <v>1</v>
      </c>
      <c r="AL75">
        <v>1</v>
      </c>
      <c r="AM75">
        <v>105</v>
      </c>
      <c r="AN75">
        <v>91</v>
      </c>
      <c r="AO75">
        <v>0</v>
      </c>
      <c r="AP75">
        <v>0</v>
      </c>
      <c r="AQ75">
        <v>1</v>
      </c>
      <c r="AR75">
        <v>1</v>
      </c>
      <c r="AS75">
        <v>0</v>
      </c>
      <c r="AT75">
        <v>0</v>
      </c>
      <c r="AU75" t="s">
        <v>474</v>
      </c>
      <c r="AV75">
        <v>68.459999084472656</v>
      </c>
      <c r="AW75">
        <v>69.260002136230469</v>
      </c>
      <c r="AX75">
        <v>71.040000915527344</v>
      </c>
      <c r="AY75">
        <v>69.069999694824219</v>
      </c>
      <c r="AZ75">
        <v>70.699996948242188</v>
      </c>
      <c r="BA75" s="13">
        <f t="shared" si="34"/>
        <v>1.1550722308443673E-2</v>
      </c>
      <c r="BB75" s="13">
        <f t="shared" si="35"/>
        <v>2.5056288800072601E-2</v>
      </c>
      <c r="BC75" s="13">
        <f t="shared" si="36"/>
        <v>2.7433213333220019E-3</v>
      </c>
      <c r="BD75" s="13">
        <f t="shared" si="37"/>
        <v>2.305512480589289E-2</v>
      </c>
      <c r="BE75">
        <v>9</v>
      </c>
      <c r="BF75">
        <v>23</v>
      </c>
      <c r="BG75">
        <v>57</v>
      </c>
      <c r="BH75">
        <v>57</v>
      </c>
      <c r="BI75">
        <v>29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1</v>
      </c>
      <c r="BT75">
        <v>2</v>
      </c>
      <c r="BU75">
        <v>1</v>
      </c>
      <c r="BV75">
        <v>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495</v>
      </c>
      <c r="CN75">
        <v>70.699996948242188</v>
      </c>
      <c r="CO75">
        <v>70.830001831054688</v>
      </c>
      <c r="CP75">
        <v>71.680000305175781</v>
      </c>
      <c r="CQ75">
        <v>70.639999389648438</v>
      </c>
      <c r="CR75">
        <v>70.669998168945313</v>
      </c>
      <c r="CS75" s="13">
        <f t="shared" si="38"/>
        <v>1.8354493781123082E-3</v>
      </c>
      <c r="CT75" s="13">
        <f t="shared" si="39"/>
        <v>1.185823759071214E-2</v>
      </c>
      <c r="CU75" s="13">
        <f t="shared" si="40"/>
        <v>2.6825135746777473E-3</v>
      </c>
      <c r="CV75" s="13">
        <f t="shared" si="41"/>
        <v>4.2449101562391789E-4</v>
      </c>
      <c r="CW75">
        <v>84</v>
      </c>
      <c r="CX75">
        <v>62</v>
      </c>
      <c r="CY75">
        <v>5</v>
      </c>
      <c r="CZ75">
        <v>0</v>
      </c>
      <c r="DA75">
        <v>0</v>
      </c>
      <c r="DB75">
        <v>1</v>
      </c>
      <c r="DC75">
        <v>5</v>
      </c>
      <c r="DD75">
        <v>0</v>
      </c>
      <c r="DE75">
        <v>0</v>
      </c>
      <c r="DF75">
        <v>12</v>
      </c>
      <c r="DG75">
        <v>5</v>
      </c>
      <c r="DH75">
        <v>0</v>
      </c>
      <c r="DI75">
        <v>0</v>
      </c>
      <c r="DJ75">
        <v>0</v>
      </c>
      <c r="DK75">
        <v>1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275</v>
      </c>
      <c r="EF75">
        <v>70.669998168945313</v>
      </c>
      <c r="EG75">
        <v>70.55999755859375</v>
      </c>
      <c r="EH75">
        <v>71.269996643066406</v>
      </c>
      <c r="EI75">
        <v>70.110000610351563</v>
      </c>
      <c r="EJ75">
        <v>70.519996643066406</v>
      </c>
      <c r="EK75" s="13">
        <f t="shared" si="42"/>
        <v>-1.5589656201477897E-3</v>
      </c>
      <c r="EL75" s="13">
        <f t="shared" si="43"/>
        <v>9.962103520622656E-3</v>
      </c>
      <c r="EM75" s="13">
        <f t="shared" si="44"/>
        <v>6.3775079905368237E-3</v>
      </c>
      <c r="EN75" s="13">
        <f t="shared" si="45"/>
        <v>5.8138975075399113E-3</v>
      </c>
      <c r="EO75">
        <v>129</v>
      </c>
      <c r="EP75">
        <v>21</v>
      </c>
      <c r="EQ75">
        <v>1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18</v>
      </c>
      <c r="EY75">
        <v>2</v>
      </c>
      <c r="EZ75">
        <v>5</v>
      </c>
      <c r="FA75">
        <v>5</v>
      </c>
      <c r="FB75">
        <v>5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1</v>
      </c>
      <c r="FI75">
        <v>5</v>
      </c>
      <c r="FJ75">
        <v>0</v>
      </c>
      <c r="FK75">
        <v>1</v>
      </c>
      <c r="FL75">
        <v>1</v>
      </c>
      <c r="FM75">
        <v>1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496</v>
      </c>
      <c r="FX75">
        <v>70.519996643066406</v>
      </c>
      <c r="FY75">
        <v>70.129997253417969</v>
      </c>
      <c r="FZ75">
        <v>70.370002746582031</v>
      </c>
      <c r="GA75">
        <v>68.830001831054688</v>
      </c>
      <c r="GB75">
        <v>69.75</v>
      </c>
      <c r="GC75">
        <v>582</v>
      </c>
      <c r="GD75">
        <v>126</v>
      </c>
      <c r="GE75">
        <v>302</v>
      </c>
      <c r="GF75">
        <v>52</v>
      </c>
      <c r="GG75">
        <v>0</v>
      </c>
      <c r="GH75">
        <v>104</v>
      </c>
      <c r="GI75">
        <v>0</v>
      </c>
      <c r="GJ75">
        <v>0</v>
      </c>
      <c r="GK75">
        <v>2</v>
      </c>
      <c r="GL75">
        <v>45</v>
      </c>
      <c r="GM75">
        <v>0</v>
      </c>
      <c r="GN75">
        <v>5</v>
      </c>
      <c r="GO75">
        <v>2</v>
      </c>
      <c r="GP75">
        <v>1</v>
      </c>
      <c r="GQ75">
        <v>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</v>
      </c>
      <c r="GX75" t="s">
        <v>218</v>
      </c>
      <c r="GY75">
        <v>277493</v>
      </c>
      <c r="GZ75">
        <v>300800</v>
      </c>
      <c r="HA75">
        <v>1.611</v>
      </c>
      <c r="HB75">
        <v>1.6879999999999999</v>
      </c>
      <c r="HC75">
        <v>3.22</v>
      </c>
      <c r="HD75">
        <v>3.08</v>
      </c>
      <c r="HE75">
        <v>0</v>
      </c>
      <c r="HF75" s="13">
        <f t="shared" si="46"/>
        <v>-5.5610923274267421E-3</v>
      </c>
      <c r="HG75" s="13">
        <f t="shared" si="47"/>
        <v>3.410622194067181E-3</v>
      </c>
      <c r="HH75" s="13">
        <f t="shared" si="48"/>
        <v>1.8536938161649807E-2</v>
      </c>
      <c r="HI75" s="13">
        <f t="shared" si="49"/>
        <v>1.3189937906025961E-2</v>
      </c>
      <c r="HJ75" s="14">
        <f t="shared" si="50"/>
        <v>70.369184178520342</v>
      </c>
      <c r="HK75" t="str">
        <f t="shared" si="51"/>
        <v>CVLT</v>
      </c>
    </row>
    <row r="76" spans="1:219" hidden="1" x14ac:dyDescent="0.25">
      <c r="A76">
        <v>67</v>
      </c>
      <c r="B76" t="s">
        <v>497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30</v>
      </c>
      <c r="N76">
        <v>14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18</v>
      </c>
      <c r="W76">
        <v>9</v>
      </c>
      <c r="X76">
        <v>9</v>
      </c>
      <c r="Y76">
        <v>7</v>
      </c>
      <c r="Z76">
        <v>38</v>
      </c>
      <c r="AA76">
        <v>0</v>
      </c>
      <c r="AB76">
        <v>0</v>
      </c>
      <c r="AC76">
        <v>0</v>
      </c>
      <c r="AD76">
        <v>0</v>
      </c>
      <c r="AE76">
        <v>14</v>
      </c>
      <c r="AF76">
        <v>0</v>
      </c>
      <c r="AG76">
        <v>18</v>
      </c>
      <c r="AH76">
        <v>0</v>
      </c>
      <c r="AI76">
        <v>2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6</v>
      </c>
      <c r="AP76">
        <v>6</v>
      </c>
      <c r="AQ76">
        <v>1</v>
      </c>
      <c r="AR76">
        <v>1</v>
      </c>
      <c r="AS76">
        <v>1</v>
      </c>
      <c r="AT76">
        <v>1</v>
      </c>
      <c r="AU76" t="s">
        <v>425</v>
      </c>
      <c r="AV76">
        <v>67.279998779296875</v>
      </c>
      <c r="AW76">
        <v>67.80999755859375</v>
      </c>
      <c r="AX76">
        <v>68.650001525878906</v>
      </c>
      <c r="AY76">
        <v>67.699996948242188</v>
      </c>
      <c r="AZ76">
        <v>68</v>
      </c>
      <c r="BA76" s="13">
        <f t="shared" si="34"/>
        <v>7.8159386282076193E-3</v>
      </c>
      <c r="BB76" s="13">
        <f t="shared" si="35"/>
        <v>1.2236037124755184E-2</v>
      </c>
      <c r="BC76" s="13">
        <f t="shared" si="36"/>
        <v>1.6221886788376771E-3</v>
      </c>
      <c r="BD76" s="13">
        <f t="shared" si="37"/>
        <v>4.4118095846736871E-3</v>
      </c>
      <c r="BE76">
        <v>57</v>
      </c>
      <c r="BF76">
        <v>75</v>
      </c>
      <c r="BG76">
        <v>5</v>
      </c>
      <c r="BH76">
        <v>0</v>
      </c>
      <c r="BI76">
        <v>0</v>
      </c>
      <c r="BJ76">
        <v>1</v>
      </c>
      <c r="BK76">
        <v>5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469</v>
      </c>
      <c r="CN76">
        <v>68</v>
      </c>
      <c r="CO76">
        <v>68</v>
      </c>
      <c r="CP76">
        <v>69.55999755859375</v>
      </c>
      <c r="CQ76">
        <v>67.879997253417969</v>
      </c>
      <c r="CR76">
        <v>68.94000244140625</v>
      </c>
      <c r="CS76" s="13">
        <f t="shared" si="38"/>
        <v>0</v>
      </c>
      <c r="CT76" s="13">
        <f t="shared" si="39"/>
        <v>2.2426647690430013E-2</v>
      </c>
      <c r="CU76" s="13">
        <f t="shared" si="40"/>
        <v>1.764746273265172E-3</v>
      </c>
      <c r="CV76" s="13">
        <f t="shared" si="41"/>
        <v>1.5375763714096213E-2</v>
      </c>
      <c r="CW76">
        <v>0</v>
      </c>
      <c r="CX76">
        <v>2</v>
      </c>
      <c r="CY76">
        <v>3</v>
      </c>
      <c r="CZ76">
        <v>57</v>
      </c>
      <c r="DA76">
        <v>52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1</v>
      </c>
      <c r="DM76">
        <v>1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333</v>
      </c>
      <c r="EF76">
        <v>68.94000244140625</v>
      </c>
      <c r="EG76">
        <v>68.75</v>
      </c>
      <c r="EH76">
        <v>69.220001220703125</v>
      </c>
      <c r="EI76">
        <v>68.029998779296875</v>
      </c>
      <c r="EJ76">
        <v>68.760002136230469</v>
      </c>
      <c r="EK76" s="13">
        <f t="shared" si="42"/>
        <v>-2.7636718749999289E-3</v>
      </c>
      <c r="EL76" s="13">
        <f t="shared" si="43"/>
        <v>6.789962617951395E-3</v>
      </c>
      <c r="EM76" s="13">
        <f t="shared" si="44"/>
        <v>1.0472745028409114E-2</v>
      </c>
      <c r="EN76" s="13">
        <f t="shared" si="45"/>
        <v>1.061668607117372E-2</v>
      </c>
      <c r="EO76">
        <v>15</v>
      </c>
      <c r="EP76">
        <v>14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19</v>
      </c>
      <c r="EY76">
        <v>13</v>
      </c>
      <c r="EZ76">
        <v>13</v>
      </c>
      <c r="FA76">
        <v>16</v>
      </c>
      <c r="FB76">
        <v>39</v>
      </c>
      <c r="FC76">
        <v>0</v>
      </c>
      <c r="FD76">
        <v>0</v>
      </c>
      <c r="FE76">
        <v>0</v>
      </c>
      <c r="FF76">
        <v>0</v>
      </c>
      <c r="FG76">
        <v>14</v>
      </c>
      <c r="FH76">
        <v>0</v>
      </c>
      <c r="FI76">
        <v>26</v>
      </c>
      <c r="FJ76">
        <v>0</v>
      </c>
      <c r="FK76">
        <v>1</v>
      </c>
      <c r="FL76">
        <v>0</v>
      </c>
      <c r="FM76">
        <v>1</v>
      </c>
      <c r="FN76">
        <v>0</v>
      </c>
      <c r="FO76">
        <v>1</v>
      </c>
      <c r="FP76">
        <v>0</v>
      </c>
      <c r="FQ76">
        <v>4</v>
      </c>
      <c r="FR76">
        <v>4</v>
      </c>
      <c r="FS76">
        <v>1</v>
      </c>
      <c r="FT76">
        <v>0</v>
      </c>
      <c r="FU76">
        <v>1</v>
      </c>
      <c r="FV76">
        <v>1</v>
      </c>
      <c r="FW76" t="s">
        <v>498</v>
      </c>
      <c r="FX76">
        <v>68.760002136230469</v>
      </c>
      <c r="FY76">
        <v>69.089996337890625</v>
      </c>
      <c r="FZ76">
        <v>69.569999694824219</v>
      </c>
      <c r="GA76">
        <v>68.300003051757813</v>
      </c>
      <c r="GB76">
        <v>69.370002746582031</v>
      </c>
      <c r="GC76">
        <v>324</v>
      </c>
      <c r="GD76">
        <v>183</v>
      </c>
      <c r="GE76">
        <v>143</v>
      </c>
      <c r="GF76">
        <v>101</v>
      </c>
      <c r="GG76">
        <v>0</v>
      </c>
      <c r="GH76">
        <v>109</v>
      </c>
      <c r="GI76">
        <v>0</v>
      </c>
      <c r="GJ76">
        <v>109</v>
      </c>
      <c r="GK76">
        <v>1</v>
      </c>
      <c r="GL76">
        <v>77</v>
      </c>
      <c r="GM76">
        <v>1</v>
      </c>
      <c r="GN76">
        <v>39</v>
      </c>
      <c r="GO76">
        <v>2</v>
      </c>
      <c r="GP76">
        <v>1</v>
      </c>
      <c r="GQ76">
        <v>0</v>
      </c>
      <c r="GR76">
        <v>0</v>
      </c>
      <c r="GS76">
        <v>2</v>
      </c>
      <c r="GT76">
        <v>1</v>
      </c>
      <c r="GU76">
        <v>2</v>
      </c>
      <c r="GV76">
        <v>1</v>
      </c>
      <c r="GW76">
        <v>2.6</v>
      </c>
      <c r="GX76" t="s">
        <v>261</v>
      </c>
      <c r="GY76">
        <v>112350</v>
      </c>
      <c r="GZ76">
        <v>166600</v>
      </c>
      <c r="HA76">
        <v>1.0820000000000001</v>
      </c>
      <c r="HB76">
        <v>2.556</v>
      </c>
      <c r="HC76">
        <v>0.98</v>
      </c>
      <c r="HD76">
        <v>3.1</v>
      </c>
      <c r="HE76">
        <v>1.6744000000000001</v>
      </c>
      <c r="HF76" s="13">
        <f t="shared" si="46"/>
        <v>4.7762949652839781E-3</v>
      </c>
      <c r="HG76" s="13">
        <f t="shared" si="47"/>
        <v>6.8995739404797973E-3</v>
      </c>
      <c r="HH76" s="13">
        <f t="shared" si="48"/>
        <v>1.1434264408833994E-2</v>
      </c>
      <c r="HI76" s="13">
        <f t="shared" si="49"/>
        <v>1.5424530091674771E-2</v>
      </c>
      <c r="HJ76" s="14">
        <f t="shared" si="50"/>
        <v>69.566687876171386</v>
      </c>
      <c r="HK76" t="str">
        <f t="shared" si="51"/>
        <v>CMP</v>
      </c>
    </row>
    <row r="77" spans="1:219" hidden="1" x14ac:dyDescent="0.25">
      <c r="A77">
        <v>68</v>
      </c>
      <c r="B77" t="s">
        <v>499</v>
      </c>
      <c r="C77">
        <v>9</v>
      </c>
      <c r="D77">
        <v>2</v>
      </c>
      <c r="E77">
        <v>5</v>
      </c>
      <c r="F77">
        <v>1</v>
      </c>
      <c r="G77" t="s">
        <v>218</v>
      </c>
      <c r="H77" t="s">
        <v>218</v>
      </c>
      <c r="I77">
        <v>5</v>
      </c>
      <c r="J77">
        <v>1</v>
      </c>
      <c r="K77" t="s">
        <v>218</v>
      </c>
      <c r="L77" t="s">
        <v>218</v>
      </c>
      <c r="M77">
        <v>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12</v>
      </c>
      <c r="W77">
        <v>13</v>
      </c>
      <c r="X77">
        <v>19</v>
      </c>
      <c r="Y77">
        <v>11</v>
      </c>
      <c r="Z77">
        <v>133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 t="s">
        <v>500</v>
      </c>
      <c r="AV77">
        <v>238.33000183105469</v>
      </c>
      <c r="AW77">
        <v>241.6300048828125</v>
      </c>
      <c r="AX77">
        <v>242.91000366210929</v>
      </c>
      <c r="AY77">
        <v>239.58999633789071</v>
      </c>
      <c r="AZ77">
        <v>240.58000183105469</v>
      </c>
      <c r="BA77" s="13">
        <f t="shared" si="34"/>
        <v>1.3657256901345005E-2</v>
      </c>
      <c r="BB77" s="13">
        <f t="shared" si="35"/>
        <v>5.2694362521079618E-3</v>
      </c>
      <c r="BC77" s="13">
        <f t="shared" si="36"/>
        <v>8.4426954587496494E-3</v>
      </c>
      <c r="BD77" s="13">
        <f t="shared" si="37"/>
        <v>4.115078084749535E-3</v>
      </c>
      <c r="BE77">
        <v>128</v>
      </c>
      <c r="BF77">
        <v>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60</v>
      </c>
      <c r="BO77">
        <v>6</v>
      </c>
      <c r="BP77">
        <v>6</v>
      </c>
      <c r="BQ77">
        <v>4</v>
      </c>
      <c r="BR77">
        <v>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501</v>
      </c>
      <c r="CN77">
        <v>240.58000183105469</v>
      </c>
      <c r="CO77">
        <v>240</v>
      </c>
      <c r="CP77">
        <v>241.02000427246091</v>
      </c>
      <c r="CQ77">
        <v>237.97999572753901</v>
      </c>
      <c r="CR77">
        <v>238.50999450683599</v>
      </c>
      <c r="CS77" s="13">
        <f t="shared" si="38"/>
        <v>-2.4166742960611831E-3</v>
      </c>
      <c r="CT77" s="13">
        <f t="shared" si="39"/>
        <v>4.2320315923147778E-3</v>
      </c>
      <c r="CU77" s="13">
        <f t="shared" si="40"/>
        <v>8.4166844685874542E-3</v>
      </c>
      <c r="CV77" s="13">
        <f t="shared" si="41"/>
        <v>2.2221239843338569E-3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6</v>
      </c>
      <c r="DH77">
        <v>22</v>
      </c>
      <c r="DI77">
        <v>58</v>
      </c>
      <c r="DJ77">
        <v>107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502</v>
      </c>
      <c r="EF77">
        <v>238.50999450683599</v>
      </c>
      <c r="EG77">
        <v>239.50999450683599</v>
      </c>
      <c r="EH77">
        <v>239.6300048828125</v>
      </c>
      <c r="EI77">
        <v>237.58000183105469</v>
      </c>
      <c r="EJ77">
        <v>238.3500061035156</v>
      </c>
      <c r="EK77" s="13">
        <f t="shared" si="42"/>
        <v>4.1751911107469342E-3</v>
      </c>
      <c r="EL77" s="13">
        <f t="shared" si="43"/>
        <v>5.0081531332102358E-4</v>
      </c>
      <c r="EM77" s="13">
        <f t="shared" si="44"/>
        <v>8.0580882637288909E-3</v>
      </c>
      <c r="EN77" s="13">
        <f t="shared" si="45"/>
        <v>3.2305611610787821E-3</v>
      </c>
      <c r="EO77">
        <v>3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11</v>
      </c>
      <c r="EY77">
        <v>3</v>
      </c>
      <c r="EZ77">
        <v>7</v>
      </c>
      <c r="FA77">
        <v>29</v>
      </c>
      <c r="FB77">
        <v>140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503</v>
      </c>
      <c r="FX77">
        <v>238.3500061035156</v>
      </c>
      <c r="FY77">
        <v>238.61000061035159</v>
      </c>
      <c r="FZ77">
        <v>239.1199951171875</v>
      </c>
      <c r="GA77">
        <v>237.19000244140619</v>
      </c>
      <c r="GB77">
        <v>237.8999938964844</v>
      </c>
      <c r="GC77">
        <v>145</v>
      </c>
      <c r="GD77">
        <v>651</v>
      </c>
      <c r="GE77">
        <v>4</v>
      </c>
      <c r="GF77">
        <v>384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383</v>
      </c>
      <c r="GM77">
        <v>0</v>
      </c>
      <c r="GN77">
        <v>247</v>
      </c>
      <c r="GO77">
        <v>1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2.1</v>
      </c>
      <c r="GX77" t="s">
        <v>218</v>
      </c>
      <c r="GY77">
        <v>664839</v>
      </c>
      <c r="GZ77">
        <v>763150</v>
      </c>
      <c r="HA77">
        <v>1.2210000000000001</v>
      </c>
      <c r="HB77">
        <v>2.399</v>
      </c>
      <c r="HC77">
        <v>2.62</v>
      </c>
      <c r="HD77">
        <v>2.09</v>
      </c>
      <c r="HE77">
        <v>0.29330000000000001</v>
      </c>
      <c r="HF77" s="13">
        <f t="shared" si="46"/>
        <v>1.0896211649593646E-3</v>
      </c>
      <c r="HG77" s="13">
        <f t="shared" si="47"/>
        <v>2.132797412386922E-3</v>
      </c>
      <c r="HH77" s="13">
        <f t="shared" si="48"/>
        <v>5.9511259599895894E-3</v>
      </c>
      <c r="HI77" s="13">
        <f t="shared" si="49"/>
        <v>2.9844114051854609E-3</v>
      </c>
      <c r="HJ77" s="14">
        <f t="shared" si="50"/>
        <v>239.11890740222299</v>
      </c>
      <c r="HK77" t="str">
        <f t="shared" si="51"/>
        <v>STZ</v>
      </c>
    </row>
    <row r="78" spans="1:219" hidden="1" x14ac:dyDescent="0.25">
      <c r="A78">
        <v>69</v>
      </c>
      <c r="B78" t="s">
        <v>504</v>
      </c>
      <c r="C78">
        <v>10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74</v>
      </c>
      <c r="N78">
        <v>49</v>
      </c>
      <c r="O78">
        <v>55</v>
      </c>
      <c r="P78">
        <v>16</v>
      </c>
      <c r="Q78">
        <v>0</v>
      </c>
      <c r="R78">
        <v>1</v>
      </c>
      <c r="S78">
        <v>71</v>
      </c>
      <c r="T78">
        <v>0</v>
      </c>
      <c r="U78">
        <v>0</v>
      </c>
      <c r="V78">
        <v>4</v>
      </c>
      <c r="W78">
        <v>0</v>
      </c>
      <c r="X78">
        <v>0</v>
      </c>
      <c r="Y78">
        <v>0</v>
      </c>
      <c r="Z78">
        <v>1</v>
      </c>
      <c r="AA78">
        <v>1</v>
      </c>
      <c r="AB78">
        <v>2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299</v>
      </c>
      <c r="AV78">
        <v>122.88999938964839</v>
      </c>
      <c r="AW78">
        <v>123.629997253418</v>
      </c>
      <c r="AX78">
        <v>125.44000244140619</v>
      </c>
      <c r="AY78">
        <v>123.629997253418</v>
      </c>
      <c r="AZ78">
        <v>124.6800003051758</v>
      </c>
      <c r="BA78" s="13">
        <f t="shared" si="34"/>
        <v>5.9855850538663713E-3</v>
      </c>
      <c r="BB78" s="13">
        <f t="shared" si="35"/>
        <v>1.4429250261164928E-2</v>
      </c>
      <c r="BC78" s="13">
        <f t="shared" si="36"/>
        <v>0</v>
      </c>
      <c r="BD78" s="13">
        <f t="shared" si="37"/>
        <v>8.4215836476397854E-3</v>
      </c>
      <c r="BE78">
        <v>11</v>
      </c>
      <c r="BF78">
        <v>107</v>
      </c>
      <c r="BG78">
        <v>76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505</v>
      </c>
      <c r="CN78">
        <v>124.6800003051758</v>
      </c>
      <c r="CO78">
        <v>124.94000244140619</v>
      </c>
      <c r="CP78">
        <v>124.94000244140619</v>
      </c>
      <c r="CQ78">
        <v>122.34999847412109</v>
      </c>
      <c r="CR78">
        <v>123.4499969482422</v>
      </c>
      <c r="CS78" s="13">
        <f t="shared" si="38"/>
        <v>2.081015936848063E-3</v>
      </c>
      <c r="CT78" s="13">
        <f t="shared" si="39"/>
        <v>0</v>
      </c>
      <c r="CU78" s="13">
        <f t="shared" si="40"/>
        <v>2.0729981724626145E-2</v>
      </c>
      <c r="CV78" s="13">
        <f t="shared" si="41"/>
        <v>8.9104779369277853E-3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193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 t="s">
        <v>239</v>
      </c>
      <c r="EF78">
        <v>123.4499969482422</v>
      </c>
      <c r="EG78">
        <v>123.25</v>
      </c>
      <c r="EH78">
        <v>124.5400009155273</v>
      </c>
      <c r="EI78">
        <v>122.9199981689453</v>
      </c>
      <c r="EJ78">
        <v>123.9700012207031</v>
      </c>
      <c r="EK78" s="13">
        <f t="shared" si="42"/>
        <v>-1.6226932920260229E-3</v>
      </c>
      <c r="EL78" s="13">
        <f t="shared" si="43"/>
        <v>1.035812514890122E-2</v>
      </c>
      <c r="EM78" s="13">
        <f t="shared" si="44"/>
        <v>2.6774996434458798E-3</v>
      </c>
      <c r="EN78" s="13">
        <f t="shared" si="45"/>
        <v>8.4698156119921153E-3</v>
      </c>
      <c r="EO78">
        <v>59</v>
      </c>
      <c r="EP78">
        <v>113</v>
      </c>
      <c r="EQ78">
        <v>2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17</v>
      </c>
      <c r="EY78">
        <v>9</v>
      </c>
      <c r="EZ78">
        <v>0</v>
      </c>
      <c r="FA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506</v>
      </c>
      <c r="FX78">
        <v>123.9700012207031</v>
      </c>
      <c r="FY78">
        <v>123.59999847412109</v>
      </c>
      <c r="FZ78">
        <v>123.80999755859381</v>
      </c>
      <c r="GA78">
        <v>122.6699981689453</v>
      </c>
      <c r="GB78">
        <v>123.2799987792969</v>
      </c>
      <c r="GC78">
        <v>562</v>
      </c>
      <c r="GD78">
        <v>226</v>
      </c>
      <c r="GE78">
        <v>174</v>
      </c>
      <c r="GF78">
        <v>220</v>
      </c>
      <c r="GG78">
        <v>0</v>
      </c>
      <c r="GH78">
        <v>16</v>
      </c>
      <c r="GI78">
        <v>0</v>
      </c>
      <c r="GJ78">
        <v>0</v>
      </c>
      <c r="GK78">
        <v>0</v>
      </c>
      <c r="GL78">
        <v>194</v>
      </c>
      <c r="GM78">
        <v>0</v>
      </c>
      <c r="GN78">
        <v>193</v>
      </c>
      <c r="GO78">
        <v>1</v>
      </c>
      <c r="GP78">
        <v>0</v>
      </c>
      <c r="GQ78">
        <v>1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1.7</v>
      </c>
      <c r="GX78" t="s">
        <v>218</v>
      </c>
      <c r="GY78">
        <v>712186</v>
      </c>
      <c r="GZ78">
        <v>898133</v>
      </c>
      <c r="HA78">
        <v>1.9319999999999999</v>
      </c>
      <c r="HB78">
        <v>3.3029999999999999</v>
      </c>
      <c r="HC78">
        <v>1.74</v>
      </c>
      <c r="HD78">
        <v>1.39</v>
      </c>
      <c r="HE78">
        <v>0</v>
      </c>
      <c r="HF78" s="13">
        <f t="shared" si="46"/>
        <v>-2.9935497665840582E-3</v>
      </c>
      <c r="HG78" s="13">
        <f t="shared" si="47"/>
        <v>1.6961399613414363E-3</v>
      </c>
      <c r="HH78" s="13">
        <f t="shared" si="48"/>
        <v>7.5242744066094103E-3</v>
      </c>
      <c r="HI78" s="13">
        <f t="shared" si="49"/>
        <v>4.9480906585963602E-3</v>
      </c>
      <c r="HJ78" s="14">
        <f t="shared" si="50"/>
        <v>123.80964137075479</v>
      </c>
      <c r="HK78" t="str">
        <f t="shared" si="51"/>
        <v>CPRT</v>
      </c>
    </row>
    <row r="79" spans="1:219" hidden="1" x14ac:dyDescent="0.25">
      <c r="A79">
        <v>70</v>
      </c>
      <c r="B79" t="s">
        <v>507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45</v>
      </c>
      <c r="N79">
        <v>39</v>
      </c>
      <c r="O79">
        <v>9</v>
      </c>
      <c r="P79">
        <v>0</v>
      </c>
      <c r="Q79">
        <v>0</v>
      </c>
      <c r="R79">
        <v>1</v>
      </c>
      <c r="S79">
        <v>9</v>
      </c>
      <c r="T79">
        <v>0</v>
      </c>
      <c r="U79">
        <v>0</v>
      </c>
      <c r="V79">
        <v>27</v>
      </c>
      <c r="W79">
        <v>10</v>
      </c>
      <c r="X79">
        <v>9</v>
      </c>
      <c r="Y79">
        <v>7</v>
      </c>
      <c r="Z79">
        <v>69</v>
      </c>
      <c r="AA79">
        <v>1</v>
      </c>
      <c r="AB79">
        <v>0</v>
      </c>
      <c r="AC79">
        <v>0</v>
      </c>
      <c r="AD79">
        <v>0</v>
      </c>
      <c r="AE79">
        <v>49</v>
      </c>
      <c r="AF79">
        <v>9</v>
      </c>
      <c r="AG79">
        <v>45</v>
      </c>
      <c r="AH79">
        <v>45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0</v>
      </c>
      <c r="AO79">
        <v>10</v>
      </c>
      <c r="AP79">
        <v>10</v>
      </c>
      <c r="AQ79">
        <v>1</v>
      </c>
      <c r="AR79">
        <v>0</v>
      </c>
      <c r="AS79">
        <v>1</v>
      </c>
      <c r="AT79">
        <v>1</v>
      </c>
      <c r="AU79" t="s">
        <v>345</v>
      </c>
      <c r="AV79">
        <v>48.080001831054688</v>
      </c>
      <c r="AW79">
        <v>48.090000152587891</v>
      </c>
      <c r="AX79">
        <v>48.915000915527337</v>
      </c>
      <c r="AY79">
        <v>47.950000762939453</v>
      </c>
      <c r="AZ79">
        <v>48.630001068115227</v>
      </c>
      <c r="BA79" s="13">
        <f t="shared" si="34"/>
        <v>2.0790853610896942E-4</v>
      </c>
      <c r="BB79" s="13">
        <f t="shared" si="35"/>
        <v>1.6866007308558806E-2</v>
      </c>
      <c r="BC79" s="13">
        <f t="shared" si="36"/>
        <v>2.9111954502853976E-3</v>
      </c>
      <c r="BD79" s="13">
        <f t="shared" si="37"/>
        <v>1.3983143949006016E-2</v>
      </c>
      <c r="BE79">
        <v>7</v>
      </c>
      <c r="BF79">
        <v>51</v>
      </c>
      <c r="BG79">
        <v>85</v>
      </c>
      <c r="BH79">
        <v>52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3</v>
      </c>
      <c r="BP79">
        <v>0</v>
      </c>
      <c r="BQ79">
        <v>0</v>
      </c>
      <c r="BR79">
        <v>0</v>
      </c>
      <c r="BS79">
        <v>1</v>
      </c>
      <c r="BT79">
        <v>3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471</v>
      </c>
      <c r="CN79">
        <v>48.630001068115227</v>
      </c>
      <c r="CO79">
        <v>48.720001220703118</v>
      </c>
      <c r="CP79">
        <v>49.340000152587891</v>
      </c>
      <c r="CQ79">
        <v>48.645000457763672</v>
      </c>
      <c r="CR79">
        <v>48.869998931884773</v>
      </c>
      <c r="CS79" s="13">
        <f t="shared" si="38"/>
        <v>1.8472937260446409E-3</v>
      </c>
      <c r="CT79" s="13">
        <f t="shared" si="39"/>
        <v>1.2565847790177886E-2</v>
      </c>
      <c r="CU79" s="13">
        <f t="shared" si="40"/>
        <v>1.539424488100738E-3</v>
      </c>
      <c r="CV79" s="13">
        <f t="shared" si="41"/>
        <v>4.6040204427814091E-3</v>
      </c>
      <c r="CW79">
        <v>37</v>
      </c>
      <c r="CX79">
        <v>121</v>
      </c>
      <c r="CY79">
        <v>37</v>
      </c>
      <c r="CZ79">
        <v>0</v>
      </c>
      <c r="DA79">
        <v>0</v>
      </c>
      <c r="DB79">
        <v>1</v>
      </c>
      <c r="DC79">
        <v>37</v>
      </c>
      <c r="DD79">
        <v>0</v>
      </c>
      <c r="DE79">
        <v>0</v>
      </c>
      <c r="DF79">
        <v>2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316</v>
      </c>
      <c r="EF79">
        <v>48.869998931884773</v>
      </c>
      <c r="EG79">
        <v>48.790000915527337</v>
      </c>
      <c r="EH79">
        <v>49.270000457763672</v>
      </c>
      <c r="EI79">
        <v>48.599998474121087</v>
      </c>
      <c r="EJ79">
        <v>49.159999847412109</v>
      </c>
      <c r="EK79" s="13">
        <f t="shared" si="42"/>
        <v>-1.6396395748370374E-3</v>
      </c>
      <c r="EL79" s="13">
        <f t="shared" si="43"/>
        <v>9.7422272737304194E-3</v>
      </c>
      <c r="EM79" s="13">
        <f t="shared" si="44"/>
        <v>3.8942905890739787E-3</v>
      </c>
      <c r="EN79" s="13">
        <f t="shared" si="45"/>
        <v>1.1391403072197215E-2</v>
      </c>
      <c r="EO79">
        <v>59</v>
      </c>
      <c r="EP79">
        <v>135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</v>
      </c>
      <c r="EY79">
        <v>0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508</v>
      </c>
      <c r="FX79">
        <v>49.159999847412109</v>
      </c>
      <c r="FY79">
        <v>49.419998168945313</v>
      </c>
      <c r="FZ79">
        <v>49.810001373291023</v>
      </c>
      <c r="GA79">
        <v>49.060001373291023</v>
      </c>
      <c r="GB79">
        <v>49.189998626708977</v>
      </c>
      <c r="GC79">
        <v>677</v>
      </c>
      <c r="GD79">
        <v>132</v>
      </c>
      <c r="GE79">
        <v>389</v>
      </c>
      <c r="GF79">
        <v>7</v>
      </c>
      <c r="GG79">
        <v>0</v>
      </c>
      <c r="GH79">
        <v>52</v>
      </c>
      <c r="GI79">
        <v>0</v>
      </c>
      <c r="GJ79">
        <v>0</v>
      </c>
      <c r="GK79">
        <v>0</v>
      </c>
      <c r="GL79">
        <v>69</v>
      </c>
      <c r="GM79">
        <v>0</v>
      </c>
      <c r="GN79">
        <v>0</v>
      </c>
      <c r="GO79">
        <v>1</v>
      </c>
      <c r="GP79">
        <v>0</v>
      </c>
      <c r="GQ79">
        <v>1</v>
      </c>
      <c r="GR79">
        <v>0</v>
      </c>
      <c r="GS79">
        <v>1</v>
      </c>
      <c r="GT79">
        <v>0</v>
      </c>
      <c r="GU79">
        <v>1</v>
      </c>
      <c r="GV79">
        <v>0</v>
      </c>
      <c r="GW79">
        <v>2.4</v>
      </c>
      <c r="GX79" t="s">
        <v>218</v>
      </c>
      <c r="GY79">
        <v>1991760</v>
      </c>
      <c r="GZ79">
        <v>2691433</v>
      </c>
      <c r="HA79">
        <v>1.0229999999999999</v>
      </c>
      <c r="HB79">
        <v>1.728</v>
      </c>
      <c r="HC79">
        <v>1.36</v>
      </c>
      <c r="HD79">
        <v>1.62</v>
      </c>
      <c r="HE79">
        <v>0.53059999999999996</v>
      </c>
      <c r="HF79" s="13">
        <f t="shared" si="46"/>
        <v>5.2609941555316064E-3</v>
      </c>
      <c r="HG79" s="13">
        <f t="shared" si="47"/>
        <v>7.8298171771349345E-3</v>
      </c>
      <c r="HH79" s="13">
        <f t="shared" si="48"/>
        <v>7.2844356331948079E-3</v>
      </c>
      <c r="HI79" s="13">
        <f t="shared" si="49"/>
        <v>2.6427578175896027E-3</v>
      </c>
      <c r="HJ79" s="14">
        <f t="shared" si="50"/>
        <v>49.806947719502496</v>
      </c>
      <c r="HK79" t="str">
        <f t="shared" si="51"/>
        <v>CTVA</v>
      </c>
    </row>
    <row r="80" spans="1:219" hidden="1" x14ac:dyDescent="0.25">
      <c r="A80">
        <v>71</v>
      </c>
      <c r="B80" t="s">
        <v>509</v>
      </c>
      <c r="C80">
        <v>11</v>
      </c>
      <c r="D80">
        <v>0</v>
      </c>
      <c r="E80">
        <v>5</v>
      </c>
      <c r="F80">
        <v>1</v>
      </c>
      <c r="G80" t="s">
        <v>218</v>
      </c>
      <c r="H80" t="s">
        <v>218</v>
      </c>
      <c r="I80">
        <v>5</v>
      </c>
      <c r="J80">
        <v>1</v>
      </c>
      <c r="K80" t="s">
        <v>218</v>
      </c>
      <c r="L80" t="s">
        <v>218</v>
      </c>
      <c r="M80">
        <v>3</v>
      </c>
      <c r="N80">
        <v>13</v>
      </c>
      <c r="O80">
        <v>20</v>
      </c>
      <c r="P80">
        <v>7</v>
      </c>
      <c r="Q80">
        <v>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396</v>
      </c>
      <c r="AV80">
        <v>117.9100036621094</v>
      </c>
      <c r="AW80">
        <v>119.0400009155273</v>
      </c>
      <c r="AX80">
        <v>120.48000335693359</v>
      </c>
      <c r="AY80">
        <v>118.0699996948242</v>
      </c>
      <c r="AZ80">
        <v>118.19000244140619</v>
      </c>
      <c r="BA80" s="13">
        <f t="shared" si="34"/>
        <v>9.4925843811086708E-3</v>
      </c>
      <c r="BB80" s="13">
        <f t="shared" si="35"/>
        <v>1.1952211166031845E-2</v>
      </c>
      <c r="BC80" s="13">
        <f t="shared" si="36"/>
        <v>8.1485316972689237E-3</v>
      </c>
      <c r="BD80" s="13">
        <f t="shared" si="37"/>
        <v>1.0153375421197985E-3</v>
      </c>
      <c r="BE80">
        <v>19</v>
      </c>
      <c r="BF80">
        <v>11</v>
      </c>
      <c r="BG80">
        <v>5</v>
      </c>
      <c r="BH80">
        <v>0</v>
      </c>
      <c r="BI80">
        <v>0</v>
      </c>
      <c r="BJ80">
        <v>1</v>
      </c>
      <c r="BK80">
        <v>5</v>
      </c>
      <c r="BL80">
        <v>0</v>
      </c>
      <c r="BM80">
        <v>0</v>
      </c>
      <c r="BN80">
        <v>4</v>
      </c>
      <c r="BO80">
        <v>1</v>
      </c>
      <c r="BP80">
        <v>0</v>
      </c>
      <c r="BQ80">
        <v>1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16</v>
      </c>
      <c r="BX80">
        <v>5</v>
      </c>
      <c r="BY80">
        <v>0</v>
      </c>
      <c r="BZ80">
        <v>0</v>
      </c>
      <c r="CA80">
        <v>1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510</v>
      </c>
      <c r="CN80">
        <v>118.19000244140619</v>
      </c>
      <c r="CO80">
        <v>117.73000335693359</v>
      </c>
      <c r="CP80">
        <v>119.13999938964839</v>
      </c>
      <c r="CQ80">
        <v>115.9700012207031</v>
      </c>
      <c r="CR80">
        <v>116.65000152587891</v>
      </c>
      <c r="CS80" s="13">
        <f t="shared" si="38"/>
        <v>-3.9072375040878349E-3</v>
      </c>
      <c r="CT80" s="13">
        <f t="shared" si="39"/>
        <v>1.1834782943916267E-2</v>
      </c>
      <c r="CU80" s="13">
        <f t="shared" si="40"/>
        <v>1.4949478349155609E-2</v>
      </c>
      <c r="CV80" s="13">
        <f t="shared" si="41"/>
        <v>5.8294067405130212E-3</v>
      </c>
      <c r="CW80">
        <v>3</v>
      </c>
      <c r="CX80">
        <v>0</v>
      </c>
      <c r="CY80">
        <v>1</v>
      </c>
      <c r="CZ80">
        <v>0</v>
      </c>
      <c r="DA80">
        <v>0</v>
      </c>
      <c r="DB80">
        <v>1</v>
      </c>
      <c r="DC80">
        <v>1</v>
      </c>
      <c r="DD80">
        <v>0</v>
      </c>
      <c r="DE80">
        <v>0</v>
      </c>
      <c r="DF80">
        <v>1</v>
      </c>
      <c r="DG80">
        <v>0</v>
      </c>
      <c r="DH80">
        <v>1</v>
      </c>
      <c r="DI80">
        <v>0</v>
      </c>
      <c r="DJ80">
        <v>36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1</v>
      </c>
      <c r="DQ80">
        <v>0</v>
      </c>
      <c r="DR80">
        <v>0</v>
      </c>
      <c r="DS80">
        <v>1</v>
      </c>
      <c r="DT80">
        <v>1</v>
      </c>
      <c r="DU80">
        <v>0</v>
      </c>
      <c r="DV80">
        <v>0</v>
      </c>
      <c r="DW80">
        <v>5</v>
      </c>
      <c r="DX80">
        <v>1</v>
      </c>
      <c r="DY80">
        <v>0</v>
      </c>
      <c r="DZ80">
        <v>0</v>
      </c>
      <c r="EA80">
        <v>1</v>
      </c>
      <c r="EB80">
        <v>1</v>
      </c>
      <c r="EC80">
        <v>0</v>
      </c>
      <c r="ED80">
        <v>0</v>
      </c>
      <c r="EE80" t="s">
        <v>427</v>
      </c>
      <c r="EF80">
        <v>116.65000152587891</v>
      </c>
      <c r="EG80">
        <v>116.0400009155273</v>
      </c>
      <c r="EH80">
        <v>117</v>
      </c>
      <c r="EI80">
        <v>115.1600036621094</v>
      </c>
      <c r="EJ80">
        <v>116.23000335693359</v>
      </c>
      <c r="EK80" s="13">
        <f t="shared" si="42"/>
        <v>-5.2568132156054492E-3</v>
      </c>
      <c r="EL80" s="13">
        <f t="shared" si="43"/>
        <v>8.2051203801085659E-3</v>
      </c>
      <c r="EM80" s="13">
        <f t="shared" si="44"/>
        <v>7.5835681357715456E-3</v>
      </c>
      <c r="EN80" s="13">
        <f t="shared" si="45"/>
        <v>9.2058819919181856E-3</v>
      </c>
      <c r="EO80">
        <v>32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29</v>
      </c>
      <c r="EY80">
        <v>3</v>
      </c>
      <c r="EZ80">
        <v>2</v>
      </c>
      <c r="FA80">
        <v>2</v>
      </c>
      <c r="FB80">
        <v>2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2</v>
      </c>
      <c r="FJ80">
        <v>0</v>
      </c>
      <c r="FK80">
        <v>0</v>
      </c>
      <c r="FL80">
        <v>0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416</v>
      </c>
      <c r="FX80">
        <v>116.23000335693359</v>
      </c>
      <c r="FY80">
        <v>116.25</v>
      </c>
      <c r="FZ80">
        <v>117.9499969482422</v>
      </c>
      <c r="GA80">
        <v>115.4100036621094</v>
      </c>
      <c r="GB80">
        <v>116.5100021362305</v>
      </c>
      <c r="GC80">
        <v>118</v>
      </c>
      <c r="GD80">
        <v>84</v>
      </c>
      <c r="GE80">
        <v>37</v>
      </c>
      <c r="GF80">
        <v>76</v>
      </c>
      <c r="GG80">
        <v>0</v>
      </c>
      <c r="GH80">
        <v>10</v>
      </c>
      <c r="GI80">
        <v>0</v>
      </c>
      <c r="GJ80">
        <v>0</v>
      </c>
      <c r="GK80">
        <v>0</v>
      </c>
      <c r="GL80">
        <v>40</v>
      </c>
      <c r="GM80">
        <v>0</v>
      </c>
      <c r="GN80">
        <v>38</v>
      </c>
      <c r="GO80">
        <v>1</v>
      </c>
      <c r="GP80">
        <v>1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X80" t="s">
        <v>511</v>
      </c>
      <c r="GY80">
        <v>51964</v>
      </c>
      <c r="GZ80">
        <v>43250</v>
      </c>
      <c r="HA80">
        <v>1.2110000000000001</v>
      </c>
      <c r="HB80">
        <v>1.6319999999999999</v>
      </c>
      <c r="HD80">
        <v>2.48</v>
      </c>
      <c r="HE80">
        <v>0</v>
      </c>
      <c r="HF80" s="13">
        <f t="shared" si="46"/>
        <v>1.7201413390455222E-4</v>
      </c>
      <c r="HG80" s="13">
        <f t="shared" si="47"/>
        <v>1.4412861316038694E-2</v>
      </c>
      <c r="HH80" s="13">
        <f t="shared" si="48"/>
        <v>7.2257749495965307E-3</v>
      </c>
      <c r="HI80" s="13">
        <f t="shared" si="49"/>
        <v>9.4412364084837108E-3</v>
      </c>
      <c r="HJ80" s="14">
        <f t="shared" si="50"/>
        <v>117.92549512798949</v>
      </c>
      <c r="HK80" t="str">
        <f t="shared" si="51"/>
        <v>CRVL</v>
      </c>
    </row>
    <row r="81" spans="1:219" hidden="1" x14ac:dyDescent="0.25">
      <c r="A81">
        <v>72</v>
      </c>
      <c r="B81" t="s">
        <v>512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0</v>
      </c>
      <c r="N81">
        <v>30</v>
      </c>
      <c r="O81">
        <v>48</v>
      </c>
      <c r="P81">
        <v>28</v>
      </c>
      <c r="Q81">
        <v>12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513</v>
      </c>
      <c r="AV81">
        <v>913</v>
      </c>
      <c r="AW81">
        <v>916.760009765625</v>
      </c>
      <c r="AX81">
        <v>938.780029296875</v>
      </c>
      <c r="AY81">
        <v>914.66998291015625</v>
      </c>
      <c r="AZ81">
        <v>933.72998046875</v>
      </c>
      <c r="BA81" s="13">
        <f t="shared" si="34"/>
        <v>4.1014111933026509E-3</v>
      </c>
      <c r="BB81" s="13">
        <f t="shared" si="35"/>
        <v>2.345599484870009E-2</v>
      </c>
      <c r="BC81" s="13">
        <f t="shared" si="36"/>
        <v>2.2797971477869217E-3</v>
      </c>
      <c r="BD81" s="13">
        <f t="shared" si="37"/>
        <v>2.0412750963640813E-2</v>
      </c>
      <c r="BE81">
        <v>24</v>
      </c>
      <c r="BF81">
        <v>10</v>
      </c>
      <c r="BG81">
        <v>44</v>
      </c>
      <c r="BH81">
        <v>27</v>
      </c>
      <c r="BI81">
        <v>3</v>
      </c>
      <c r="BJ81">
        <v>0</v>
      </c>
      <c r="BK81">
        <v>0</v>
      </c>
      <c r="BL81">
        <v>0</v>
      </c>
      <c r="BM81">
        <v>0</v>
      </c>
      <c r="BN81">
        <v>6</v>
      </c>
      <c r="BO81">
        <v>1</v>
      </c>
      <c r="BP81">
        <v>0</v>
      </c>
      <c r="BQ81">
        <v>0</v>
      </c>
      <c r="BR81">
        <v>0</v>
      </c>
      <c r="BS81">
        <v>1</v>
      </c>
      <c r="BT81">
        <v>7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514</v>
      </c>
      <c r="CN81">
        <v>933.72998046875</v>
      </c>
      <c r="CO81">
        <v>932.469970703125</v>
      </c>
      <c r="CP81">
        <v>933.85998535156239</v>
      </c>
      <c r="CQ81">
        <v>923.79998779296875</v>
      </c>
      <c r="CR81">
        <v>933.280029296875</v>
      </c>
      <c r="CS81" s="13">
        <f t="shared" si="38"/>
        <v>-1.3512604214749313E-3</v>
      </c>
      <c r="CT81" s="13">
        <f t="shared" si="39"/>
        <v>1.4884615148320623E-3</v>
      </c>
      <c r="CU81" s="13">
        <f t="shared" si="40"/>
        <v>9.2978682237012666E-3</v>
      </c>
      <c r="CV81" s="13">
        <f t="shared" si="41"/>
        <v>1.0157767450620803E-2</v>
      </c>
      <c r="CW81">
        <v>9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8</v>
      </c>
      <c r="DG81">
        <v>11</v>
      </c>
      <c r="DH81">
        <v>16</v>
      </c>
      <c r="DI81">
        <v>13</v>
      </c>
      <c r="DJ81">
        <v>42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515</v>
      </c>
      <c r="EF81">
        <v>933.280029296875</v>
      </c>
      <c r="EG81">
        <v>939</v>
      </c>
      <c r="EH81">
        <v>943.489990234375</v>
      </c>
      <c r="EI81">
        <v>929.20001220703125</v>
      </c>
      <c r="EJ81">
        <v>936.79998779296875</v>
      </c>
      <c r="EK81" s="13">
        <f t="shared" si="42"/>
        <v>6.0915555943823474E-3</v>
      </c>
      <c r="EL81" s="13">
        <f t="shared" si="43"/>
        <v>4.7589166613836165E-3</v>
      </c>
      <c r="EM81" s="13">
        <f t="shared" si="44"/>
        <v>1.0436621717751615E-2</v>
      </c>
      <c r="EN81" s="13">
        <f t="shared" si="45"/>
        <v>8.1126982119656965E-3</v>
      </c>
      <c r="EO81">
        <v>22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58</v>
      </c>
      <c r="EY81">
        <v>11</v>
      </c>
      <c r="EZ81">
        <v>2</v>
      </c>
      <c r="FA81">
        <v>4</v>
      </c>
      <c r="FB81">
        <v>28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2</v>
      </c>
      <c r="FP81">
        <v>0</v>
      </c>
      <c r="FQ81">
        <v>1</v>
      </c>
      <c r="FR81">
        <v>0</v>
      </c>
      <c r="FS81">
        <v>1</v>
      </c>
      <c r="FT81">
        <v>0</v>
      </c>
      <c r="FU81">
        <v>1</v>
      </c>
      <c r="FV81">
        <v>0</v>
      </c>
      <c r="FW81" t="s">
        <v>266</v>
      </c>
      <c r="FX81">
        <v>936.79998779296875</v>
      </c>
      <c r="FY81">
        <v>922.29998779296875</v>
      </c>
      <c r="FZ81">
        <v>922.29998779296875</v>
      </c>
      <c r="GA81">
        <v>842.83001708984375</v>
      </c>
      <c r="GB81">
        <v>862.15997314453125</v>
      </c>
      <c r="GC81">
        <v>257</v>
      </c>
      <c r="GD81">
        <v>200</v>
      </c>
      <c r="GE81">
        <v>31</v>
      </c>
      <c r="GF81">
        <v>193</v>
      </c>
      <c r="GG81">
        <v>0</v>
      </c>
      <c r="GH81">
        <v>70</v>
      </c>
      <c r="GI81">
        <v>0</v>
      </c>
      <c r="GJ81">
        <v>0</v>
      </c>
      <c r="GK81">
        <v>0</v>
      </c>
      <c r="GL81">
        <v>70</v>
      </c>
      <c r="GM81">
        <v>0</v>
      </c>
      <c r="GN81">
        <v>70</v>
      </c>
      <c r="GO81">
        <v>0</v>
      </c>
      <c r="GP81">
        <v>0</v>
      </c>
      <c r="GQ81">
        <v>0</v>
      </c>
      <c r="GR81">
        <v>0</v>
      </c>
      <c r="GS81">
        <v>1</v>
      </c>
      <c r="GT81">
        <v>1</v>
      </c>
      <c r="GU81">
        <v>0</v>
      </c>
      <c r="GV81">
        <v>0</v>
      </c>
      <c r="GW81">
        <v>1.7</v>
      </c>
      <c r="GX81" t="s">
        <v>218</v>
      </c>
      <c r="GY81">
        <v>190170</v>
      </c>
      <c r="GZ81">
        <v>153700</v>
      </c>
      <c r="HA81">
        <v>11.666</v>
      </c>
      <c r="HB81">
        <v>11.753</v>
      </c>
      <c r="HC81">
        <v>3.66</v>
      </c>
      <c r="HD81">
        <v>1.36</v>
      </c>
      <c r="HE81">
        <v>0</v>
      </c>
      <c r="HF81" s="13">
        <f t="shared" si="46"/>
        <v>-1.5721565859171172E-2</v>
      </c>
      <c r="HG81" s="13">
        <f t="shared" si="47"/>
        <v>0</v>
      </c>
      <c r="HH81" s="13">
        <f t="shared" si="48"/>
        <v>8.6164991602454499E-2</v>
      </c>
      <c r="HI81" s="13">
        <f t="shared" si="49"/>
        <v>2.2420382129532124E-2</v>
      </c>
      <c r="HJ81" s="14">
        <f t="shared" si="50"/>
        <v>922.29998779296875</v>
      </c>
      <c r="HK81" t="str">
        <f t="shared" si="51"/>
        <v>CSGP</v>
      </c>
    </row>
    <row r="82" spans="1:219" hidden="1" x14ac:dyDescent="0.25">
      <c r="A82">
        <v>73</v>
      </c>
      <c r="B82" t="s">
        <v>516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3</v>
      </c>
      <c r="N82">
        <v>5</v>
      </c>
      <c r="O82">
        <v>39</v>
      </c>
      <c r="P82">
        <v>10</v>
      </c>
      <c r="Q82">
        <v>7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1</v>
      </c>
      <c r="Z82">
        <v>8</v>
      </c>
      <c r="AA82">
        <v>1</v>
      </c>
      <c r="AB82">
        <v>11</v>
      </c>
      <c r="AC82">
        <v>1</v>
      </c>
      <c r="AD82">
        <v>11</v>
      </c>
      <c r="AE82">
        <v>0</v>
      </c>
      <c r="AF82">
        <v>0</v>
      </c>
      <c r="AG82">
        <v>8</v>
      </c>
      <c r="AH82">
        <v>8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7</v>
      </c>
      <c r="AP82">
        <v>7</v>
      </c>
      <c r="AQ82">
        <v>1</v>
      </c>
      <c r="AR82">
        <v>0</v>
      </c>
      <c r="AS82">
        <v>1</v>
      </c>
      <c r="AT82">
        <v>1</v>
      </c>
      <c r="AU82" t="s">
        <v>311</v>
      </c>
      <c r="AV82">
        <v>377.989990234375</v>
      </c>
      <c r="AW82">
        <v>381.98001098632813</v>
      </c>
      <c r="AX82">
        <v>381.98001098632813</v>
      </c>
      <c r="AY82">
        <v>368.77999877929688</v>
      </c>
      <c r="AZ82">
        <v>376.14999389648438</v>
      </c>
      <c r="BA82" s="13">
        <f t="shared" si="34"/>
        <v>1.0445627093549459E-2</v>
      </c>
      <c r="BB82" s="13">
        <f t="shared" si="35"/>
        <v>0</v>
      </c>
      <c r="BC82" s="13">
        <f t="shared" si="36"/>
        <v>3.4556814040993644E-2</v>
      </c>
      <c r="BD82" s="13">
        <f t="shared" si="37"/>
        <v>1.9593234711618002E-2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73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 t="s">
        <v>288</v>
      </c>
      <c r="CN82">
        <v>376.14999389648438</v>
      </c>
      <c r="CO82">
        <v>379.48001098632813</v>
      </c>
      <c r="CP82">
        <v>387.79998779296881</v>
      </c>
      <c r="CQ82">
        <v>378.97000122070313</v>
      </c>
      <c r="CR82">
        <v>382.76998901367188</v>
      </c>
      <c r="CS82" s="13">
        <f t="shared" si="38"/>
        <v>8.7752107975028748E-3</v>
      </c>
      <c r="CT82" s="13">
        <f t="shared" si="39"/>
        <v>2.1454298784254755E-2</v>
      </c>
      <c r="CU82" s="13">
        <f t="shared" si="40"/>
        <v>1.3439700402121391E-3</v>
      </c>
      <c r="CV82" s="13">
        <f t="shared" si="41"/>
        <v>9.9276011757364335E-3</v>
      </c>
      <c r="CW82">
        <v>1</v>
      </c>
      <c r="CX82">
        <v>23</v>
      </c>
      <c r="CY82">
        <v>24</v>
      </c>
      <c r="CZ82">
        <v>19</v>
      </c>
      <c r="DA82">
        <v>2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1</v>
      </c>
      <c r="DM82">
        <v>1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517</v>
      </c>
      <c r="EF82">
        <v>382.76998901367188</v>
      </c>
      <c r="EG82">
        <v>381.3599853515625</v>
      </c>
      <c r="EH82">
        <v>391.6300048828125</v>
      </c>
      <c r="EI82">
        <v>381.3599853515625</v>
      </c>
      <c r="EJ82">
        <v>390.3900146484375</v>
      </c>
      <c r="EK82" s="13">
        <f t="shared" si="42"/>
        <v>-3.6973036403111781E-3</v>
      </c>
      <c r="EL82" s="13">
        <f t="shared" si="43"/>
        <v>2.6223781128116297E-2</v>
      </c>
      <c r="EM82" s="13">
        <f t="shared" si="44"/>
        <v>0</v>
      </c>
      <c r="EN82" s="13">
        <f t="shared" si="45"/>
        <v>2.31307896156282E-2</v>
      </c>
      <c r="EO82">
        <v>0</v>
      </c>
      <c r="EP82">
        <v>5</v>
      </c>
      <c r="EQ82">
        <v>0</v>
      </c>
      <c r="ER82">
        <v>26</v>
      </c>
      <c r="ES82">
        <v>48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518</v>
      </c>
      <c r="FX82">
        <v>390.3900146484375</v>
      </c>
      <c r="FY82">
        <v>393</v>
      </c>
      <c r="FZ82">
        <v>400</v>
      </c>
      <c r="GA82">
        <v>386.76998901367188</v>
      </c>
      <c r="GB82">
        <v>393.30999755859381</v>
      </c>
      <c r="GC82">
        <v>212</v>
      </c>
      <c r="GD82">
        <v>85</v>
      </c>
      <c r="GE82">
        <v>148</v>
      </c>
      <c r="GF82">
        <v>1</v>
      </c>
      <c r="GG82">
        <v>0</v>
      </c>
      <c r="GH82">
        <v>112</v>
      </c>
      <c r="GI82">
        <v>0</v>
      </c>
      <c r="GJ82">
        <v>95</v>
      </c>
      <c r="GK82">
        <v>12</v>
      </c>
      <c r="GL82">
        <v>81</v>
      </c>
      <c r="GM82">
        <v>1</v>
      </c>
      <c r="GN82">
        <v>0</v>
      </c>
      <c r="GO82">
        <v>1</v>
      </c>
      <c r="GP82">
        <v>0</v>
      </c>
      <c r="GQ82">
        <v>1</v>
      </c>
      <c r="GR82">
        <v>0</v>
      </c>
      <c r="GS82">
        <v>1</v>
      </c>
      <c r="GT82">
        <v>0</v>
      </c>
      <c r="GU82">
        <v>1</v>
      </c>
      <c r="GV82">
        <v>0</v>
      </c>
      <c r="GW82">
        <v>3.3</v>
      </c>
      <c r="GX82" t="s">
        <v>261</v>
      </c>
      <c r="GY82">
        <v>53373</v>
      </c>
      <c r="GZ82">
        <v>56966</v>
      </c>
      <c r="HA82">
        <v>37.170999999999999</v>
      </c>
      <c r="HB82">
        <v>39.204000000000001</v>
      </c>
      <c r="HC82">
        <v>0.64</v>
      </c>
      <c r="HD82">
        <v>20.12</v>
      </c>
      <c r="HE82">
        <v>0</v>
      </c>
      <c r="HF82" s="13">
        <f t="shared" si="46"/>
        <v>6.6411841006679406E-3</v>
      </c>
      <c r="HG82" s="13">
        <f t="shared" si="47"/>
        <v>1.749999999999996E-2</v>
      </c>
      <c r="HH82" s="13">
        <f t="shared" si="48"/>
        <v>1.5852445257832359E-2</v>
      </c>
      <c r="HI82" s="13">
        <f t="shared" si="49"/>
        <v>1.6628126885962602E-2</v>
      </c>
      <c r="HJ82" s="14">
        <f t="shared" si="50"/>
        <v>399.8775</v>
      </c>
      <c r="HK82" t="str">
        <f t="shared" si="51"/>
        <v>CACC</v>
      </c>
    </row>
    <row r="83" spans="1:219" hidden="1" x14ac:dyDescent="0.25">
      <c r="A83">
        <v>74</v>
      </c>
      <c r="B83" t="s">
        <v>519</v>
      </c>
      <c r="C83">
        <v>9</v>
      </c>
      <c r="D83">
        <v>1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0</v>
      </c>
      <c r="N83">
        <v>6</v>
      </c>
      <c r="O83">
        <v>7</v>
      </c>
      <c r="P83">
        <v>3</v>
      </c>
      <c r="Q83">
        <v>179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520</v>
      </c>
      <c r="AV83">
        <v>216.72999572753901</v>
      </c>
      <c r="AW83">
        <v>219.50999450683599</v>
      </c>
      <c r="AX83">
        <v>224.99000549316409</v>
      </c>
      <c r="AY83">
        <v>217.72999572753901</v>
      </c>
      <c r="AZ83">
        <v>219.30000305175781</v>
      </c>
      <c r="BA83" s="13">
        <f t="shared" si="34"/>
        <v>1.2664565846045805E-2</v>
      </c>
      <c r="BB83" s="13">
        <f t="shared" si="35"/>
        <v>2.4356686308426245E-2</v>
      </c>
      <c r="BC83" s="13">
        <f t="shared" si="36"/>
        <v>8.1089646204768329E-3</v>
      </c>
      <c r="BD83" s="13">
        <f t="shared" si="37"/>
        <v>7.1591760254023917E-3</v>
      </c>
      <c r="BE83">
        <v>112</v>
      </c>
      <c r="BF83">
        <v>30</v>
      </c>
      <c r="BG83">
        <v>8</v>
      </c>
      <c r="BH83">
        <v>7</v>
      </c>
      <c r="BI83">
        <v>4</v>
      </c>
      <c r="BJ83">
        <v>1</v>
      </c>
      <c r="BK83">
        <v>19</v>
      </c>
      <c r="BL83">
        <v>1</v>
      </c>
      <c r="BM83">
        <v>4</v>
      </c>
      <c r="BN83">
        <v>27</v>
      </c>
      <c r="BO83">
        <v>11</v>
      </c>
      <c r="BP83">
        <v>6</v>
      </c>
      <c r="BQ83">
        <v>5</v>
      </c>
      <c r="BR83">
        <v>8</v>
      </c>
      <c r="BS83">
        <v>1</v>
      </c>
      <c r="BT83">
        <v>1</v>
      </c>
      <c r="BU83">
        <v>1</v>
      </c>
      <c r="BV83">
        <v>0</v>
      </c>
      <c r="BW83">
        <v>28</v>
      </c>
      <c r="BX83">
        <v>19</v>
      </c>
      <c r="BY83">
        <v>8</v>
      </c>
      <c r="BZ83">
        <v>0</v>
      </c>
      <c r="CA83">
        <v>1</v>
      </c>
      <c r="CB83">
        <v>1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521</v>
      </c>
      <c r="CN83">
        <v>219.30000305175781</v>
      </c>
      <c r="CO83">
        <v>220.05000305175781</v>
      </c>
      <c r="CP83">
        <v>225.1000061035156</v>
      </c>
      <c r="CQ83">
        <v>215.92999267578119</v>
      </c>
      <c r="CR83">
        <v>224.4700012207031</v>
      </c>
      <c r="CS83" s="13">
        <f t="shared" si="38"/>
        <v>3.4083162444836779E-3</v>
      </c>
      <c r="CT83" s="13">
        <f t="shared" si="39"/>
        <v>2.2434486516341834E-2</v>
      </c>
      <c r="CU83" s="13">
        <f t="shared" si="40"/>
        <v>1.8723064389176813E-2</v>
      </c>
      <c r="CV83" s="13">
        <f t="shared" si="41"/>
        <v>3.8045210934556928E-2</v>
      </c>
      <c r="CW83">
        <v>10</v>
      </c>
      <c r="CX83">
        <v>27</v>
      </c>
      <c r="CY83">
        <v>43</v>
      </c>
      <c r="CZ83">
        <v>68</v>
      </c>
      <c r="DA83">
        <v>30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1</v>
      </c>
      <c r="DH83">
        <v>3</v>
      </c>
      <c r="DI83">
        <v>3</v>
      </c>
      <c r="DJ83">
        <v>17</v>
      </c>
      <c r="DK83">
        <v>1</v>
      </c>
      <c r="DL83">
        <v>26</v>
      </c>
      <c r="DM83">
        <v>1</v>
      </c>
      <c r="DN83">
        <v>26</v>
      </c>
      <c r="DO83">
        <v>2</v>
      </c>
      <c r="DP83">
        <v>0</v>
      </c>
      <c r="DQ83">
        <v>17</v>
      </c>
      <c r="DR83">
        <v>17</v>
      </c>
      <c r="DS83">
        <v>1</v>
      </c>
      <c r="DT83">
        <v>0</v>
      </c>
      <c r="DU83">
        <v>2</v>
      </c>
      <c r="DV83">
        <v>1</v>
      </c>
      <c r="DW83">
        <v>8</v>
      </c>
      <c r="DX83">
        <v>2</v>
      </c>
      <c r="DY83">
        <v>5</v>
      </c>
      <c r="DZ83">
        <v>5</v>
      </c>
      <c r="EA83">
        <v>1</v>
      </c>
      <c r="EB83">
        <v>1</v>
      </c>
      <c r="EC83">
        <v>1</v>
      </c>
      <c r="ED83">
        <v>1</v>
      </c>
      <c r="EE83" t="s">
        <v>522</v>
      </c>
      <c r="EF83">
        <v>224.4700012207031</v>
      </c>
      <c r="EG83">
        <v>225.47999572753901</v>
      </c>
      <c r="EH83">
        <v>227.19999694824219</v>
      </c>
      <c r="EI83">
        <v>219.89100646972659</v>
      </c>
      <c r="EJ83">
        <v>221.25</v>
      </c>
      <c r="EK83" s="13">
        <f t="shared" si="42"/>
        <v>4.4793087013197397E-3</v>
      </c>
      <c r="EL83" s="13">
        <f t="shared" si="43"/>
        <v>7.5704280097107501E-3</v>
      </c>
      <c r="EM83" s="13">
        <f t="shared" si="44"/>
        <v>2.4787073637192791E-2</v>
      </c>
      <c r="EN83" s="13">
        <f t="shared" si="45"/>
        <v>6.1423436396538245E-3</v>
      </c>
      <c r="EO83">
        <v>2</v>
      </c>
      <c r="EP83">
        <v>3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</v>
      </c>
      <c r="EY83">
        <v>0</v>
      </c>
      <c r="EZ83">
        <v>1</v>
      </c>
      <c r="FA83">
        <v>2</v>
      </c>
      <c r="FB83">
        <v>189</v>
      </c>
      <c r="FC83">
        <v>0</v>
      </c>
      <c r="FD83">
        <v>0</v>
      </c>
      <c r="FE83">
        <v>0</v>
      </c>
      <c r="FF83">
        <v>0</v>
      </c>
      <c r="FG83">
        <v>3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5</v>
      </c>
      <c r="FP83">
        <v>3</v>
      </c>
      <c r="FQ83">
        <v>0</v>
      </c>
      <c r="FR83">
        <v>0</v>
      </c>
      <c r="FS83">
        <v>1</v>
      </c>
      <c r="FT83">
        <v>1</v>
      </c>
      <c r="FU83">
        <v>0</v>
      </c>
      <c r="FV83">
        <v>0</v>
      </c>
      <c r="FW83" t="s">
        <v>523</v>
      </c>
      <c r="FX83">
        <v>221.25</v>
      </c>
      <c r="FY83">
        <v>217.8699951171875</v>
      </c>
      <c r="FZ83">
        <v>223.25999450683591</v>
      </c>
      <c r="GA83">
        <v>215.02299499511719</v>
      </c>
      <c r="GB83">
        <v>220.24000549316409</v>
      </c>
      <c r="GC83">
        <v>539</v>
      </c>
      <c r="GD83">
        <v>278</v>
      </c>
      <c r="GE83">
        <v>183</v>
      </c>
      <c r="GF83">
        <v>221</v>
      </c>
      <c r="GG83">
        <v>4</v>
      </c>
      <c r="GH83">
        <v>291</v>
      </c>
      <c r="GI83">
        <v>0</v>
      </c>
      <c r="GJ83">
        <v>98</v>
      </c>
      <c r="GK83">
        <v>26</v>
      </c>
      <c r="GL83">
        <v>214</v>
      </c>
      <c r="GM83">
        <v>26</v>
      </c>
      <c r="GN83">
        <v>206</v>
      </c>
      <c r="GO83">
        <v>3</v>
      </c>
      <c r="GP83">
        <v>2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1.8</v>
      </c>
      <c r="GX83" t="s">
        <v>218</v>
      </c>
      <c r="GY83">
        <v>2296646</v>
      </c>
      <c r="GZ83">
        <v>3244816</v>
      </c>
      <c r="HA83">
        <v>2.4990000000000001</v>
      </c>
      <c r="HB83">
        <v>2.6539999999999999</v>
      </c>
      <c r="HC83">
        <v>16.34</v>
      </c>
      <c r="HD83">
        <v>2.4700000000000002</v>
      </c>
      <c r="HE83">
        <v>0</v>
      </c>
      <c r="HF83" s="13">
        <f t="shared" si="46"/>
        <v>-1.5513861286839736E-2</v>
      </c>
      <c r="HG83" s="13">
        <f t="shared" si="47"/>
        <v>2.4142253526228452E-2</v>
      </c>
      <c r="HH83" s="13">
        <f t="shared" si="48"/>
        <v>1.3067426382136649E-2</v>
      </c>
      <c r="HI83" s="13">
        <f t="shared" si="49"/>
        <v>2.3687842208162446E-2</v>
      </c>
      <c r="HJ83" s="14">
        <f t="shared" si="50"/>
        <v>223.12986777506478</v>
      </c>
      <c r="HK83" t="str">
        <f t="shared" si="51"/>
        <v>CRWD</v>
      </c>
    </row>
    <row r="84" spans="1:219" hidden="1" x14ac:dyDescent="0.25">
      <c r="A84">
        <v>75</v>
      </c>
      <c r="B84" t="s">
        <v>524</v>
      </c>
      <c r="C84">
        <v>10</v>
      </c>
      <c r="D84">
        <v>0</v>
      </c>
      <c r="E84">
        <v>5</v>
      </c>
      <c r="F84">
        <v>1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29</v>
      </c>
      <c r="N84">
        <v>127</v>
      </c>
      <c r="O84">
        <v>31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8</v>
      </c>
      <c r="W84">
        <v>1</v>
      </c>
      <c r="X84">
        <v>0</v>
      </c>
      <c r="Y84">
        <v>2</v>
      </c>
      <c r="Z84">
        <v>6</v>
      </c>
      <c r="AA84">
        <v>1</v>
      </c>
      <c r="AB84">
        <v>17</v>
      </c>
      <c r="AC84">
        <v>0</v>
      </c>
      <c r="AD84">
        <v>0</v>
      </c>
      <c r="AE84">
        <v>0</v>
      </c>
      <c r="AF84">
        <v>0</v>
      </c>
      <c r="AG84">
        <v>6</v>
      </c>
      <c r="AH84">
        <v>6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429</v>
      </c>
      <c r="AV84">
        <v>184.21000671386719</v>
      </c>
      <c r="AW84">
        <v>185.1499938964844</v>
      </c>
      <c r="AX84">
        <v>188.1300048828125</v>
      </c>
      <c r="AY84">
        <v>184.67999267578119</v>
      </c>
      <c r="AZ84">
        <v>187.17999267578119</v>
      </c>
      <c r="BA84" s="13">
        <f t="shared" si="34"/>
        <v>5.0768955636193436E-3</v>
      </c>
      <c r="BB84" s="13">
        <f t="shared" si="35"/>
        <v>1.584016854825665E-2</v>
      </c>
      <c r="BC84" s="13">
        <f t="shared" si="36"/>
        <v>2.5384889883711681E-3</v>
      </c>
      <c r="BD84" s="13">
        <f t="shared" si="37"/>
        <v>1.3356128314046423E-2</v>
      </c>
      <c r="BE84">
        <v>34</v>
      </c>
      <c r="BF84">
        <v>43</v>
      </c>
      <c r="BG84">
        <v>110</v>
      </c>
      <c r="BH84">
        <v>8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254</v>
      </c>
      <c r="CN84">
        <v>187.17999267578119</v>
      </c>
      <c r="CO84">
        <v>187.42999267578119</v>
      </c>
      <c r="CP84">
        <v>187.44999694824219</v>
      </c>
      <c r="CQ84">
        <v>184.6199951171875</v>
      </c>
      <c r="CR84">
        <v>186.1000061035156</v>
      </c>
      <c r="CS84" s="13">
        <f t="shared" si="38"/>
        <v>1.3338313491397802E-3</v>
      </c>
      <c r="CT84" s="13">
        <f t="shared" si="39"/>
        <v>1.0671791297234279E-4</v>
      </c>
      <c r="CU84" s="13">
        <f t="shared" si="40"/>
        <v>1.4992251338634244E-2</v>
      </c>
      <c r="CV84" s="13">
        <f t="shared" si="41"/>
        <v>7.9527723685557383E-3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2</v>
      </c>
      <c r="DJ84">
        <v>193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0</v>
      </c>
      <c r="EE84" t="s">
        <v>525</v>
      </c>
      <c r="EF84">
        <v>186.1000061035156</v>
      </c>
      <c r="EG84">
        <v>186.77000427246091</v>
      </c>
      <c r="EH84">
        <v>186.77000427246091</v>
      </c>
      <c r="EI84">
        <v>184.1499938964844</v>
      </c>
      <c r="EJ84">
        <v>184.74000549316409</v>
      </c>
      <c r="EK84" s="13">
        <f t="shared" si="42"/>
        <v>3.5872900017066556E-3</v>
      </c>
      <c r="EL84" s="13">
        <f t="shared" si="43"/>
        <v>0</v>
      </c>
      <c r="EM84" s="13">
        <f t="shared" si="44"/>
        <v>1.402800404798632E-2</v>
      </c>
      <c r="EN84" s="13">
        <f t="shared" si="45"/>
        <v>3.1937402789647962E-3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3</v>
      </c>
      <c r="FA84">
        <v>1</v>
      </c>
      <c r="FB84">
        <v>190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 t="s">
        <v>434</v>
      </c>
      <c r="FX84">
        <v>184.74000549316409</v>
      </c>
      <c r="FY84">
        <v>185.21000671386719</v>
      </c>
      <c r="FZ84">
        <v>186.03999328613281</v>
      </c>
      <c r="GA84">
        <v>184.6300048828125</v>
      </c>
      <c r="GB84">
        <v>185.19000244140619</v>
      </c>
      <c r="GC84">
        <v>383</v>
      </c>
      <c r="GD84">
        <v>407</v>
      </c>
      <c r="GE84">
        <v>1</v>
      </c>
      <c r="GF84">
        <v>389</v>
      </c>
      <c r="GG84">
        <v>0</v>
      </c>
      <c r="GH84">
        <v>8</v>
      </c>
      <c r="GI84">
        <v>0</v>
      </c>
      <c r="GJ84">
        <v>0</v>
      </c>
      <c r="GK84">
        <v>0</v>
      </c>
      <c r="GL84">
        <v>389</v>
      </c>
      <c r="GM84">
        <v>0</v>
      </c>
      <c r="GN84">
        <v>383</v>
      </c>
      <c r="GO84">
        <v>1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2.1</v>
      </c>
      <c r="GX84" t="s">
        <v>218</v>
      </c>
      <c r="GY84">
        <v>1353557</v>
      </c>
      <c r="GZ84">
        <v>1573233</v>
      </c>
      <c r="HA84">
        <v>0.35599999999999998</v>
      </c>
      <c r="HB84">
        <v>0.629</v>
      </c>
      <c r="HC84">
        <v>3.46</v>
      </c>
      <c r="HD84">
        <v>2.17</v>
      </c>
      <c r="HE84">
        <v>2.2488999999999999</v>
      </c>
      <c r="HF84" s="13">
        <f t="shared" si="46"/>
        <v>2.5376664524893178E-3</v>
      </c>
      <c r="HG84" s="13">
        <f t="shared" si="47"/>
        <v>4.4613341336187107E-3</v>
      </c>
      <c r="HH84" s="13">
        <f t="shared" si="48"/>
        <v>3.1315901410809976E-3</v>
      </c>
      <c r="HI84" s="13">
        <f t="shared" si="49"/>
        <v>3.0239081549279234E-3</v>
      </c>
      <c r="HJ84" s="14">
        <f t="shared" si="50"/>
        <v>186.03629043870751</v>
      </c>
      <c r="HK84" t="str">
        <f t="shared" si="51"/>
        <v>CCI</v>
      </c>
    </row>
    <row r="85" spans="1:219" hidden="1" x14ac:dyDescent="0.25">
      <c r="A85">
        <v>76</v>
      </c>
      <c r="B85" t="s">
        <v>526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78</v>
      </c>
      <c r="N85">
        <v>58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17</v>
      </c>
      <c r="W85">
        <v>13</v>
      </c>
      <c r="X85">
        <v>13</v>
      </c>
      <c r="Y85">
        <v>6</v>
      </c>
      <c r="Z85">
        <v>12</v>
      </c>
      <c r="AA85">
        <v>0</v>
      </c>
      <c r="AB85">
        <v>0</v>
      </c>
      <c r="AC85">
        <v>0</v>
      </c>
      <c r="AD85">
        <v>0</v>
      </c>
      <c r="AE85">
        <v>58</v>
      </c>
      <c r="AF85">
        <v>0</v>
      </c>
      <c r="AG85">
        <v>11</v>
      </c>
      <c r="AH85">
        <v>0</v>
      </c>
      <c r="AI85">
        <v>2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527</v>
      </c>
      <c r="AV85">
        <v>107.1699981689453</v>
      </c>
      <c r="AW85">
        <v>107.8000030517578</v>
      </c>
      <c r="AX85">
        <v>109.6999969482422</v>
      </c>
      <c r="AY85">
        <v>107.11000061035161</v>
      </c>
      <c r="AZ85">
        <v>109.61000061035161</v>
      </c>
      <c r="BA85" s="13">
        <f t="shared" si="34"/>
        <v>5.844200973816438E-3</v>
      </c>
      <c r="BB85" s="13">
        <f t="shared" si="35"/>
        <v>1.7319908380497462E-2</v>
      </c>
      <c r="BC85" s="13">
        <f t="shared" si="36"/>
        <v>6.4007645813786151E-3</v>
      </c>
      <c r="BD85" s="13">
        <f t="shared" si="37"/>
        <v>2.2808137816613616E-2</v>
      </c>
      <c r="BE85">
        <v>19</v>
      </c>
      <c r="BF85">
        <v>37</v>
      </c>
      <c r="BG85">
        <v>100</v>
      </c>
      <c r="BH85">
        <v>27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</v>
      </c>
      <c r="BO85">
        <v>3</v>
      </c>
      <c r="BP85">
        <v>1</v>
      </c>
      <c r="BQ85">
        <v>0</v>
      </c>
      <c r="BR85">
        <v>4</v>
      </c>
      <c r="BS85">
        <v>1</v>
      </c>
      <c r="BT85">
        <v>10</v>
      </c>
      <c r="BU85">
        <v>0</v>
      </c>
      <c r="BV85">
        <v>0</v>
      </c>
      <c r="BW85">
        <v>0</v>
      </c>
      <c r="BX85">
        <v>0</v>
      </c>
      <c r="BY85">
        <v>4</v>
      </c>
      <c r="BZ85">
        <v>4</v>
      </c>
      <c r="CA85">
        <v>0</v>
      </c>
      <c r="CB85">
        <v>0</v>
      </c>
      <c r="CC85">
        <v>1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528</v>
      </c>
      <c r="CN85">
        <v>109.61000061035161</v>
      </c>
      <c r="CO85">
        <v>110.0699996948242</v>
      </c>
      <c r="CP85">
        <v>110.5500030517578</v>
      </c>
      <c r="CQ85">
        <v>109.2200012207031</v>
      </c>
      <c r="CR85">
        <v>109.8000030517578</v>
      </c>
      <c r="CS85" s="13">
        <f t="shared" si="38"/>
        <v>4.1791504110836319E-3</v>
      </c>
      <c r="CT85" s="13">
        <f t="shared" si="39"/>
        <v>4.3419569758751386E-3</v>
      </c>
      <c r="CU85" s="13">
        <f t="shared" si="40"/>
        <v>7.7223446577431298E-3</v>
      </c>
      <c r="CV85" s="13">
        <f t="shared" si="41"/>
        <v>5.2823480412955703E-3</v>
      </c>
      <c r="CW85">
        <v>22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46</v>
      </c>
      <c r="DG85">
        <v>24</v>
      </c>
      <c r="DH85">
        <v>30</v>
      </c>
      <c r="DI85">
        <v>17</v>
      </c>
      <c r="DJ85">
        <v>62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529</v>
      </c>
      <c r="EF85">
        <v>109.8000030517578</v>
      </c>
      <c r="EG85">
        <v>109.0899963378906</v>
      </c>
      <c r="EH85">
        <v>109.94000244140619</v>
      </c>
      <c r="EI85">
        <v>108.73000335693359</v>
      </c>
      <c r="EJ85">
        <v>109.8000030517578</v>
      </c>
      <c r="EK85" s="13">
        <f t="shared" si="42"/>
        <v>-6.5084493326781345E-3</v>
      </c>
      <c r="EL85" s="13">
        <f t="shared" si="43"/>
        <v>7.7315452486789171E-3</v>
      </c>
      <c r="EM85" s="13">
        <f t="shared" si="44"/>
        <v>3.2999632692439773E-3</v>
      </c>
      <c r="EN85" s="13">
        <f t="shared" si="45"/>
        <v>9.7449878423029324E-3</v>
      </c>
      <c r="EO85">
        <v>114</v>
      </c>
      <c r="EP85">
        <v>47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22</v>
      </c>
      <c r="EY85">
        <v>2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259</v>
      </c>
      <c r="FX85">
        <v>109.8000030517578</v>
      </c>
      <c r="FY85">
        <v>109.94000244140619</v>
      </c>
      <c r="FZ85">
        <v>110.129997253418</v>
      </c>
      <c r="GA85">
        <v>107.76999664306641</v>
      </c>
      <c r="GB85">
        <v>108.0800018310547</v>
      </c>
      <c r="GC85">
        <v>502</v>
      </c>
      <c r="GD85">
        <v>275</v>
      </c>
      <c r="GE85">
        <v>183</v>
      </c>
      <c r="GF85">
        <v>204</v>
      </c>
      <c r="GG85">
        <v>0</v>
      </c>
      <c r="GH85">
        <v>27</v>
      </c>
      <c r="GI85">
        <v>0</v>
      </c>
      <c r="GJ85">
        <v>0</v>
      </c>
      <c r="GK85">
        <v>0</v>
      </c>
      <c r="GL85">
        <v>78</v>
      </c>
      <c r="GM85">
        <v>0</v>
      </c>
      <c r="GN85">
        <v>62</v>
      </c>
      <c r="GO85">
        <v>2</v>
      </c>
      <c r="GP85">
        <v>0</v>
      </c>
      <c r="GQ85">
        <v>1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1.9</v>
      </c>
      <c r="GX85" t="s">
        <v>218</v>
      </c>
      <c r="GY85">
        <v>490213</v>
      </c>
      <c r="GZ85">
        <v>1217750</v>
      </c>
      <c r="HA85">
        <v>0.66800000000000004</v>
      </c>
      <c r="HB85">
        <v>1.226</v>
      </c>
      <c r="HC85">
        <v>1.44</v>
      </c>
      <c r="HD85">
        <v>2.65</v>
      </c>
      <c r="HE85">
        <v>3.8300000000000001E-2</v>
      </c>
      <c r="HF85" s="13">
        <f t="shared" si="46"/>
        <v>1.2734162865151166E-3</v>
      </c>
      <c r="HG85" s="13">
        <f t="shared" si="47"/>
        <v>1.7251867497518614E-3</v>
      </c>
      <c r="HH85" s="13">
        <f t="shared" si="48"/>
        <v>1.9738091232955113E-2</v>
      </c>
      <c r="HI85" s="13">
        <f t="shared" si="49"/>
        <v>2.8682936966718531E-3</v>
      </c>
      <c r="HJ85" s="14">
        <f t="shared" si="50"/>
        <v>110.12966947688579</v>
      </c>
      <c r="HK85" t="str">
        <f t="shared" si="51"/>
        <v>CCK</v>
      </c>
    </row>
    <row r="86" spans="1:219" hidden="1" x14ac:dyDescent="0.25">
      <c r="A86">
        <v>77</v>
      </c>
      <c r="B86" t="s">
        <v>530</v>
      </c>
      <c r="C86">
        <v>9</v>
      </c>
      <c r="D86">
        <v>0</v>
      </c>
      <c r="E86">
        <v>5</v>
      </c>
      <c r="F86">
        <v>1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46</v>
      </c>
      <c r="N86">
        <v>23</v>
      </c>
      <c r="O86">
        <v>51</v>
      </c>
      <c r="P86">
        <v>70</v>
      </c>
      <c r="Q86">
        <v>0</v>
      </c>
      <c r="R86">
        <v>1</v>
      </c>
      <c r="S86">
        <v>121</v>
      </c>
      <c r="T86">
        <v>0</v>
      </c>
      <c r="U86">
        <v>0</v>
      </c>
      <c r="V86">
        <v>14</v>
      </c>
      <c r="W86">
        <v>2</v>
      </c>
      <c r="X86">
        <v>0</v>
      </c>
      <c r="Y86">
        <v>1</v>
      </c>
      <c r="Z86">
        <v>0</v>
      </c>
      <c r="AA86">
        <v>1</v>
      </c>
      <c r="AB86">
        <v>3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531</v>
      </c>
      <c r="AV86">
        <v>101.8199996948242</v>
      </c>
      <c r="AW86">
        <v>101.8000030517578</v>
      </c>
      <c r="AX86">
        <v>103.620002746582</v>
      </c>
      <c r="AY86">
        <v>101.4599990844727</v>
      </c>
      <c r="AZ86">
        <v>103.11000061035161</v>
      </c>
      <c r="BA86" s="13">
        <f t="shared" si="34"/>
        <v>-1.9643067256325253E-4</v>
      </c>
      <c r="BB86" s="13">
        <f t="shared" si="35"/>
        <v>1.7564173389140736E-2</v>
      </c>
      <c r="BC86" s="13">
        <f t="shared" si="36"/>
        <v>3.3399209930498053E-3</v>
      </c>
      <c r="BD86" s="13">
        <f t="shared" si="37"/>
        <v>1.6002342315118323E-2</v>
      </c>
      <c r="BE86">
        <v>28</v>
      </c>
      <c r="BF86">
        <v>17</v>
      </c>
      <c r="BG86">
        <v>114</v>
      </c>
      <c r="BH86">
        <v>33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9</v>
      </c>
      <c r="BO86">
        <v>0</v>
      </c>
      <c r="BP86">
        <v>2</v>
      </c>
      <c r="BQ86">
        <v>0</v>
      </c>
      <c r="BR86">
        <v>0</v>
      </c>
      <c r="BS86">
        <v>1</v>
      </c>
      <c r="BT86">
        <v>11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532</v>
      </c>
      <c r="CN86">
        <v>103.11000061035161</v>
      </c>
      <c r="CO86">
        <v>103.0299987792969</v>
      </c>
      <c r="CP86">
        <v>103.63999938964839</v>
      </c>
      <c r="CQ86">
        <v>102.1999969482422</v>
      </c>
      <c r="CR86">
        <v>102.3199996948242</v>
      </c>
      <c r="CS86" s="13">
        <f t="shared" si="38"/>
        <v>-7.7649065323281974E-4</v>
      </c>
      <c r="CT86" s="13">
        <f t="shared" si="39"/>
        <v>5.8857643182542718E-3</v>
      </c>
      <c r="CU86" s="13">
        <f t="shared" si="40"/>
        <v>8.0559239142831141E-3</v>
      </c>
      <c r="CV86" s="13">
        <f t="shared" si="41"/>
        <v>1.1728180897176976E-3</v>
      </c>
      <c r="CW86">
        <v>49</v>
      </c>
      <c r="CX86">
        <v>2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42</v>
      </c>
      <c r="DG86">
        <v>19</v>
      </c>
      <c r="DH86">
        <v>17</v>
      </c>
      <c r="DI86">
        <v>8</v>
      </c>
      <c r="DJ86">
        <v>71</v>
      </c>
      <c r="DK86">
        <v>0</v>
      </c>
      <c r="DL86">
        <v>0</v>
      </c>
      <c r="DM86">
        <v>0</v>
      </c>
      <c r="DN86">
        <v>0</v>
      </c>
      <c r="DO86">
        <v>2</v>
      </c>
      <c r="DP86">
        <v>0</v>
      </c>
      <c r="DQ86">
        <v>0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533</v>
      </c>
      <c r="EF86">
        <v>102.3199996948242</v>
      </c>
      <c r="EG86">
        <v>102.09999847412109</v>
      </c>
      <c r="EH86">
        <v>102.2900009155273</v>
      </c>
      <c r="EI86">
        <v>101.40000152587891</v>
      </c>
      <c r="EJ86">
        <v>101.9199981689453</v>
      </c>
      <c r="EK86" s="13">
        <f t="shared" si="42"/>
        <v>-2.1547622330169158E-3</v>
      </c>
      <c r="EL86" s="13">
        <f t="shared" si="43"/>
        <v>1.8574879236057384E-3</v>
      </c>
      <c r="EM86" s="13">
        <f t="shared" si="44"/>
        <v>6.8559937189383025E-3</v>
      </c>
      <c r="EN86" s="13">
        <f t="shared" si="45"/>
        <v>5.1020079710405453E-3</v>
      </c>
      <c r="EO86">
        <v>19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28</v>
      </c>
      <c r="EY86">
        <v>14</v>
      </c>
      <c r="EZ86">
        <v>28</v>
      </c>
      <c r="FA86">
        <v>72</v>
      </c>
      <c r="FB86">
        <v>45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411</v>
      </c>
      <c r="FX86">
        <v>101.9199981689453</v>
      </c>
      <c r="FY86">
        <v>101.5899963378906</v>
      </c>
      <c r="FZ86">
        <v>102.5</v>
      </c>
      <c r="GA86">
        <v>101.34999847412109</v>
      </c>
      <c r="GB86">
        <v>101.5</v>
      </c>
      <c r="GC86">
        <v>452</v>
      </c>
      <c r="GD86">
        <v>372</v>
      </c>
      <c r="GE86">
        <v>70</v>
      </c>
      <c r="GF86">
        <v>344</v>
      </c>
      <c r="GG86">
        <v>0</v>
      </c>
      <c r="GH86">
        <v>103</v>
      </c>
      <c r="GI86">
        <v>0</v>
      </c>
      <c r="GJ86">
        <v>0</v>
      </c>
      <c r="GK86">
        <v>0</v>
      </c>
      <c r="GL86">
        <v>116</v>
      </c>
      <c r="GM86">
        <v>0</v>
      </c>
      <c r="GN86">
        <v>116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2.2000000000000002</v>
      </c>
      <c r="GX86" t="s">
        <v>218</v>
      </c>
      <c r="GY86">
        <v>3345251</v>
      </c>
      <c r="GZ86">
        <v>4442683</v>
      </c>
      <c r="HA86">
        <v>2.1739999999999999</v>
      </c>
      <c r="HB86">
        <v>2.3919999999999999</v>
      </c>
      <c r="HC86">
        <v>1.39</v>
      </c>
      <c r="HD86">
        <v>1.72</v>
      </c>
      <c r="HE86">
        <v>0.30030000000000001</v>
      </c>
      <c r="HF86" s="13">
        <f t="shared" si="46"/>
        <v>-3.2483693567337824E-3</v>
      </c>
      <c r="HG86" s="13">
        <f t="shared" si="47"/>
        <v>8.878084508384454E-3</v>
      </c>
      <c r="HH86" s="13">
        <f t="shared" si="48"/>
        <v>2.3624163049604796E-3</v>
      </c>
      <c r="HI86" s="13">
        <f t="shared" si="49"/>
        <v>1.4778475456049822E-3</v>
      </c>
      <c r="HJ86" s="14">
        <f t="shared" si="50"/>
        <v>102.49192091058485</v>
      </c>
      <c r="HK86" t="str">
        <f t="shared" si="51"/>
        <v>CSX</v>
      </c>
    </row>
    <row r="87" spans="1:219" hidden="1" x14ac:dyDescent="0.25">
      <c r="A87">
        <v>78</v>
      </c>
      <c r="B87" t="s">
        <v>534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58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23</v>
      </c>
      <c r="W87">
        <v>4</v>
      </c>
      <c r="X87">
        <v>14</v>
      </c>
      <c r="Y87">
        <v>16</v>
      </c>
      <c r="Z87">
        <v>71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62</v>
      </c>
      <c r="AN87">
        <v>1</v>
      </c>
      <c r="AO87">
        <v>1</v>
      </c>
      <c r="AP87">
        <v>0</v>
      </c>
      <c r="AQ87">
        <v>2</v>
      </c>
      <c r="AR87">
        <v>1</v>
      </c>
      <c r="AS87">
        <v>1</v>
      </c>
      <c r="AT87">
        <v>1</v>
      </c>
      <c r="AU87" t="s">
        <v>535</v>
      </c>
      <c r="AV87">
        <v>111.94000244140619</v>
      </c>
      <c r="AW87">
        <v>112.11000061035161</v>
      </c>
      <c r="AX87">
        <v>116.5299987792969</v>
      </c>
      <c r="AY87">
        <v>111.75</v>
      </c>
      <c r="AZ87">
        <v>115.5500030517578</v>
      </c>
      <c r="BA87" s="13">
        <f t="shared" si="34"/>
        <v>1.516351512085512E-3</v>
      </c>
      <c r="BB87" s="13">
        <f t="shared" si="35"/>
        <v>3.7930131427501346E-2</v>
      </c>
      <c r="BC87" s="13">
        <f t="shared" si="36"/>
        <v>3.211137350741966E-3</v>
      </c>
      <c r="BD87" s="13">
        <f t="shared" si="37"/>
        <v>3.288622199391622E-2</v>
      </c>
      <c r="BE87">
        <v>2</v>
      </c>
      <c r="BF87">
        <v>10</v>
      </c>
      <c r="BG87">
        <v>6</v>
      </c>
      <c r="BH87">
        <v>6</v>
      </c>
      <c r="BI87">
        <v>160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536</v>
      </c>
      <c r="CN87">
        <v>115.5500030517578</v>
      </c>
      <c r="CO87">
        <v>116.5100021362305</v>
      </c>
      <c r="CP87">
        <v>117.9199981689453</v>
      </c>
      <c r="CQ87">
        <v>115.629997253418</v>
      </c>
      <c r="CR87">
        <v>116.76999664306641</v>
      </c>
      <c r="CS87" s="13">
        <f t="shared" si="38"/>
        <v>8.2396280737357941E-3</v>
      </c>
      <c r="CT87" s="13">
        <f t="shared" si="39"/>
        <v>1.1957225700552354E-2</v>
      </c>
      <c r="CU87" s="13">
        <f t="shared" si="40"/>
        <v>7.5530415129814177E-3</v>
      </c>
      <c r="CV87" s="13">
        <f t="shared" si="41"/>
        <v>9.7627765900608621E-3</v>
      </c>
      <c r="CW87">
        <v>102</v>
      </c>
      <c r="CX87">
        <v>44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7</v>
      </c>
      <c r="DG87">
        <v>4</v>
      </c>
      <c r="DH87">
        <v>1</v>
      </c>
      <c r="DI87">
        <v>1</v>
      </c>
      <c r="DJ87">
        <v>1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>
        <v>0</v>
      </c>
      <c r="DU87">
        <v>1</v>
      </c>
      <c r="DV87">
        <v>1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537</v>
      </c>
      <c r="EF87">
        <v>116.76999664306641</v>
      </c>
      <c r="EG87">
        <v>117.120002746582</v>
      </c>
      <c r="EH87">
        <v>118.01999664306641</v>
      </c>
      <c r="EI87">
        <v>116</v>
      </c>
      <c r="EJ87">
        <v>117.84999847412109</v>
      </c>
      <c r="EK87" s="13">
        <f t="shared" si="42"/>
        <v>2.9884400214105211E-3</v>
      </c>
      <c r="EL87" s="13">
        <f t="shared" si="43"/>
        <v>7.6257746321269915E-3</v>
      </c>
      <c r="EM87" s="13">
        <f t="shared" si="44"/>
        <v>9.5628647568033465E-3</v>
      </c>
      <c r="EN87" s="13">
        <f t="shared" si="45"/>
        <v>1.5697908341741229E-2</v>
      </c>
      <c r="EO87">
        <v>69</v>
      </c>
      <c r="EP87">
        <v>13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54</v>
      </c>
      <c r="EY87">
        <v>22</v>
      </c>
      <c r="EZ87">
        <v>20</v>
      </c>
      <c r="FA87">
        <v>17</v>
      </c>
      <c r="FB87">
        <v>11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11</v>
      </c>
      <c r="FJ87">
        <v>0</v>
      </c>
      <c r="FK87">
        <v>0</v>
      </c>
      <c r="FL87">
        <v>0</v>
      </c>
      <c r="FM87"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409</v>
      </c>
      <c r="FX87">
        <v>117.84999847412109</v>
      </c>
      <c r="FY87">
        <v>118.0800018310547</v>
      </c>
      <c r="FZ87">
        <v>120</v>
      </c>
      <c r="GA87">
        <v>117.5299987792969</v>
      </c>
      <c r="GB87">
        <v>117.90000152587891</v>
      </c>
      <c r="GC87">
        <v>471</v>
      </c>
      <c r="GD87">
        <v>267</v>
      </c>
      <c r="GE87">
        <v>229</v>
      </c>
      <c r="GF87">
        <v>138</v>
      </c>
      <c r="GG87">
        <v>0</v>
      </c>
      <c r="GH87">
        <v>166</v>
      </c>
      <c r="GI87">
        <v>0</v>
      </c>
      <c r="GJ87">
        <v>0</v>
      </c>
      <c r="GK87">
        <v>1</v>
      </c>
      <c r="GL87">
        <v>83</v>
      </c>
      <c r="GM87">
        <v>0</v>
      </c>
      <c r="GN87">
        <v>12</v>
      </c>
      <c r="GO87">
        <v>3</v>
      </c>
      <c r="GP87">
        <v>2</v>
      </c>
      <c r="GQ87">
        <v>1</v>
      </c>
      <c r="GR87">
        <v>1</v>
      </c>
      <c r="GS87">
        <v>1</v>
      </c>
      <c r="GT87">
        <v>0</v>
      </c>
      <c r="GU87">
        <v>1</v>
      </c>
      <c r="GV87">
        <v>0</v>
      </c>
      <c r="GW87">
        <v>3.7</v>
      </c>
      <c r="GX87" t="s">
        <v>538</v>
      </c>
      <c r="GY87">
        <v>418609</v>
      </c>
      <c r="GZ87">
        <v>446083</v>
      </c>
      <c r="HC87">
        <v>2.11</v>
      </c>
      <c r="HD87">
        <v>5.66</v>
      </c>
      <c r="HE87">
        <v>0.55879999999999996</v>
      </c>
      <c r="HF87" s="13">
        <f t="shared" si="46"/>
        <v>1.9478603774303327E-3</v>
      </c>
      <c r="HG87" s="13">
        <f t="shared" si="47"/>
        <v>1.5999984741210782E-2</v>
      </c>
      <c r="HH87" s="13">
        <f t="shared" si="48"/>
        <v>4.6578848511937831E-3</v>
      </c>
      <c r="HI87" s="13">
        <f t="shared" si="49"/>
        <v>3.138276011818264E-3</v>
      </c>
      <c r="HJ87" s="14">
        <f t="shared" si="50"/>
        <v>119.96928005859372</v>
      </c>
      <c r="HK87" t="str">
        <f t="shared" si="51"/>
        <v>CFR</v>
      </c>
    </row>
    <row r="88" spans="1:219" hidden="1" x14ac:dyDescent="0.25">
      <c r="A88">
        <v>79</v>
      </c>
      <c r="B88" t="s">
        <v>539</v>
      </c>
      <c r="C88">
        <v>10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33</v>
      </c>
      <c r="N88">
        <v>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19</v>
      </c>
      <c r="W88">
        <v>7</v>
      </c>
      <c r="X88">
        <v>1</v>
      </c>
      <c r="Y88">
        <v>8</v>
      </c>
      <c r="Z88">
        <v>49</v>
      </c>
      <c r="AA88">
        <v>0</v>
      </c>
      <c r="AB88">
        <v>0</v>
      </c>
      <c r="AC88">
        <v>0</v>
      </c>
      <c r="AD88">
        <v>0</v>
      </c>
      <c r="AE88">
        <v>6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40</v>
      </c>
      <c r="AN88">
        <v>6</v>
      </c>
      <c r="AO88">
        <v>0</v>
      </c>
      <c r="AP88">
        <v>0</v>
      </c>
      <c r="AQ88">
        <v>1</v>
      </c>
      <c r="AR88">
        <v>1</v>
      </c>
      <c r="AS88">
        <v>0</v>
      </c>
      <c r="AT88">
        <v>0</v>
      </c>
      <c r="AU88" t="s">
        <v>331</v>
      </c>
      <c r="AV88">
        <v>125.09999847412109</v>
      </c>
      <c r="AW88">
        <v>125.370002746582</v>
      </c>
      <c r="AX88">
        <v>126.1999969482422</v>
      </c>
      <c r="AY88">
        <v>124.7200012207031</v>
      </c>
      <c r="AZ88">
        <v>125.4199981689453</v>
      </c>
      <c r="BA88" s="13">
        <f t="shared" si="34"/>
        <v>2.1536593008352201E-3</v>
      </c>
      <c r="BB88" s="13">
        <f t="shared" si="35"/>
        <v>6.576816337013125E-3</v>
      </c>
      <c r="BC88" s="13">
        <f t="shared" si="36"/>
        <v>5.1846654832798933E-3</v>
      </c>
      <c r="BD88" s="13">
        <f t="shared" si="37"/>
        <v>5.5812227592227925E-3</v>
      </c>
      <c r="BE88">
        <v>44</v>
      </c>
      <c r="BF88">
        <v>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21</v>
      </c>
      <c r="BO88">
        <v>14</v>
      </c>
      <c r="BP88">
        <v>14</v>
      </c>
      <c r="BQ88">
        <v>3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5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540</v>
      </c>
      <c r="CN88">
        <v>125.4199981689453</v>
      </c>
      <c r="CO88">
        <v>126.0500030517578</v>
      </c>
      <c r="CP88">
        <v>127.0299987792969</v>
      </c>
      <c r="CQ88">
        <v>125.0299987792969</v>
      </c>
      <c r="CR88">
        <v>125.9199981689453</v>
      </c>
      <c r="CS88" s="13">
        <f t="shared" si="38"/>
        <v>4.998055276157487E-3</v>
      </c>
      <c r="CT88" s="13">
        <f t="shared" si="39"/>
        <v>7.7146795005623714E-3</v>
      </c>
      <c r="CU88" s="13">
        <f t="shared" si="40"/>
        <v>8.0920606724782518E-3</v>
      </c>
      <c r="CV88" s="13">
        <f t="shared" si="41"/>
        <v>7.0679749252720026E-3</v>
      </c>
      <c r="CW88">
        <v>63</v>
      </c>
      <c r="CX88">
        <v>7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32</v>
      </c>
      <c r="DG88">
        <v>10</v>
      </c>
      <c r="DH88">
        <v>0</v>
      </c>
      <c r="DI88">
        <v>0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0</v>
      </c>
      <c r="DU88">
        <v>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541</v>
      </c>
      <c r="EF88">
        <v>125.9199981689453</v>
      </c>
      <c r="EG88">
        <v>125.9100036621094</v>
      </c>
      <c r="EH88">
        <v>127.1600036621094</v>
      </c>
      <c r="EI88">
        <v>125.09999847412109</v>
      </c>
      <c r="EJ88">
        <v>126.8300018310547</v>
      </c>
      <c r="EK88" s="13">
        <f t="shared" si="42"/>
        <v>-7.9378179216993416E-5</v>
      </c>
      <c r="EL88" s="13">
        <f t="shared" si="43"/>
        <v>9.8301349795609783E-3</v>
      </c>
      <c r="EM88" s="13">
        <f t="shared" si="44"/>
        <v>6.433207564365051E-3</v>
      </c>
      <c r="EN88" s="13">
        <f t="shared" si="45"/>
        <v>1.3640332192363158E-2</v>
      </c>
      <c r="EO88">
        <v>20</v>
      </c>
      <c r="EP88">
        <v>80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</v>
      </c>
      <c r="EY88">
        <v>1</v>
      </c>
      <c r="EZ88">
        <v>1</v>
      </c>
      <c r="FA88">
        <v>0</v>
      </c>
      <c r="FB88">
        <v>3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3</v>
      </c>
      <c r="FJ88">
        <v>0</v>
      </c>
      <c r="FK88">
        <v>0</v>
      </c>
      <c r="FL88">
        <v>0</v>
      </c>
      <c r="FM88">
        <v>1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429</v>
      </c>
      <c r="FX88">
        <v>126.8300018310547</v>
      </c>
      <c r="FY88">
        <v>127.19000244140619</v>
      </c>
      <c r="FZ88">
        <v>128.27000427246091</v>
      </c>
      <c r="GA88">
        <v>126.48000335693359</v>
      </c>
      <c r="GB88">
        <v>127.86000061035161</v>
      </c>
      <c r="GC88">
        <v>257</v>
      </c>
      <c r="GD88">
        <v>187</v>
      </c>
      <c r="GE88">
        <v>170</v>
      </c>
      <c r="GF88">
        <v>50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54</v>
      </c>
      <c r="GM88">
        <v>0</v>
      </c>
      <c r="GN88">
        <v>4</v>
      </c>
      <c r="GO88">
        <v>2</v>
      </c>
      <c r="GP88">
        <v>2</v>
      </c>
      <c r="GQ88">
        <v>1</v>
      </c>
      <c r="GR88">
        <v>1</v>
      </c>
      <c r="GS88">
        <v>0</v>
      </c>
      <c r="GT88">
        <v>0</v>
      </c>
      <c r="GU88">
        <v>0</v>
      </c>
      <c r="GV88">
        <v>0</v>
      </c>
      <c r="GW88">
        <v>1.8</v>
      </c>
      <c r="GX88" t="s">
        <v>218</v>
      </c>
      <c r="GY88">
        <v>86382</v>
      </c>
      <c r="GZ88">
        <v>232550</v>
      </c>
      <c r="HA88">
        <v>0.97099999999999997</v>
      </c>
      <c r="HB88">
        <v>1.605</v>
      </c>
      <c r="HC88">
        <v>0.12</v>
      </c>
      <c r="HD88">
        <v>2.7</v>
      </c>
      <c r="HE88">
        <v>0.14169999999999999</v>
      </c>
      <c r="HF88" s="13">
        <f t="shared" si="46"/>
        <v>2.8304159402570139E-3</v>
      </c>
      <c r="HG88" s="13">
        <f t="shared" si="47"/>
        <v>8.4197536063120859E-3</v>
      </c>
      <c r="HH88" s="13">
        <f t="shared" si="48"/>
        <v>5.5821925532211214E-3</v>
      </c>
      <c r="HI88" s="13">
        <f t="shared" si="49"/>
        <v>1.0793033371112704E-2</v>
      </c>
      <c r="HJ88" s="14">
        <f t="shared" si="50"/>
        <v>128.26091092314905</v>
      </c>
      <c r="HK88" t="str">
        <f t="shared" si="51"/>
        <v>CW</v>
      </c>
    </row>
    <row r="89" spans="1:219" hidden="1" x14ac:dyDescent="0.25">
      <c r="A89">
        <v>80</v>
      </c>
      <c r="B89" t="s">
        <v>542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0</v>
      </c>
      <c r="N89">
        <v>0</v>
      </c>
      <c r="O89">
        <v>1</v>
      </c>
      <c r="P89">
        <v>39</v>
      </c>
      <c r="Q89">
        <v>155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543</v>
      </c>
      <c r="AV89">
        <v>252.91999816894531</v>
      </c>
      <c r="AW89">
        <v>252.9700012207031</v>
      </c>
      <c r="AX89">
        <v>259.98001098632813</v>
      </c>
      <c r="AY89">
        <v>252.7200012207031</v>
      </c>
      <c r="AZ89">
        <v>259.77999877929688</v>
      </c>
      <c r="BA89" s="13">
        <f t="shared" si="34"/>
        <v>1.9766395824205585E-4</v>
      </c>
      <c r="BB89" s="13">
        <f t="shared" si="35"/>
        <v>2.696364900912962E-2</v>
      </c>
      <c r="BC89" s="13">
        <f t="shared" si="36"/>
        <v>9.8825947263958547E-4</v>
      </c>
      <c r="BD89" s="13">
        <f t="shared" si="37"/>
        <v>2.7176832672910267E-2</v>
      </c>
      <c r="BE89">
        <v>0</v>
      </c>
      <c r="BF89">
        <v>5</v>
      </c>
      <c r="BG89">
        <v>32</v>
      </c>
      <c r="BH89">
        <v>12</v>
      </c>
      <c r="BI89">
        <v>146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544</v>
      </c>
      <c r="CN89">
        <v>259.77999877929688</v>
      </c>
      <c r="CO89">
        <v>259.54998779296881</v>
      </c>
      <c r="CP89">
        <v>260.3699951171875</v>
      </c>
      <c r="CQ89">
        <v>257.73001098632813</v>
      </c>
      <c r="CR89">
        <v>258.10000610351563</v>
      </c>
      <c r="CS89" s="13">
        <f t="shared" si="38"/>
        <v>-8.8619147426638456E-4</v>
      </c>
      <c r="CT89" s="13">
        <f t="shared" si="39"/>
        <v>3.1493925551967505E-3</v>
      </c>
      <c r="CU89" s="13">
        <f t="shared" si="40"/>
        <v>7.0120473598033195E-3</v>
      </c>
      <c r="CV89" s="13">
        <f t="shared" si="41"/>
        <v>1.4335339342809172E-3</v>
      </c>
      <c r="CW89">
        <v>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68</v>
      </c>
      <c r="DG89">
        <v>21</v>
      </c>
      <c r="DH89">
        <v>39</v>
      </c>
      <c r="DI89">
        <v>23</v>
      </c>
      <c r="DJ89">
        <v>15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545</v>
      </c>
      <c r="EF89">
        <v>258.10000610351563</v>
      </c>
      <c r="EG89">
        <v>257.79998779296881</v>
      </c>
      <c r="EH89">
        <v>259.3800048828125</v>
      </c>
      <c r="EI89">
        <v>255.30000305175781</v>
      </c>
      <c r="EJ89">
        <v>258.01998901367188</v>
      </c>
      <c r="EK89" s="13">
        <f t="shared" si="42"/>
        <v>-1.1637638663806182E-3</v>
      </c>
      <c r="EL89" s="13">
        <f t="shared" si="43"/>
        <v>6.0915146121519603E-3</v>
      </c>
      <c r="EM89" s="13">
        <f t="shared" si="44"/>
        <v>9.6973811465757009E-3</v>
      </c>
      <c r="EN89" s="13">
        <f t="shared" si="45"/>
        <v>1.0541764505578421E-2</v>
      </c>
      <c r="EO89">
        <v>138</v>
      </c>
      <c r="EP89">
        <v>8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30</v>
      </c>
      <c r="EY89">
        <v>8</v>
      </c>
      <c r="EZ89">
        <v>9</v>
      </c>
      <c r="FA89">
        <v>6</v>
      </c>
      <c r="FB89">
        <v>10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10</v>
      </c>
      <c r="FJ89">
        <v>0</v>
      </c>
      <c r="FK89">
        <v>0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241</v>
      </c>
      <c r="FX89">
        <v>258.01998901367188</v>
      </c>
      <c r="FY89">
        <v>255.80000305175781</v>
      </c>
      <c r="FZ89">
        <v>258.94000244140619</v>
      </c>
      <c r="GA89">
        <v>255.30999755859381</v>
      </c>
      <c r="GB89">
        <v>258.3900146484375</v>
      </c>
      <c r="GC89">
        <v>592</v>
      </c>
      <c r="GD89">
        <v>230</v>
      </c>
      <c r="GE89">
        <v>202</v>
      </c>
      <c r="GF89">
        <v>229</v>
      </c>
      <c r="GG89">
        <v>0</v>
      </c>
      <c r="GH89">
        <v>352</v>
      </c>
      <c r="GI89">
        <v>0</v>
      </c>
      <c r="GJ89">
        <v>0</v>
      </c>
      <c r="GK89">
        <v>1</v>
      </c>
      <c r="GL89">
        <v>25</v>
      </c>
      <c r="GM89">
        <v>0</v>
      </c>
      <c r="GN89">
        <v>25</v>
      </c>
      <c r="GO89">
        <v>1</v>
      </c>
      <c r="GP89">
        <v>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1.8</v>
      </c>
      <c r="GX89" t="s">
        <v>218</v>
      </c>
      <c r="GY89">
        <v>1910060</v>
      </c>
      <c r="GZ89">
        <v>2305625</v>
      </c>
      <c r="HA89">
        <v>1.518</v>
      </c>
      <c r="HB89">
        <v>2.0529999999999999</v>
      </c>
      <c r="HC89">
        <v>1.52</v>
      </c>
      <c r="HD89">
        <v>1.97</v>
      </c>
      <c r="HE89">
        <v>0.1177</v>
      </c>
      <c r="HF89" s="13">
        <f t="shared" si="46"/>
        <v>-8.6786002166892029E-3</v>
      </c>
      <c r="HG89" s="13">
        <f t="shared" si="47"/>
        <v>1.2126358847775576E-2</v>
      </c>
      <c r="HH89" s="13">
        <f t="shared" si="48"/>
        <v>1.915580482088064E-3</v>
      </c>
      <c r="HI89" s="13">
        <f t="shared" si="49"/>
        <v>1.1920031406919218E-2</v>
      </c>
      <c r="HJ89" s="14">
        <f t="shared" si="50"/>
        <v>258.90192568202554</v>
      </c>
      <c r="HK89" t="str">
        <f t="shared" si="51"/>
        <v>DHR</v>
      </c>
    </row>
    <row r="90" spans="1:219" hidden="1" x14ac:dyDescent="0.25">
      <c r="A90">
        <v>81</v>
      </c>
      <c r="B90" t="s">
        <v>546</v>
      </c>
      <c r="C90">
        <v>9</v>
      </c>
      <c r="D90">
        <v>0</v>
      </c>
      <c r="E90">
        <v>5</v>
      </c>
      <c r="F90">
        <v>1</v>
      </c>
      <c r="G90" t="s">
        <v>218</v>
      </c>
      <c r="H90" t="s">
        <v>218</v>
      </c>
      <c r="I90">
        <v>5</v>
      </c>
      <c r="J90">
        <v>1</v>
      </c>
      <c r="K90" t="s">
        <v>218</v>
      </c>
      <c r="L90" t="s">
        <v>218</v>
      </c>
      <c r="M90">
        <v>35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24</v>
      </c>
      <c r="W90">
        <v>10</v>
      </c>
      <c r="X90">
        <v>8</v>
      </c>
      <c r="Y90">
        <v>23</v>
      </c>
      <c r="Z90">
        <v>104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37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547</v>
      </c>
      <c r="AV90">
        <v>112.4499969482422</v>
      </c>
      <c r="AW90">
        <v>112.379997253418</v>
      </c>
      <c r="AX90">
        <v>113.9300003051758</v>
      </c>
      <c r="AY90">
        <v>110.9499969482422</v>
      </c>
      <c r="AZ90">
        <v>113.59999847412109</v>
      </c>
      <c r="BA90" s="13">
        <f t="shared" si="34"/>
        <v>-6.2288393428544531E-4</v>
      </c>
      <c r="BB90" s="13">
        <f t="shared" si="35"/>
        <v>1.3604871830123044E-2</v>
      </c>
      <c r="BC90" s="13">
        <f t="shared" si="36"/>
        <v>1.2724687134055834E-2</v>
      </c>
      <c r="BD90" s="13">
        <f t="shared" si="37"/>
        <v>2.3327478534100332E-2</v>
      </c>
      <c r="BE90">
        <v>52</v>
      </c>
      <c r="BF90">
        <v>59</v>
      </c>
      <c r="BG90">
        <v>37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4</v>
      </c>
      <c r="BO90">
        <v>9</v>
      </c>
      <c r="BP90">
        <v>4</v>
      </c>
      <c r="BQ90">
        <v>0</v>
      </c>
      <c r="BR90">
        <v>29</v>
      </c>
      <c r="BS90">
        <v>1</v>
      </c>
      <c r="BT90">
        <v>46</v>
      </c>
      <c r="BU90">
        <v>0</v>
      </c>
      <c r="BV90">
        <v>0</v>
      </c>
      <c r="BW90">
        <v>0</v>
      </c>
      <c r="BX90">
        <v>0</v>
      </c>
      <c r="BY90">
        <v>29</v>
      </c>
      <c r="BZ90">
        <v>29</v>
      </c>
      <c r="CA90">
        <v>0</v>
      </c>
      <c r="CB90">
        <v>0</v>
      </c>
      <c r="CC90">
        <v>1</v>
      </c>
      <c r="CD90">
        <v>1</v>
      </c>
      <c r="CE90">
        <v>3</v>
      </c>
      <c r="CF90">
        <v>0</v>
      </c>
      <c r="CG90">
        <v>11</v>
      </c>
      <c r="CH90">
        <v>11</v>
      </c>
      <c r="CI90">
        <v>1</v>
      </c>
      <c r="CJ90">
        <v>0</v>
      </c>
      <c r="CK90">
        <v>1</v>
      </c>
      <c r="CL90">
        <v>1</v>
      </c>
      <c r="CM90" t="s">
        <v>548</v>
      </c>
      <c r="CN90">
        <v>113.59999847412109</v>
      </c>
      <c r="CO90">
        <v>113.7900009155273</v>
      </c>
      <c r="CP90">
        <v>114.76999664306641</v>
      </c>
      <c r="CQ90">
        <v>113.13999938964839</v>
      </c>
      <c r="CR90">
        <v>113.34999847412109</v>
      </c>
      <c r="CS90" s="13">
        <f t="shared" si="38"/>
        <v>1.6697639500614647E-3</v>
      </c>
      <c r="CT90" s="13">
        <f t="shared" si="39"/>
        <v>8.5387797874290072E-3</v>
      </c>
      <c r="CU90" s="13">
        <f t="shared" si="40"/>
        <v>5.7122903651388723E-3</v>
      </c>
      <c r="CV90" s="13">
        <f t="shared" si="41"/>
        <v>1.8526606731330553E-3</v>
      </c>
      <c r="CW90">
        <v>74</v>
      </c>
      <c r="CX90">
        <v>31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48</v>
      </c>
      <c r="DG90">
        <v>10</v>
      </c>
      <c r="DH90">
        <v>8</v>
      </c>
      <c r="DI90">
        <v>10</v>
      </c>
      <c r="DJ90">
        <v>2</v>
      </c>
      <c r="DK90">
        <v>0</v>
      </c>
      <c r="DL90">
        <v>0</v>
      </c>
      <c r="DM90">
        <v>0</v>
      </c>
      <c r="DN90">
        <v>0</v>
      </c>
      <c r="DO90">
        <v>31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380</v>
      </c>
      <c r="EF90">
        <v>113.34999847412109</v>
      </c>
      <c r="EG90">
        <v>112.5100021362305</v>
      </c>
      <c r="EH90">
        <v>113.7399978637695</v>
      </c>
      <c r="EI90">
        <v>112.120002746582</v>
      </c>
      <c r="EJ90">
        <v>112.36000061035161</v>
      </c>
      <c r="EK90" s="13">
        <f t="shared" si="42"/>
        <v>-7.4659703310067105E-3</v>
      </c>
      <c r="EL90" s="13">
        <f t="shared" si="43"/>
        <v>1.0814100146302241E-2</v>
      </c>
      <c r="EM90" s="13">
        <f t="shared" si="44"/>
        <v>3.4663530552268007E-3</v>
      </c>
      <c r="EN90" s="13">
        <f t="shared" si="45"/>
        <v>2.1359724320568763E-3</v>
      </c>
      <c r="EO90">
        <v>71</v>
      </c>
      <c r="EP90">
        <v>108</v>
      </c>
      <c r="EQ90">
        <v>6</v>
      </c>
      <c r="ER90">
        <v>0</v>
      </c>
      <c r="ES90">
        <v>0</v>
      </c>
      <c r="ET90">
        <v>1</v>
      </c>
      <c r="EU90">
        <v>6</v>
      </c>
      <c r="EV90">
        <v>0</v>
      </c>
      <c r="EW90">
        <v>0</v>
      </c>
      <c r="EX90">
        <v>8</v>
      </c>
      <c r="EY90">
        <v>0</v>
      </c>
      <c r="EZ90">
        <v>1</v>
      </c>
      <c r="FA90">
        <v>0</v>
      </c>
      <c r="FB90">
        <v>0</v>
      </c>
      <c r="FC90">
        <v>1</v>
      </c>
      <c r="FD90">
        <v>4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291</v>
      </c>
      <c r="FX90">
        <v>112.36000061035161</v>
      </c>
      <c r="FY90">
        <v>112.90000152587891</v>
      </c>
      <c r="FZ90">
        <v>114.370002746582</v>
      </c>
      <c r="GA90">
        <v>112.5500030517578</v>
      </c>
      <c r="GB90">
        <v>113.30999755859381</v>
      </c>
      <c r="GC90">
        <v>473</v>
      </c>
      <c r="GD90">
        <v>302</v>
      </c>
      <c r="GE90">
        <v>290</v>
      </c>
      <c r="GF90">
        <v>87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135</v>
      </c>
      <c r="GM90">
        <v>0</v>
      </c>
      <c r="GN90">
        <v>2</v>
      </c>
      <c r="GO90">
        <v>1</v>
      </c>
      <c r="GP90">
        <v>0</v>
      </c>
      <c r="GQ90">
        <v>1</v>
      </c>
      <c r="GR90">
        <v>0</v>
      </c>
      <c r="GS90">
        <v>1</v>
      </c>
      <c r="GT90">
        <v>0</v>
      </c>
      <c r="GU90">
        <v>1</v>
      </c>
      <c r="GV90">
        <v>0</v>
      </c>
      <c r="GW90">
        <v>2.9</v>
      </c>
      <c r="GX90" t="s">
        <v>261</v>
      </c>
      <c r="GY90">
        <v>487189</v>
      </c>
      <c r="GZ90">
        <v>756300</v>
      </c>
      <c r="HA90">
        <v>1.1240000000000001</v>
      </c>
      <c r="HB90">
        <v>1.272</v>
      </c>
      <c r="HC90">
        <v>0.96</v>
      </c>
      <c r="HD90">
        <v>4.0199999999999996</v>
      </c>
      <c r="HE90">
        <v>0</v>
      </c>
      <c r="HF90" s="13">
        <f t="shared" si="46"/>
        <v>4.7830018443668632E-3</v>
      </c>
      <c r="HG90" s="13">
        <f t="shared" si="47"/>
        <v>1.2853031261704895E-2</v>
      </c>
      <c r="HH90" s="13">
        <f t="shared" si="48"/>
        <v>3.1000750167472502E-3</v>
      </c>
      <c r="HI90" s="13">
        <f t="shared" si="49"/>
        <v>6.707214925523286E-3</v>
      </c>
      <c r="HJ90" s="14">
        <f t="shared" si="50"/>
        <v>114.35110877493756</v>
      </c>
      <c r="HK90" t="str">
        <f t="shared" si="51"/>
        <v>DVA</v>
      </c>
    </row>
    <row r="91" spans="1:219" hidden="1" x14ac:dyDescent="0.25">
      <c r="A91">
        <v>82</v>
      </c>
      <c r="B91" t="s">
        <v>549</v>
      </c>
      <c r="C91">
        <v>9</v>
      </c>
      <c r="D91">
        <v>1</v>
      </c>
      <c r="E91">
        <v>5</v>
      </c>
      <c r="F91">
        <v>1</v>
      </c>
      <c r="G91" t="s">
        <v>218</v>
      </c>
      <c r="H91" t="s">
        <v>218</v>
      </c>
      <c r="I91">
        <v>5</v>
      </c>
      <c r="J91">
        <v>1</v>
      </c>
      <c r="K91" t="s">
        <v>218</v>
      </c>
      <c r="L91" t="s">
        <v>218</v>
      </c>
      <c r="M91">
        <v>86</v>
      </c>
      <c r="N91">
        <v>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22</v>
      </c>
      <c r="W91">
        <v>18</v>
      </c>
      <c r="X91">
        <v>13</v>
      </c>
      <c r="Y91">
        <v>13</v>
      </c>
      <c r="Z91">
        <v>51</v>
      </c>
      <c r="AA91">
        <v>0</v>
      </c>
      <c r="AB91">
        <v>0</v>
      </c>
      <c r="AC91">
        <v>0</v>
      </c>
      <c r="AD91">
        <v>0</v>
      </c>
      <c r="AE91">
        <v>8</v>
      </c>
      <c r="AF91">
        <v>0</v>
      </c>
      <c r="AG91">
        <v>3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94</v>
      </c>
      <c r="AN91">
        <v>11</v>
      </c>
      <c r="AO91">
        <v>0</v>
      </c>
      <c r="AP91">
        <v>0</v>
      </c>
      <c r="AQ91">
        <v>1</v>
      </c>
      <c r="AR91">
        <v>1</v>
      </c>
      <c r="AS91">
        <v>0</v>
      </c>
      <c r="AT91">
        <v>0</v>
      </c>
      <c r="AU91" t="s">
        <v>487</v>
      </c>
      <c r="AV91">
        <v>100.4899978637695</v>
      </c>
      <c r="AW91">
        <v>100.98000335693359</v>
      </c>
      <c r="AX91">
        <v>101.7900009155273</v>
      </c>
      <c r="AY91">
        <v>100.4899978637695</v>
      </c>
      <c r="AZ91">
        <v>101.4100036621094</v>
      </c>
      <c r="BA91" s="13">
        <f t="shared" si="34"/>
        <v>4.8525002661375938E-3</v>
      </c>
      <c r="BB91" s="13">
        <f t="shared" si="35"/>
        <v>7.9575356253891449E-3</v>
      </c>
      <c r="BC91" s="13">
        <f t="shared" si="36"/>
        <v>4.8525002661375938E-3</v>
      </c>
      <c r="BD91" s="13">
        <f t="shared" si="37"/>
        <v>9.0721404705327302E-3</v>
      </c>
      <c r="BE91">
        <v>45</v>
      </c>
      <c r="BF91">
        <v>128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30</v>
      </c>
      <c r="BO91">
        <v>8</v>
      </c>
      <c r="BP91">
        <v>4</v>
      </c>
      <c r="BQ91">
        <v>4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409</v>
      </c>
      <c r="CN91">
        <v>101.4100036621094</v>
      </c>
      <c r="CO91">
        <v>101.4499969482422</v>
      </c>
      <c r="CP91">
        <v>101.73000335693359</v>
      </c>
      <c r="CQ91">
        <v>100.1600036621094</v>
      </c>
      <c r="CR91">
        <v>100.379997253418</v>
      </c>
      <c r="CS91" s="13">
        <f t="shared" si="38"/>
        <v>3.9421673076245334E-4</v>
      </c>
      <c r="CT91" s="13">
        <f t="shared" si="39"/>
        <v>2.7524466671740022E-3</v>
      </c>
      <c r="CU91" s="13">
        <f t="shared" si="40"/>
        <v>1.2715557663258714E-2</v>
      </c>
      <c r="CV91" s="13">
        <f t="shared" si="41"/>
        <v>2.1916078633993363E-3</v>
      </c>
      <c r="CW91">
        <v>8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23</v>
      </c>
      <c r="DG91">
        <v>17</v>
      </c>
      <c r="DH91">
        <v>24</v>
      </c>
      <c r="DI91">
        <v>15</v>
      </c>
      <c r="DJ91">
        <v>115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9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 t="s">
        <v>550</v>
      </c>
      <c r="EF91">
        <v>100.379997253418</v>
      </c>
      <c r="EG91">
        <v>100.2799987792969</v>
      </c>
      <c r="EH91">
        <v>101.3300018310547</v>
      </c>
      <c r="EI91">
        <v>100.2099990844727</v>
      </c>
      <c r="EJ91">
        <v>100.7099990844727</v>
      </c>
      <c r="EK91" s="13">
        <f t="shared" si="42"/>
        <v>-9.9719261406439053E-4</v>
      </c>
      <c r="EL91" s="13">
        <f t="shared" si="43"/>
        <v>1.0362212896319112E-2</v>
      </c>
      <c r="EM91" s="13">
        <f t="shared" si="44"/>
        <v>6.9804243793680776E-4</v>
      </c>
      <c r="EN91" s="13">
        <f t="shared" si="45"/>
        <v>4.964750318194433E-3</v>
      </c>
      <c r="EO91">
        <v>157</v>
      </c>
      <c r="EP91">
        <v>34</v>
      </c>
      <c r="EQ91">
        <v>4</v>
      </c>
      <c r="ER91">
        <v>0</v>
      </c>
      <c r="ES91">
        <v>0</v>
      </c>
      <c r="ET91">
        <v>1</v>
      </c>
      <c r="EU91">
        <v>4</v>
      </c>
      <c r="EV91">
        <v>0</v>
      </c>
      <c r="EW91">
        <v>0</v>
      </c>
      <c r="EX91">
        <v>5</v>
      </c>
      <c r="EY91">
        <v>0</v>
      </c>
      <c r="EZ91">
        <v>0</v>
      </c>
      <c r="FA91">
        <v>0</v>
      </c>
      <c r="FB91">
        <v>0</v>
      </c>
      <c r="FC91">
        <v>1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348</v>
      </c>
      <c r="FX91">
        <v>100.7099990844727</v>
      </c>
      <c r="FY91">
        <v>100.9499969482422</v>
      </c>
      <c r="FZ91">
        <v>100.9499969482422</v>
      </c>
      <c r="GA91">
        <v>99.370002746582031</v>
      </c>
      <c r="GB91">
        <v>99.419998168945313</v>
      </c>
      <c r="GC91">
        <v>469</v>
      </c>
      <c r="GD91">
        <v>362</v>
      </c>
      <c r="GE91">
        <v>203</v>
      </c>
      <c r="GF91">
        <v>199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166</v>
      </c>
      <c r="GM91">
        <v>0</v>
      </c>
      <c r="GN91">
        <v>115</v>
      </c>
      <c r="GO91">
        <v>1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2.2000000000000002</v>
      </c>
      <c r="GX91" t="s">
        <v>218</v>
      </c>
      <c r="GY91">
        <v>1933422</v>
      </c>
      <c r="GZ91">
        <v>1994500</v>
      </c>
      <c r="HA91">
        <v>0.61199999999999999</v>
      </c>
      <c r="HB91">
        <v>0.80500000000000005</v>
      </c>
      <c r="HC91">
        <v>2.46</v>
      </c>
      <c r="HD91">
        <v>2.4900000000000002</v>
      </c>
      <c r="HE91">
        <v>0</v>
      </c>
      <c r="HF91" s="13">
        <f t="shared" si="46"/>
        <v>2.377393472260847E-3</v>
      </c>
      <c r="HG91" s="13">
        <f t="shared" si="47"/>
        <v>0</v>
      </c>
      <c r="HH91" s="13">
        <f t="shared" si="48"/>
        <v>1.5651255566359712E-2</v>
      </c>
      <c r="HI91" s="13">
        <f t="shared" si="49"/>
        <v>5.0287088396772095E-4</v>
      </c>
      <c r="HJ91" s="14">
        <f t="shared" si="50"/>
        <v>100.9499969482422</v>
      </c>
      <c r="HK91" t="str">
        <f t="shared" si="51"/>
        <v>DELL</v>
      </c>
    </row>
    <row r="92" spans="1:219" hidden="1" x14ac:dyDescent="0.25">
      <c r="A92">
        <v>83</v>
      </c>
      <c r="B92" t="s">
        <v>551</v>
      </c>
      <c r="C92">
        <v>10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195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 t="s">
        <v>552</v>
      </c>
      <c r="AV92">
        <v>65.300003051757813</v>
      </c>
      <c r="AW92">
        <v>65.459999084472656</v>
      </c>
      <c r="AX92">
        <v>66.470001220703125</v>
      </c>
      <c r="AY92">
        <v>65.269996643066406</v>
      </c>
      <c r="AZ92">
        <v>66.199996948242188</v>
      </c>
      <c r="BA92" s="13">
        <f t="shared" si="34"/>
        <v>2.4441801856486256E-3</v>
      </c>
      <c r="BB92" s="13">
        <f t="shared" si="35"/>
        <v>1.5194856592177786E-2</v>
      </c>
      <c r="BC92" s="13">
        <f t="shared" si="36"/>
        <v>2.9025732365358659E-3</v>
      </c>
      <c r="BD92" s="13">
        <f t="shared" si="37"/>
        <v>1.4048343626101523E-2</v>
      </c>
      <c r="BE92">
        <v>26</v>
      </c>
      <c r="BF92">
        <v>22</v>
      </c>
      <c r="BG92">
        <v>137</v>
      </c>
      <c r="BH92">
        <v>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7</v>
      </c>
      <c r="BO92">
        <v>3</v>
      </c>
      <c r="BP92">
        <v>0</v>
      </c>
      <c r="BQ92">
        <v>0</v>
      </c>
      <c r="BR92">
        <v>0</v>
      </c>
      <c r="BS92">
        <v>1</v>
      </c>
      <c r="BT92">
        <v>10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333</v>
      </c>
      <c r="CN92">
        <v>66.199996948242188</v>
      </c>
      <c r="CO92">
        <v>66.550003051757813</v>
      </c>
      <c r="CP92">
        <v>66.919998168945313</v>
      </c>
      <c r="CQ92">
        <v>66.239997863769531</v>
      </c>
      <c r="CR92">
        <v>66.30999755859375</v>
      </c>
      <c r="CS92" s="13">
        <f t="shared" si="38"/>
        <v>5.2592950783700854E-3</v>
      </c>
      <c r="CT92" s="13">
        <f t="shared" si="39"/>
        <v>5.5289170249738229E-3</v>
      </c>
      <c r="CU92" s="13">
        <f t="shared" si="40"/>
        <v>4.6582295082268077E-3</v>
      </c>
      <c r="CV92" s="13">
        <f t="shared" si="41"/>
        <v>1.0556431518846665E-3</v>
      </c>
      <c r="CW92">
        <v>113</v>
      </c>
      <c r="CX92">
        <v>2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72</v>
      </c>
      <c r="DG92">
        <v>12</v>
      </c>
      <c r="DH92">
        <v>11</v>
      </c>
      <c r="DI92">
        <v>10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529</v>
      </c>
      <c r="EF92">
        <v>66.30999755859375</v>
      </c>
      <c r="EG92">
        <v>66.410003662109375</v>
      </c>
      <c r="EH92">
        <v>66.5</v>
      </c>
      <c r="EI92">
        <v>65.760002136230469</v>
      </c>
      <c r="EJ92">
        <v>66.260002136230469</v>
      </c>
      <c r="EK92" s="13">
        <f t="shared" si="42"/>
        <v>1.5058891432148114E-3</v>
      </c>
      <c r="EL92" s="13">
        <f t="shared" si="43"/>
        <v>1.3533283893326642E-3</v>
      </c>
      <c r="EM92" s="13">
        <f t="shared" si="44"/>
        <v>9.7877050148360567E-3</v>
      </c>
      <c r="EN92" s="13">
        <f t="shared" si="45"/>
        <v>7.5460305445206322E-3</v>
      </c>
      <c r="EO92">
        <v>3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62</v>
      </c>
      <c r="EY92">
        <v>25</v>
      </c>
      <c r="EZ92">
        <v>17</v>
      </c>
      <c r="FA92">
        <v>64</v>
      </c>
      <c r="FB92">
        <v>23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553</v>
      </c>
      <c r="FX92">
        <v>66.260002136230469</v>
      </c>
      <c r="FY92">
        <v>66.160003662109375</v>
      </c>
      <c r="FZ92">
        <v>66.480003356933594</v>
      </c>
      <c r="GA92">
        <v>65.709999084472656</v>
      </c>
      <c r="GB92">
        <v>65.790000915527344</v>
      </c>
      <c r="GC92">
        <v>307</v>
      </c>
      <c r="GD92">
        <v>501</v>
      </c>
      <c r="GE92">
        <v>118</v>
      </c>
      <c r="GF92">
        <v>296</v>
      </c>
      <c r="GG92">
        <v>0</v>
      </c>
      <c r="GH92">
        <v>4</v>
      </c>
      <c r="GI92">
        <v>0</v>
      </c>
      <c r="GJ92">
        <v>0</v>
      </c>
      <c r="GK92">
        <v>0</v>
      </c>
      <c r="GL92">
        <v>218</v>
      </c>
      <c r="GM92">
        <v>0</v>
      </c>
      <c r="GN92">
        <v>23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1.9</v>
      </c>
      <c r="GX92" t="s">
        <v>218</v>
      </c>
      <c r="GY92">
        <v>1545770</v>
      </c>
      <c r="GZ92">
        <v>1550500</v>
      </c>
      <c r="HA92">
        <v>0.86899999999999999</v>
      </c>
      <c r="HB92">
        <v>1.36</v>
      </c>
      <c r="HC92">
        <v>0.9</v>
      </c>
      <c r="HD92">
        <v>2.4</v>
      </c>
      <c r="HF92" s="13">
        <f t="shared" si="46"/>
        <v>-1.5114641563775955E-3</v>
      </c>
      <c r="HG92" s="13">
        <f t="shared" si="47"/>
        <v>4.8134729041171553E-3</v>
      </c>
      <c r="HH92" s="13">
        <f t="shared" si="48"/>
        <v>6.8017616796844926E-3</v>
      </c>
      <c r="HI92" s="13">
        <f t="shared" si="49"/>
        <v>1.2160180869644766E-3</v>
      </c>
      <c r="HJ92" s="14">
        <f t="shared" si="50"/>
        <v>66.478463047073234</v>
      </c>
      <c r="HK92" t="str">
        <f t="shared" si="51"/>
        <v>XRAY</v>
      </c>
    </row>
    <row r="93" spans="1:219" hidden="1" x14ac:dyDescent="0.25">
      <c r="A93">
        <v>84</v>
      </c>
      <c r="B93" t="s">
        <v>554</v>
      </c>
      <c r="C93">
        <v>9</v>
      </c>
      <c r="D93">
        <v>0</v>
      </c>
      <c r="E93">
        <v>5</v>
      </c>
      <c r="F93">
        <v>1</v>
      </c>
      <c r="G93" t="s">
        <v>218</v>
      </c>
      <c r="H93" t="s">
        <v>325</v>
      </c>
      <c r="I93">
        <v>6</v>
      </c>
      <c r="J93">
        <v>0</v>
      </c>
      <c r="K93" t="s">
        <v>218</v>
      </c>
      <c r="L93" t="s">
        <v>218</v>
      </c>
      <c r="M93">
        <v>0</v>
      </c>
      <c r="N93">
        <v>2</v>
      </c>
      <c r="O93">
        <v>41</v>
      </c>
      <c r="P93">
        <v>43</v>
      </c>
      <c r="Q93">
        <v>109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537</v>
      </c>
      <c r="AV93">
        <v>221.69000244140619</v>
      </c>
      <c r="AW93">
        <v>222.8500061035156</v>
      </c>
      <c r="AX93">
        <v>226.8800048828125</v>
      </c>
      <c r="AY93">
        <v>222.69500732421881</v>
      </c>
      <c r="AZ93">
        <v>224.83999633789071</v>
      </c>
      <c r="BA93" s="13">
        <f t="shared" si="34"/>
        <v>5.2053113320111866E-3</v>
      </c>
      <c r="BB93" s="13">
        <f t="shared" si="35"/>
        <v>1.7762688172448082E-2</v>
      </c>
      <c r="BC93" s="13">
        <f t="shared" si="36"/>
        <v>6.9552961656549339E-4</v>
      </c>
      <c r="BD93" s="13">
        <f t="shared" si="37"/>
        <v>9.5400687093429859E-3</v>
      </c>
      <c r="BE93">
        <v>52</v>
      </c>
      <c r="BF93">
        <v>114</v>
      </c>
      <c r="BG93">
        <v>23</v>
      </c>
      <c r="BH93">
        <v>6</v>
      </c>
      <c r="BI93">
        <v>0</v>
      </c>
      <c r="BJ93">
        <v>1</v>
      </c>
      <c r="BK93">
        <v>20</v>
      </c>
      <c r="BL93">
        <v>0</v>
      </c>
      <c r="BM93">
        <v>0</v>
      </c>
      <c r="BN93">
        <v>5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5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555</v>
      </c>
      <c r="CN93">
        <v>224.83999633789071</v>
      </c>
      <c r="CO93">
        <v>225.3999938964844</v>
      </c>
      <c r="CP93">
        <v>234.44000244140619</v>
      </c>
      <c r="CQ93">
        <v>223.68099975585929</v>
      </c>
      <c r="CR93">
        <v>234.36000061035159</v>
      </c>
      <c r="CS93" s="13">
        <f t="shared" si="38"/>
        <v>2.4844612855263737E-3</v>
      </c>
      <c r="CT93" s="13">
        <f t="shared" si="39"/>
        <v>3.8560008747573593E-2</v>
      </c>
      <c r="CU93" s="13">
        <f t="shared" si="40"/>
        <v>7.6264160921608593E-3</v>
      </c>
      <c r="CV93" s="13">
        <f t="shared" si="41"/>
        <v>4.5566653126304035E-2</v>
      </c>
      <c r="CW93">
        <v>19</v>
      </c>
      <c r="CX93">
        <v>12</v>
      </c>
      <c r="CY93">
        <v>13</v>
      </c>
      <c r="CZ93">
        <v>41</v>
      </c>
      <c r="DA93">
        <v>104</v>
      </c>
      <c r="DB93">
        <v>0</v>
      </c>
      <c r="DC93">
        <v>0</v>
      </c>
      <c r="DD93">
        <v>0</v>
      </c>
      <c r="DE93">
        <v>0</v>
      </c>
      <c r="DF93">
        <v>3</v>
      </c>
      <c r="DG93">
        <v>3</v>
      </c>
      <c r="DH93">
        <v>4</v>
      </c>
      <c r="DI93">
        <v>1</v>
      </c>
      <c r="DJ93">
        <v>5</v>
      </c>
      <c r="DK93">
        <v>1</v>
      </c>
      <c r="DL93">
        <v>16</v>
      </c>
      <c r="DM93">
        <v>1</v>
      </c>
      <c r="DN93">
        <v>16</v>
      </c>
      <c r="DO93">
        <v>0</v>
      </c>
      <c r="DP93">
        <v>0</v>
      </c>
      <c r="DQ93">
        <v>5</v>
      </c>
      <c r="DR93">
        <v>5</v>
      </c>
      <c r="DS93">
        <v>0</v>
      </c>
      <c r="DT93">
        <v>0</v>
      </c>
      <c r="DU93">
        <v>1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556</v>
      </c>
      <c r="EF93">
        <v>234.36000061035159</v>
      </c>
      <c r="EG93">
        <v>234.00999450683599</v>
      </c>
      <c r="EH93">
        <v>234.72999572753901</v>
      </c>
      <c r="EI93">
        <v>228.5</v>
      </c>
      <c r="EJ93">
        <v>230.02000427246091</v>
      </c>
      <c r="EK93" s="13">
        <f t="shared" si="42"/>
        <v>-1.4956886959174298E-3</v>
      </c>
      <c r="EL93" s="13">
        <f t="shared" si="43"/>
        <v>3.0673592374566017E-3</v>
      </c>
      <c r="EM93" s="13">
        <f t="shared" si="44"/>
        <v>2.3545979386256688E-2</v>
      </c>
      <c r="EN93" s="13">
        <f t="shared" si="45"/>
        <v>6.6081394845138863E-3</v>
      </c>
      <c r="EO93">
        <v>3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1</v>
      </c>
      <c r="EZ93">
        <v>1</v>
      </c>
      <c r="FA93">
        <v>0</v>
      </c>
      <c r="FB93">
        <v>193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3</v>
      </c>
      <c r="FP93">
        <v>0</v>
      </c>
      <c r="FQ93">
        <v>0</v>
      </c>
      <c r="FR93">
        <v>0</v>
      </c>
      <c r="FS93">
        <v>1</v>
      </c>
      <c r="FT93">
        <v>0</v>
      </c>
      <c r="FU93">
        <v>0</v>
      </c>
      <c r="FV93">
        <v>0</v>
      </c>
      <c r="FW93" t="s">
        <v>557</v>
      </c>
      <c r="FX93">
        <v>230.02000427246091</v>
      </c>
      <c r="FY93">
        <v>227.42500305175781</v>
      </c>
      <c r="FZ93">
        <v>236.10699462890619</v>
      </c>
      <c r="GA93">
        <v>227.16400146484381</v>
      </c>
      <c r="GB93">
        <v>232.30000305175781</v>
      </c>
      <c r="GC93">
        <v>582</v>
      </c>
      <c r="GD93">
        <v>216</v>
      </c>
      <c r="GE93">
        <v>192</v>
      </c>
      <c r="GF93">
        <v>211</v>
      </c>
      <c r="GG93">
        <v>0</v>
      </c>
      <c r="GH93">
        <v>303</v>
      </c>
      <c r="GI93">
        <v>0</v>
      </c>
      <c r="GJ93">
        <v>145</v>
      </c>
      <c r="GK93">
        <v>16</v>
      </c>
      <c r="GL93">
        <v>198</v>
      </c>
      <c r="GM93">
        <v>16</v>
      </c>
      <c r="GN93">
        <v>198</v>
      </c>
      <c r="GO93">
        <v>1</v>
      </c>
      <c r="GP93">
        <v>1</v>
      </c>
      <c r="GQ93">
        <v>1</v>
      </c>
      <c r="GR93">
        <v>1</v>
      </c>
      <c r="GS93">
        <v>0</v>
      </c>
      <c r="GT93">
        <v>0</v>
      </c>
      <c r="GU93">
        <v>0</v>
      </c>
      <c r="GV93">
        <v>0</v>
      </c>
      <c r="GW93">
        <v>1.6</v>
      </c>
      <c r="GX93" t="s">
        <v>218</v>
      </c>
      <c r="GY93">
        <v>1355614</v>
      </c>
      <c r="GZ93">
        <v>1784533</v>
      </c>
      <c r="HA93">
        <v>1.0189999999999999</v>
      </c>
      <c r="HB93">
        <v>1.0629999999999999</v>
      </c>
      <c r="HC93">
        <v>4.05</v>
      </c>
      <c r="HD93">
        <v>1.9</v>
      </c>
      <c r="HE93">
        <v>0</v>
      </c>
      <c r="HF93" s="13">
        <f t="shared" si="46"/>
        <v>-1.1410360276493003E-2</v>
      </c>
      <c r="HG93" s="13">
        <f t="shared" si="47"/>
        <v>3.6771428948109031E-2</v>
      </c>
      <c r="HH93" s="13">
        <f t="shared" si="48"/>
        <v>1.1476380495182292E-3</v>
      </c>
      <c r="HI93" s="13">
        <f t="shared" si="49"/>
        <v>2.210934790977892E-2</v>
      </c>
      <c r="HJ93" s="14">
        <f t="shared" si="50"/>
        <v>235.787745392499</v>
      </c>
      <c r="HK93" t="str">
        <f t="shared" si="51"/>
        <v>DOCU</v>
      </c>
    </row>
    <row r="94" spans="1:219" hidden="1" x14ac:dyDescent="0.25">
      <c r="A94">
        <v>85</v>
      </c>
      <c r="B94" t="s">
        <v>558</v>
      </c>
      <c r="C94">
        <v>10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8</v>
      </c>
      <c r="N94">
        <v>150</v>
      </c>
      <c r="O94">
        <v>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</v>
      </c>
      <c r="W94">
        <v>2</v>
      </c>
      <c r="X94">
        <v>4</v>
      </c>
      <c r="Y94">
        <v>3</v>
      </c>
      <c r="Z94">
        <v>4</v>
      </c>
      <c r="AA94">
        <v>1</v>
      </c>
      <c r="AB94">
        <v>16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559</v>
      </c>
      <c r="AV94">
        <v>398.760009765625</v>
      </c>
      <c r="AW94">
        <v>399.54998779296881</v>
      </c>
      <c r="AX94">
        <v>401.01998901367188</v>
      </c>
      <c r="AY94">
        <v>395.5</v>
      </c>
      <c r="AZ94">
        <v>397.70999145507813</v>
      </c>
      <c r="BA94" s="13">
        <f t="shared" si="34"/>
        <v>1.9771694443228016E-3</v>
      </c>
      <c r="BB94" s="13">
        <f t="shared" si="35"/>
        <v>3.6656557303256232E-3</v>
      </c>
      <c r="BC94" s="13">
        <f t="shared" si="36"/>
        <v>1.013637321162264E-2</v>
      </c>
      <c r="BD94" s="13">
        <f t="shared" si="37"/>
        <v>5.556791387092308E-3</v>
      </c>
      <c r="BE94">
        <v>42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69</v>
      </c>
      <c r="BO94">
        <v>20</v>
      </c>
      <c r="BP94">
        <v>15</v>
      </c>
      <c r="BQ94">
        <v>7</v>
      </c>
      <c r="BR94">
        <v>42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7</v>
      </c>
      <c r="CF94">
        <v>0</v>
      </c>
      <c r="CG94">
        <v>1</v>
      </c>
      <c r="CH94">
        <v>0</v>
      </c>
      <c r="CI94">
        <v>1</v>
      </c>
      <c r="CJ94">
        <v>0</v>
      </c>
      <c r="CK94">
        <v>1</v>
      </c>
      <c r="CL94">
        <v>0</v>
      </c>
      <c r="CM94" t="s">
        <v>498</v>
      </c>
      <c r="CN94">
        <v>397.70999145507813</v>
      </c>
      <c r="CO94">
        <v>398.94000244140631</v>
      </c>
      <c r="CP94">
        <v>402.67001342773438</v>
      </c>
      <c r="CQ94">
        <v>395.6099853515625</v>
      </c>
      <c r="CR94">
        <v>400.20999145507813</v>
      </c>
      <c r="CS94" s="13">
        <f t="shared" si="38"/>
        <v>3.0831979214940297E-3</v>
      </c>
      <c r="CT94" s="13">
        <f t="shared" si="39"/>
        <v>9.2631953260594591E-3</v>
      </c>
      <c r="CU94" s="13">
        <f t="shared" si="40"/>
        <v>8.347162654697371E-3</v>
      </c>
      <c r="CV94" s="13">
        <f t="shared" si="41"/>
        <v>1.1493981164215739E-2</v>
      </c>
      <c r="CW94">
        <v>32</v>
      </c>
      <c r="CX94">
        <v>71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26</v>
      </c>
      <c r="DG94">
        <v>9</v>
      </c>
      <c r="DH94">
        <v>10</v>
      </c>
      <c r="DI94">
        <v>8</v>
      </c>
      <c r="DJ94">
        <v>39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0</v>
      </c>
      <c r="DQ94">
        <v>39</v>
      </c>
      <c r="DR94">
        <v>0</v>
      </c>
      <c r="DS94">
        <v>1</v>
      </c>
      <c r="DT94">
        <v>0</v>
      </c>
      <c r="DU94">
        <v>2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222</v>
      </c>
      <c r="EF94">
        <v>400.20999145507813</v>
      </c>
      <c r="EG94">
        <v>400.01998901367188</v>
      </c>
      <c r="EH94">
        <v>403.3800048828125</v>
      </c>
      <c r="EI94">
        <v>399.489990234375</v>
      </c>
      <c r="EJ94">
        <v>401.02999877929688</v>
      </c>
      <c r="EK94" s="13">
        <f t="shared" si="42"/>
        <v>-4.7498236744303313E-4</v>
      </c>
      <c r="EL94" s="13">
        <f t="shared" si="43"/>
        <v>8.3296539949141435E-3</v>
      </c>
      <c r="EM94" s="13">
        <f t="shared" si="44"/>
        <v>1.3249307380955866E-3</v>
      </c>
      <c r="EN94" s="13">
        <f t="shared" si="45"/>
        <v>3.8401330314677962E-3</v>
      </c>
      <c r="EO94">
        <v>151</v>
      </c>
      <c r="EP94">
        <v>33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289</v>
      </c>
      <c r="FX94">
        <v>401.02999877929688</v>
      </c>
      <c r="FY94">
        <v>401.02999877929688</v>
      </c>
      <c r="FZ94">
        <v>408.739990234375</v>
      </c>
      <c r="GA94">
        <v>399.47000122070313</v>
      </c>
      <c r="GB94">
        <v>403.95001220703119</v>
      </c>
      <c r="GC94">
        <v>492</v>
      </c>
      <c r="GD94">
        <v>271</v>
      </c>
      <c r="GE94">
        <v>287</v>
      </c>
      <c r="GF94">
        <v>102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85</v>
      </c>
      <c r="GM94">
        <v>0</v>
      </c>
      <c r="GN94">
        <v>39</v>
      </c>
      <c r="GO94">
        <v>3</v>
      </c>
      <c r="GP94">
        <v>2</v>
      </c>
      <c r="GQ94">
        <v>1</v>
      </c>
      <c r="GR94">
        <v>0</v>
      </c>
      <c r="GS94">
        <v>1</v>
      </c>
      <c r="GT94">
        <v>0</v>
      </c>
      <c r="GU94">
        <v>0</v>
      </c>
      <c r="GV94">
        <v>0</v>
      </c>
      <c r="GW94">
        <v>2.2000000000000002</v>
      </c>
      <c r="GX94" t="s">
        <v>218</v>
      </c>
      <c r="GY94">
        <v>456648</v>
      </c>
      <c r="GZ94">
        <v>425333</v>
      </c>
      <c r="HA94">
        <v>0.878</v>
      </c>
      <c r="HB94">
        <v>1.847</v>
      </c>
      <c r="HC94">
        <v>2.94</v>
      </c>
      <c r="HD94">
        <v>4.43</v>
      </c>
      <c r="HE94">
        <v>0.25180000000000002</v>
      </c>
      <c r="HF94" s="13">
        <f t="shared" si="46"/>
        <v>0</v>
      </c>
      <c r="HG94" s="13">
        <f t="shared" si="47"/>
        <v>1.8862826342627148E-2</v>
      </c>
      <c r="HH94" s="13">
        <f t="shared" si="48"/>
        <v>3.8899772170217783E-3</v>
      </c>
      <c r="HI94" s="13">
        <f t="shared" si="49"/>
        <v>1.1090508357336049E-2</v>
      </c>
      <c r="HJ94" s="14">
        <f t="shared" si="50"/>
        <v>408.59455800445471</v>
      </c>
      <c r="HK94" t="str">
        <f t="shared" si="51"/>
        <v>DPZ</v>
      </c>
    </row>
    <row r="95" spans="1:219" hidden="1" x14ac:dyDescent="0.25">
      <c r="A95">
        <v>86</v>
      </c>
      <c r="B95" t="s">
        <v>560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51</v>
      </c>
      <c r="N95">
        <v>52</v>
      </c>
      <c r="O95">
        <v>1</v>
      </c>
      <c r="P95">
        <v>0</v>
      </c>
      <c r="Q95">
        <v>0</v>
      </c>
      <c r="R95">
        <v>1</v>
      </c>
      <c r="S95">
        <v>1</v>
      </c>
      <c r="T95">
        <v>0</v>
      </c>
      <c r="U95">
        <v>0</v>
      </c>
      <c r="V95">
        <v>14</v>
      </c>
      <c r="W95">
        <v>12</v>
      </c>
      <c r="X95">
        <v>14</v>
      </c>
      <c r="Y95">
        <v>10</v>
      </c>
      <c r="Z95">
        <v>36</v>
      </c>
      <c r="AA95">
        <v>1</v>
      </c>
      <c r="AB95">
        <v>0</v>
      </c>
      <c r="AC95">
        <v>0</v>
      </c>
      <c r="AD95">
        <v>0</v>
      </c>
      <c r="AE95">
        <v>53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376</v>
      </c>
      <c r="AV95">
        <v>61.209999084472663</v>
      </c>
      <c r="AW95">
        <v>61.479999542236328</v>
      </c>
      <c r="AX95">
        <v>62.400001525878913</v>
      </c>
      <c r="AY95">
        <v>61.340000152587891</v>
      </c>
      <c r="AZ95">
        <v>62.099998474121087</v>
      </c>
      <c r="BA95" s="13">
        <f t="shared" si="34"/>
        <v>4.3916795669163289E-3</v>
      </c>
      <c r="BB95" s="13">
        <f t="shared" si="35"/>
        <v>1.4743621172205179E-2</v>
      </c>
      <c r="BC95" s="13">
        <f t="shared" si="36"/>
        <v>2.2771533944507816E-3</v>
      </c>
      <c r="BD95" s="13">
        <f t="shared" si="37"/>
        <v>1.2238298554063776E-2</v>
      </c>
      <c r="BE95">
        <v>8</v>
      </c>
      <c r="BF95">
        <v>15</v>
      </c>
      <c r="BG95">
        <v>158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1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561</v>
      </c>
      <c r="CN95">
        <v>62.099998474121087</v>
      </c>
      <c r="CO95">
        <v>62.299999237060547</v>
      </c>
      <c r="CP95">
        <v>62.639999389648438</v>
      </c>
      <c r="CQ95">
        <v>62.110000610351563</v>
      </c>
      <c r="CR95">
        <v>62.25</v>
      </c>
      <c r="CS95" s="13">
        <f t="shared" si="38"/>
        <v>3.210285158727344E-3</v>
      </c>
      <c r="CT95" s="13">
        <f t="shared" si="39"/>
        <v>5.4278441235757757E-3</v>
      </c>
      <c r="CU95" s="13">
        <f t="shared" si="40"/>
        <v>3.0497372236878428E-3</v>
      </c>
      <c r="CV95" s="13">
        <f t="shared" si="41"/>
        <v>2.2489861790914167E-3</v>
      </c>
      <c r="CW95">
        <v>119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76</v>
      </c>
      <c r="DG95">
        <v>3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510</v>
      </c>
      <c r="EF95">
        <v>62.25</v>
      </c>
      <c r="EG95">
        <v>62.349998474121087</v>
      </c>
      <c r="EH95">
        <v>62.650001525878913</v>
      </c>
      <c r="EI95">
        <v>61.720001220703118</v>
      </c>
      <c r="EJ95">
        <v>62.310001373291023</v>
      </c>
      <c r="EK95" s="13">
        <f t="shared" si="42"/>
        <v>1.6038248046243986E-3</v>
      </c>
      <c r="EL95" s="13">
        <f t="shared" si="43"/>
        <v>4.7885561763937323E-3</v>
      </c>
      <c r="EM95" s="13">
        <f t="shared" si="44"/>
        <v>1.010420639672438E-2</v>
      </c>
      <c r="EN95" s="13">
        <f t="shared" si="45"/>
        <v>9.4687873468866091E-3</v>
      </c>
      <c r="EO95">
        <v>79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66</v>
      </c>
      <c r="EY95">
        <v>23</v>
      </c>
      <c r="EZ95">
        <v>14</v>
      </c>
      <c r="FA95">
        <v>11</v>
      </c>
      <c r="FB95">
        <v>16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3</v>
      </c>
      <c r="FP95">
        <v>0</v>
      </c>
      <c r="FQ95">
        <v>1</v>
      </c>
      <c r="FR95">
        <v>0</v>
      </c>
      <c r="FS95">
        <v>1</v>
      </c>
      <c r="FT95">
        <v>0</v>
      </c>
      <c r="FU95">
        <v>1</v>
      </c>
      <c r="FV95">
        <v>0</v>
      </c>
      <c r="FW95" t="s">
        <v>562</v>
      </c>
      <c r="FX95">
        <v>62.310001373291023</v>
      </c>
      <c r="FY95">
        <v>62.290000915527337</v>
      </c>
      <c r="FZ95">
        <v>62.930000305175781</v>
      </c>
      <c r="GA95">
        <v>62.130001068115227</v>
      </c>
      <c r="GB95">
        <v>62.139999389648438</v>
      </c>
      <c r="GC95">
        <v>484</v>
      </c>
      <c r="GD95">
        <v>297</v>
      </c>
      <c r="GE95">
        <v>199</v>
      </c>
      <c r="GF95">
        <v>210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52</v>
      </c>
      <c r="GM95">
        <v>0</v>
      </c>
      <c r="GN95">
        <v>16</v>
      </c>
      <c r="GO95">
        <v>0</v>
      </c>
      <c r="GP95">
        <v>0</v>
      </c>
      <c r="GQ95">
        <v>0</v>
      </c>
      <c r="GR95">
        <v>0</v>
      </c>
      <c r="GS95">
        <v>1</v>
      </c>
      <c r="GT95">
        <v>1</v>
      </c>
      <c r="GU95">
        <v>0</v>
      </c>
      <c r="GV95">
        <v>0</v>
      </c>
      <c r="GW95">
        <v>2.5</v>
      </c>
      <c r="GX95" t="s">
        <v>218</v>
      </c>
      <c r="GY95">
        <v>686548</v>
      </c>
      <c r="GZ95">
        <v>463266</v>
      </c>
      <c r="HA95">
        <v>1.427</v>
      </c>
      <c r="HB95">
        <v>2.2549999999999999</v>
      </c>
      <c r="HC95">
        <v>2.73</v>
      </c>
      <c r="HD95">
        <v>2.74</v>
      </c>
      <c r="HE95">
        <v>0.43980000000000002</v>
      </c>
      <c r="HF95" s="13">
        <f t="shared" si="46"/>
        <v>-3.2108616904347187E-4</v>
      </c>
      <c r="HG95" s="13">
        <f t="shared" si="47"/>
        <v>1.0170020444061678E-2</v>
      </c>
      <c r="HH95" s="13">
        <f t="shared" si="48"/>
        <v>2.5686281114217779E-3</v>
      </c>
      <c r="HI95" s="13">
        <f t="shared" si="49"/>
        <v>1.6089992969769984E-4</v>
      </c>
      <c r="HJ95" s="14">
        <f t="shared" si="50"/>
        <v>62.923491498298873</v>
      </c>
      <c r="HK95" t="str">
        <f t="shared" si="51"/>
        <v>DCI</v>
      </c>
    </row>
    <row r="96" spans="1:219" hidden="1" x14ac:dyDescent="0.25">
      <c r="A96">
        <v>87</v>
      </c>
      <c r="B96" t="s">
        <v>563</v>
      </c>
      <c r="C96">
        <v>9</v>
      </c>
      <c r="D96">
        <v>0</v>
      </c>
      <c r="E96">
        <v>5</v>
      </c>
      <c r="F96">
        <v>1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7</v>
      </c>
      <c r="N96">
        <v>23</v>
      </c>
      <c r="O96">
        <v>110</v>
      </c>
      <c r="P96">
        <v>46</v>
      </c>
      <c r="Q96">
        <v>7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3</v>
      </c>
      <c r="AA96">
        <v>1</v>
      </c>
      <c r="AB96">
        <v>4</v>
      </c>
      <c r="AC96">
        <v>1</v>
      </c>
      <c r="AD96">
        <v>0</v>
      </c>
      <c r="AE96">
        <v>0</v>
      </c>
      <c r="AF96">
        <v>0</v>
      </c>
      <c r="AG96">
        <v>3</v>
      </c>
      <c r="AH96">
        <v>3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462</v>
      </c>
      <c r="AV96">
        <v>96.150001525878906</v>
      </c>
      <c r="AW96">
        <v>96.269996643066406</v>
      </c>
      <c r="AX96">
        <v>98.110000610351563</v>
      </c>
      <c r="AY96">
        <v>96.050003051757798</v>
      </c>
      <c r="AZ96">
        <v>97.449996948242202</v>
      </c>
      <c r="BA96" s="13">
        <f t="shared" si="34"/>
        <v>1.2464435584473854E-3</v>
      </c>
      <c r="BB96" s="13">
        <f t="shared" si="35"/>
        <v>1.8754499600839081E-2</v>
      </c>
      <c r="BC96" s="13">
        <f t="shared" si="36"/>
        <v>2.2851729404775867E-3</v>
      </c>
      <c r="BD96" s="13">
        <f t="shared" si="37"/>
        <v>1.4366279531316639E-2</v>
      </c>
      <c r="BE96">
        <v>15</v>
      </c>
      <c r="BF96">
        <v>23</v>
      </c>
      <c r="BG96">
        <v>73</v>
      </c>
      <c r="BH96">
        <v>84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4</v>
      </c>
      <c r="BO96">
        <v>1</v>
      </c>
      <c r="BP96">
        <v>0</v>
      </c>
      <c r="BQ96">
        <v>0</v>
      </c>
      <c r="BR96">
        <v>0</v>
      </c>
      <c r="BS96">
        <v>1</v>
      </c>
      <c r="BT96">
        <v>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478</v>
      </c>
      <c r="CN96">
        <v>97.449996948242202</v>
      </c>
      <c r="CO96">
        <v>97.279998779296875</v>
      </c>
      <c r="CP96">
        <v>97.550003051757798</v>
      </c>
      <c r="CQ96">
        <v>95.510002136230483</v>
      </c>
      <c r="CR96">
        <v>96.029998779296875</v>
      </c>
      <c r="CS96" s="13">
        <f t="shared" si="38"/>
        <v>-1.7475140941460854E-3</v>
      </c>
      <c r="CT96" s="13">
        <f t="shared" si="39"/>
        <v>2.7678550898421195E-3</v>
      </c>
      <c r="CU96" s="13">
        <f t="shared" si="40"/>
        <v>1.8194867036152584E-2</v>
      </c>
      <c r="CV96" s="13">
        <f t="shared" si="41"/>
        <v>5.4149395988380977E-3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2</v>
      </c>
      <c r="DJ96">
        <v>192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0</v>
      </c>
      <c r="ED96">
        <v>0</v>
      </c>
      <c r="EE96" t="s">
        <v>564</v>
      </c>
      <c r="EF96">
        <v>96.029998779296875</v>
      </c>
      <c r="EG96">
        <v>95.930000305175781</v>
      </c>
      <c r="EH96">
        <v>96.620002746582045</v>
      </c>
      <c r="EI96">
        <v>95.660003662109375</v>
      </c>
      <c r="EJ96">
        <v>96.150001525878906</v>
      </c>
      <c r="EK96" s="13">
        <f t="shared" si="42"/>
        <v>-1.0424108600330939E-3</v>
      </c>
      <c r="EL96" s="13">
        <f t="shared" si="43"/>
        <v>7.1414036616830323E-3</v>
      </c>
      <c r="EM96" s="13">
        <f t="shared" si="44"/>
        <v>2.8145172751744552E-3</v>
      </c>
      <c r="EN96" s="13">
        <f t="shared" si="45"/>
        <v>5.0961815495931262E-3</v>
      </c>
      <c r="EO96">
        <v>131</v>
      </c>
      <c r="EP96">
        <v>53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25</v>
      </c>
      <c r="EY96">
        <v>7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290</v>
      </c>
      <c r="FX96">
        <v>96.150001525878906</v>
      </c>
      <c r="FY96">
        <v>96.330001831054688</v>
      </c>
      <c r="FZ96">
        <v>97.010002136230469</v>
      </c>
      <c r="GA96">
        <v>95.860000610351563</v>
      </c>
      <c r="GB96">
        <v>96.779998779296875</v>
      </c>
      <c r="GC96">
        <v>573</v>
      </c>
      <c r="GD96">
        <v>236</v>
      </c>
      <c r="GE96">
        <v>185</v>
      </c>
      <c r="GF96">
        <v>227</v>
      </c>
      <c r="GG96">
        <v>0</v>
      </c>
      <c r="GH96">
        <v>137</v>
      </c>
      <c r="GI96">
        <v>0</v>
      </c>
      <c r="GJ96">
        <v>0</v>
      </c>
      <c r="GK96">
        <v>0</v>
      </c>
      <c r="GL96">
        <v>195</v>
      </c>
      <c r="GM96">
        <v>0</v>
      </c>
      <c r="GN96">
        <v>192</v>
      </c>
      <c r="GO96">
        <v>1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2.2000000000000002</v>
      </c>
      <c r="GX96" t="s">
        <v>218</v>
      </c>
      <c r="GY96">
        <v>2094928</v>
      </c>
      <c r="GZ96">
        <v>3852200</v>
      </c>
      <c r="HA96">
        <v>2.4969999999999999</v>
      </c>
      <c r="HB96">
        <v>3.8410000000000002</v>
      </c>
      <c r="HC96">
        <v>2.63</v>
      </c>
      <c r="HD96">
        <v>1.94</v>
      </c>
      <c r="HE96">
        <v>0</v>
      </c>
      <c r="HF96" s="13">
        <f t="shared" si="46"/>
        <v>1.8685798998682168E-3</v>
      </c>
      <c r="HG96" s="13">
        <f t="shared" si="47"/>
        <v>7.009589632014035E-3</v>
      </c>
      <c r="HH96" s="13">
        <f t="shared" si="48"/>
        <v>4.8790741385785763E-3</v>
      </c>
      <c r="HI96" s="13">
        <f t="shared" si="49"/>
        <v>9.5060775010271659E-3</v>
      </c>
      <c r="HJ96" s="14">
        <f t="shared" si="50"/>
        <v>97.005235613141537</v>
      </c>
      <c r="HK96" t="str">
        <f t="shared" si="51"/>
        <v>EW</v>
      </c>
    </row>
    <row r="97" spans="1:219" hidden="1" x14ac:dyDescent="0.25">
      <c r="A97">
        <v>88</v>
      </c>
      <c r="B97" t="s">
        <v>565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40</v>
      </c>
      <c r="N97">
        <v>46</v>
      </c>
      <c r="O97">
        <v>61</v>
      </c>
      <c r="P97">
        <v>1</v>
      </c>
      <c r="Q97">
        <v>0</v>
      </c>
      <c r="R97">
        <v>1</v>
      </c>
      <c r="S97">
        <v>62</v>
      </c>
      <c r="T97">
        <v>0</v>
      </c>
      <c r="U97">
        <v>0</v>
      </c>
      <c r="V97">
        <v>58</v>
      </c>
      <c r="W97">
        <v>4</v>
      </c>
      <c r="X97">
        <v>0</v>
      </c>
      <c r="Y97">
        <v>2</v>
      </c>
      <c r="Z97">
        <v>0</v>
      </c>
      <c r="AA97">
        <v>1</v>
      </c>
      <c r="AB97">
        <v>4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566</v>
      </c>
      <c r="AV97">
        <v>141.25999450683591</v>
      </c>
      <c r="AW97">
        <v>142.52000427246091</v>
      </c>
      <c r="AX97">
        <v>143.6000061035156</v>
      </c>
      <c r="AY97">
        <v>140.8399963378906</v>
      </c>
      <c r="AZ97">
        <v>143.13999938964841</v>
      </c>
      <c r="BA97" s="13">
        <f t="shared" si="34"/>
        <v>8.840932696130066E-3</v>
      </c>
      <c r="BB97" s="13">
        <f t="shared" si="35"/>
        <v>7.5209037963143155E-3</v>
      </c>
      <c r="BC97" s="13">
        <f t="shared" si="36"/>
        <v>1.178787457344288E-2</v>
      </c>
      <c r="BD97" s="13">
        <f t="shared" si="37"/>
        <v>1.6068206382318539E-2</v>
      </c>
      <c r="BE97">
        <v>47</v>
      </c>
      <c r="BF97">
        <v>18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26</v>
      </c>
      <c r="BO97">
        <v>11</v>
      </c>
      <c r="BP97">
        <v>11</v>
      </c>
      <c r="BQ97">
        <v>21</v>
      </c>
      <c r="BR97">
        <v>72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72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3</v>
      </c>
      <c r="CF97">
        <v>0</v>
      </c>
      <c r="CG97">
        <v>17</v>
      </c>
      <c r="CH97">
        <v>17</v>
      </c>
      <c r="CI97">
        <v>1</v>
      </c>
      <c r="CJ97">
        <v>0</v>
      </c>
      <c r="CK97">
        <v>1</v>
      </c>
      <c r="CL97">
        <v>1</v>
      </c>
      <c r="CM97" t="s">
        <v>567</v>
      </c>
      <c r="CN97">
        <v>143.13999938964841</v>
      </c>
      <c r="CO97">
        <v>143.6300048828125</v>
      </c>
      <c r="CP97">
        <v>145.38999938964841</v>
      </c>
      <c r="CQ97">
        <v>143.03999328613281</v>
      </c>
      <c r="CR97">
        <v>143.78999328613281</v>
      </c>
      <c r="CS97" s="13">
        <f t="shared" si="38"/>
        <v>3.4115816786602915E-3</v>
      </c>
      <c r="CT97" s="13">
        <f t="shared" si="39"/>
        <v>1.2105334027267434E-2</v>
      </c>
      <c r="CU97" s="13">
        <f t="shared" si="40"/>
        <v>4.1078575271307205E-3</v>
      </c>
      <c r="CV97" s="13">
        <f t="shared" si="41"/>
        <v>5.2159401559157548E-3</v>
      </c>
      <c r="CW97">
        <v>126</v>
      </c>
      <c r="CX97">
        <v>42</v>
      </c>
      <c r="CY97">
        <v>3</v>
      </c>
      <c r="CZ97">
        <v>0</v>
      </c>
      <c r="DA97">
        <v>0</v>
      </c>
      <c r="DB97">
        <v>1</v>
      </c>
      <c r="DC97">
        <v>3</v>
      </c>
      <c r="DD97">
        <v>0</v>
      </c>
      <c r="DE97">
        <v>0</v>
      </c>
      <c r="DF97">
        <v>28</v>
      </c>
      <c r="DG97">
        <v>8</v>
      </c>
      <c r="DH97">
        <v>1</v>
      </c>
      <c r="DI97">
        <v>1</v>
      </c>
      <c r="DJ97">
        <v>0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568</v>
      </c>
      <c r="EF97">
        <v>143.78999328613281</v>
      </c>
      <c r="EG97">
        <v>144.36000061035159</v>
      </c>
      <c r="EH97">
        <v>144.42999267578119</v>
      </c>
      <c r="EI97">
        <v>142.5</v>
      </c>
      <c r="EJ97">
        <v>143.46000671386719</v>
      </c>
      <c r="EK97" s="13">
        <f t="shared" si="42"/>
        <v>3.948512896985279E-3</v>
      </c>
      <c r="EL97" s="13">
        <f t="shared" si="43"/>
        <v>4.8460893844071151E-4</v>
      </c>
      <c r="EM97" s="13">
        <f t="shared" si="44"/>
        <v>1.2884459701354545E-2</v>
      </c>
      <c r="EN97" s="13">
        <f t="shared" si="45"/>
        <v>6.6918072559548625E-3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3</v>
      </c>
      <c r="FA97">
        <v>6</v>
      </c>
      <c r="FB97">
        <v>186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0</v>
      </c>
      <c r="FS97">
        <v>1</v>
      </c>
      <c r="FT97">
        <v>0</v>
      </c>
      <c r="FU97">
        <v>0</v>
      </c>
      <c r="FV97">
        <v>0</v>
      </c>
      <c r="FW97" t="s">
        <v>329</v>
      </c>
      <c r="FX97">
        <v>143.46000671386719</v>
      </c>
      <c r="FY97">
        <v>144.0899963378906</v>
      </c>
      <c r="FZ97">
        <v>144.94999694824219</v>
      </c>
      <c r="GA97">
        <v>143.32000732421881</v>
      </c>
      <c r="GB97">
        <v>143.99000549316409</v>
      </c>
      <c r="GC97">
        <v>385</v>
      </c>
      <c r="GD97">
        <v>438</v>
      </c>
      <c r="GE97">
        <v>172</v>
      </c>
      <c r="GF97">
        <v>233</v>
      </c>
      <c r="GG97">
        <v>0</v>
      </c>
      <c r="GH97">
        <v>1</v>
      </c>
      <c r="GI97">
        <v>0</v>
      </c>
      <c r="GJ97">
        <v>0</v>
      </c>
      <c r="GK97">
        <v>0</v>
      </c>
      <c r="GL97">
        <v>258</v>
      </c>
      <c r="GM97">
        <v>0</v>
      </c>
      <c r="GN97">
        <v>186</v>
      </c>
      <c r="GO97">
        <v>1</v>
      </c>
      <c r="GP97">
        <v>0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2.1</v>
      </c>
      <c r="GX97" t="s">
        <v>218</v>
      </c>
      <c r="GY97">
        <v>1688682</v>
      </c>
      <c r="GZ97">
        <v>2184050</v>
      </c>
      <c r="HA97">
        <v>2.1440000000000001</v>
      </c>
      <c r="HB97">
        <v>2.2109999999999999</v>
      </c>
      <c r="HC97">
        <v>1.74</v>
      </c>
      <c r="HD97">
        <v>2.39</v>
      </c>
      <c r="HE97">
        <v>4.19E-2</v>
      </c>
      <c r="HF97" s="13">
        <f t="shared" si="46"/>
        <v>4.3721954336516378E-3</v>
      </c>
      <c r="HG97" s="13">
        <f t="shared" si="47"/>
        <v>5.933084708229952E-3</v>
      </c>
      <c r="HH97" s="13">
        <f t="shared" si="48"/>
        <v>5.3438061853104957E-3</v>
      </c>
      <c r="HI97" s="13">
        <f t="shared" si="49"/>
        <v>4.653088015731055E-3</v>
      </c>
      <c r="HJ97" s="14">
        <f t="shared" si="50"/>
        <v>144.94489449177183</v>
      </c>
      <c r="HK97" t="str">
        <f t="shared" si="51"/>
        <v>EA</v>
      </c>
    </row>
    <row r="98" spans="1:219" hidden="1" x14ac:dyDescent="0.25">
      <c r="A98">
        <v>89</v>
      </c>
      <c r="B98" t="s">
        <v>569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59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14</v>
      </c>
      <c r="W98">
        <v>10</v>
      </c>
      <c r="X98">
        <v>15</v>
      </c>
      <c r="Y98">
        <v>20</v>
      </c>
      <c r="Z98">
        <v>67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</v>
      </c>
      <c r="AN98">
        <v>0</v>
      </c>
      <c r="AO98">
        <v>7</v>
      </c>
      <c r="AP98">
        <v>0</v>
      </c>
      <c r="AQ98">
        <v>1</v>
      </c>
      <c r="AR98">
        <v>0</v>
      </c>
      <c r="AS98">
        <v>1</v>
      </c>
      <c r="AT98">
        <v>1</v>
      </c>
      <c r="AU98" t="s">
        <v>570</v>
      </c>
      <c r="AV98">
        <v>118.88999938964839</v>
      </c>
      <c r="AW98">
        <v>119.2399978637695</v>
      </c>
      <c r="AX98">
        <v>121.879997253418</v>
      </c>
      <c r="AY98">
        <v>118.7099990844727</v>
      </c>
      <c r="AZ98">
        <v>120.9599990844727</v>
      </c>
      <c r="BA98" s="13">
        <f t="shared" si="34"/>
        <v>2.9352438811762749E-3</v>
      </c>
      <c r="BB98" s="13">
        <f t="shared" si="35"/>
        <v>2.1660645299813153E-2</v>
      </c>
      <c r="BC98" s="13">
        <f t="shared" si="36"/>
        <v>4.4448070177116605E-3</v>
      </c>
      <c r="BD98" s="13">
        <f t="shared" si="37"/>
        <v>1.8601190616979957E-2</v>
      </c>
      <c r="BE98">
        <v>11</v>
      </c>
      <c r="BF98">
        <v>19</v>
      </c>
      <c r="BG98">
        <v>28</v>
      </c>
      <c r="BH98">
        <v>87</v>
      </c>
      <c r="BI98">
        <v>16</v>
      </c>
      <c r="BJ98">
        <v>0</v>
      </c>
      <c r="BK98">
        <v>0</v>
      </c>
      <c r="BL98">
        <v>0</v>
      </c>
      <c r="BM98">
        <v>0</v>
      </c>
      <c r="BN98">
        <v>4</v>
      </c>
      <c r="BO98">
        <v>1</v>
      </c>
      <c r="BP98">
        <v>0</v>
      </c>
      <c r="BQ98">
        <v>2</v>
      </c>
      <c r="BR98">
        <v>0</v>
      </c>
      <c r="BS98">
        <v>1</v>
      </c>
      <c r="BT98">
        <v>7</v>
      </c>
      <c r="BU98">
        <v>1</v>
      </c>
      <c r="BV98">
        <v>7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452</v>
      </c>
      <c r="CN98">
        <v>120.9599990844727</v>
      </c>
      <c r="CO98">
        <v>121.76999664306641</v>
      </c>
      <c r="CP98">
        <v>122.40000152587891</v>
      </c>
      <c r="CQ98">
        <v>120.65000152587891</v>
      </c>
      <c r="CR98">
        <v>120.75</v>
      </c>
      <c r="CS98" s="13">
        <f t="shared" si="38"/>
        <v>6.6518648347176912E-3</v>
      </c>
      <c r="CT98" s="13">
        <f t="shared" si="39"/>
        <v>5.1470986516229944E-3</v>
      </c>
      <c r="CU98" s="13">
        <f t="shared" si="40"/>
        <v>9.1976278891625629E-3</v>
      </c>
      <c r="CV98" s="13">
        <f t="shared" si="41"/>
        <v>8.2814471321812633E-4</v>
      </c>
      <c r="CW98">
        <v>34</v>
      </c>
      <c r="CX98">
        <v>2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20</v>
      </c>
      <c r="DG98">
        <v>11</v>
      </c>
      <c r="DH98">
        <v>18</v>
      </c>
      <c r="DI98">
        <v>23</v>
      </c>
      <c r="DJ98">
        <v>67</v>
      </c>
      <c r="DK98">
        <v>0</v>
      </c>
      <c r="DL98">
        <v>0</v>
      </c>
      <c r="DM98">
        <v>0</v>
      </c>
      <c r="DN98">
        <v>0</v>
      </c>
      <c r="DO98">
        <v>2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298</v>
      </c>
      <c r="EF98">
        <v>120.75</v>
      </c>
      <c r="EG98">
        <v>121.65000152587891</v>
      </c>
      <c r="EH98">
        <v>121.9300003051758</v>
      </c>
      <c r="EI98">
        <v>120.19000244140619</v>
      </c>
      <c r="EJ98">
        <v>120.6699981689453</v>
      </c>
      <c r="EK98" s="13">
        <f t="shared" si="42"/>
        <v>7.3982861865188321E-3</v>
      </c>
      <c r="EL98" s="13">
        <f t="shared" si="43"/>
        <v>2.2963895562706504E-3</v>
      </c>
      <c r="EM98" s="13">
        <f t="shared" si="44"/>
        <v>1.2001636384378678E-2</v>
      </c>
      <c r="EN98" s="13">
        <f t="shared" si="45"/>
        <v>3.9777553229684015E-3</v>
      </c>
      <c r="EO98">
        <v>8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13</v>
      </c>
      <c r="EY98">
        <v>4</v>
      </c>
      <c r="EZ98">
        <v>2</v>
      </c>
      <c r="FA98">
        <v>6</v>
      </c>
      <c r="FB98">
        <v>123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10</v>
      </c>
      <c r="FP98">
        <v>0</v>
      </c>
      <c r="FQ98">
        <v>3</v>
      </c>
      <c r="FR98">
        <v>0</v>
      </c>
      <c r="FS98">
        <v>2</v>
      </c>
      <c r="FT98">
        <v>0</v>
      </c>
      <c r="FU98">
        <v>1</v>
      </c>
      <c r="FV98">
        <v>0</v>
      </c>
      <c r="FW98" t="s">
        <v>503</v>
      </c>
      <c r="FX98">
        <v>120.6699981689453</v>
      </c>
      <c r="FY98">
        <v>120.4199981689453</v>
      </c>
      <c r="FZ98">
        <v>121.2799987792969</v>
      </c>
      <c r="GA98">
        <v>119.4199981689453</v>
      </c>
      <c r="GB98">
        <v>120.5699996948242</v>
      </c>
      <c r="GC98">
        <v>264</v>
      </c>
      <c r="GD98">
        <v>420</v>
      </c>
      <c r="GE98">
        <v>44</v>
      </c>
      <c r="GF98">
        <v>287</v>
      </c>
      <c r="GG98">
        <v>0</v>
      </c>
      <c r="GH98">
        <v>103</v>
      </c>
      <c r="GI98">
        <v>0</v>
      </c>
      <c r="GJ98">
        <v>0</v>
      </c>
      <c r="GK98">
        <v>7</v>
      </c>
      <c r="GL98">
        <v>257</v>
      </c>
      <c r="GM98">
        <v>0</v>
      </c>
      <c r="GN98">
        <v>190</v>
      </c>
      <c r="GO98">
        <v>0</v>
      </c>
      <c r="GP98">
        <v>0</v>
      </c>
      <c r="GQ98">
        <v>0</v>
      </c>
      <c r="GR98">
        <v>0</v>
      </c>
      <c r="GS98">
        <v>2</v>
      </c>
      <c r="GT98">
        <v>1</v>
      </c>
      <c r="GU98">
        <v>1</v>
      </c>
      <c r="GV98">
        <v>0</v>
      </c>
      <c r="GW98">
        <v>2.2999999999999998</v>
      </c>
      <c r="GX98" t="s">
        <v>218</v>
      </c>
      <c r="GY98">
        <v>168158</v>
      </c>
      <c r="GZ98">
        <v>250000</v>
      </c>
      <c r="HA98">
        <v>1.3919999999999999</v>
      </c>
      <c r="HB98">
        <v>1.4430000000000001</v>
      </c>
      <c r="HC98">
        <v>1.1599999999999999</v>
      </c>
      <c r="HD98">
        <v>2.67</v>
      </c>
      <c r="HE98">
        <v>0.1333</v>
      </c>
      <c r="HF98" s="13">
        <f t="shared" si="46"/>
        <v>-2.0760671300563693E-3</v>
      </c>
      <c r="HG98" s="13">
        <f t="shared" si="47"/>
        <v>7.0910341277016231E-3</v>
      </c>
      <c r="HH98" s="13">
        <f t="shared" si="48"/>
        <v>8.3042685202255884E-3</v>
      </c>
      <c r="HI98" s="13">
        <f t="shared" si="49"/>
        <v>9.5380403814355752E-3</v>
      </c>
      <c r="HJ98" s="14">
        <f t="shared" si="50"/>
        <v>121.27390048561905</v>
      </c>
      <c r="HK98" t="str">
        <f t="shared" si="51"/>
        <v>EME</v>
      </c>
    </row>
    <row r="99" spans="1:219" hidden="1" x14ac:dyDescent="0.25">
      <c r="A99">
        <v>90</v>
      </c>
      <c r="B99" t="s">
        <v>571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</v>
      </c>
      <c r="N99">
        <v>22</v>
      </c>
      <c r="O99">
        <v>26</v>
      </c>
      <c r="P99">
        <v>24</v>
      </c>
      <c r="Q99">
        <v>115</v>
      </c>
      <c r="R99">
        <v>2</v>
      </c>
      <c r="S99">
        <v>129</v>
      </c>
      <c r="T99">
        <v>1</v>
      </c>
      <c r="U99">
        <v>113</v>
      </c>
      <c r="V99">
        <v>4</v>
      </c>
      <c r="W99">
        <v>2</v>
      </c>
      <c r="X99">
        <v>2</v>
      </c>
      <c r="Y99">
        <v>1</v>
      </c>
      <c r="Z99">
        <v>1</v>
      </c>
      <c r="AA99">
        <v>2</v>
      </c>
      <c r="AB99">
        <v>10</v>
      </c>
      <c r="AC99">
        <v>2</v>
      </c>
      <c r="AD99">
        <v>2</v>
      </c>
      <c r="AE99">
        <v>133</v>
      </c>
      <c r="AF99">
        <v>129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572</v>
      </c>
      <c r="AV99">
        <v>160.8800048828125</v>
      </c>
      <c r="AW99">
        <v>163.46000671386719</v>
      </c>
      <c r="AX99">
        <v>168.25999450683591</v>
      </c>
      <c r="AY99">
        <v>162</v>
      </c>
      <c r="AZ99">
        <v>166.9700012207031</v>
      </c>
      <c r="BA99" s="13">
        <f t="shared" si="34"/>
        <v>1.5783688517589045E-2</v>
      </c>
      <c r="BB99" s="13">
        <f t="shared" si="35"/>
        <v>2.8527207593446735E-2</v>
      </c>
      <c r="BC99" s="13">
        <f t="shared" si="36"/>
        <v>8.9318894769342405E-3</v>
      </c>
      <c r="BD99" s="13">
        <f t="shared" si="37"/>
        <v>2.9765833289620014E-2</v>
      </c>
      <c r="BE99">
        <v>3</v>
      </c>
      <c r="BF99">
        <v>9</v>
      </c>
      <c r="BG99">
        <v>27</v>
      </c>
      <c r="BH99">
        <v>44</v>
      </c>
      <c r="BI99">
        <v>112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1</v>
      </c>
      <c r="BS99">
        <v>1</v>
      </c>
      <c r="BT99">
        <v>2</v>
      </c>
      <c r="BU99">
        <v>1</v>
      </c>
      <c r="BV99">
        <v>2</v>
      </c>
      <c r="BW99">
        <v>0</v>
      </c>
      <c r="BX99">
        <v>0</v>
      </c>
      <c r="BY99">
        <v>1</v>
      </c>
      <c r="BZ99">
        <v>1</v>
      </c>
      <c r="CA99">
        <v>0</v>
      </c>
      <c r="CB99">
        <v>0</v>
      </c>
      <c r="CC99">
        <v>1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573</v>
      </c>
      <c r="CN99">
        <v>166.9700012207031</v>
      </c>
      <c r="CO99">
        <v>167.3500061035156</v>
      </c>
      <c r="CP99">
        <v>174.0899963378906</v>
      </c>
      <c r="CQ99">
        <v>164.8999938964844</v>
      </c>
      <c r="CR99">
        <v>172.6499938964844</v>
      </c>
      <c r="CS99" s="13">
        <f t="shared" si="38"/>
        <v>2.270719264733323E-3</v>
      </c>
      <c r="CT99" s="13">
        <f t="shared" si="39"/>
        <v>3.871555158915263E-2</v>
      </c>
      <c r="CU99" s="13">
        <f t="shared" si="40"/>
        <v>1.4640048507173153E-2</v>
      </c>
      <c r="CV99" s="13">
        <f t="shared" si="41"/>
        <v>4.48885043381273E-2</v>
      </c>
      <c r="CW99">
        <v>15</v>
      </c>
      <c r="CX99">
        <v>17</v>
      </c>
      <c r="CY99">
        <v>9</v>
      </c>
      <c r="CZ99">
        <v>16</v>
      </c>
      <c r="DA99">
        <v>125</v>
      </c>
      <c r="DB99">
        <v>1</v>
      </c>
      <c r="DC99">
        <v>2</v>
      </c>
      <c r="DD99">
        <v>0</v>
      </c>
      <c r="DE99">
        <v>0</v>
      </c>
      <c r="DF99">
        <v>5</v>
      </c>
      <c r="DG99">
        <v>4</v>
      </c>
      <c r="DH99">
        <v>3</v>
      </c>
      <c r="DI99">
        <v>2</v>
      </c>
      <c r="DJ99">
        <v>11</v>
      </c>
      <c r="DK99">
        <v>2</v>
      </c>
      <c r="DL99">
        <v>25</v>
      </c>
      <c r="DM99">
        <v>1</v>
      </c>
      <c r="DN99">
        <v>25</v>
      </c>
      <c r="DO99">
        <v>9</v>
      </c>
      <c r="DP99">
        <v>2</v>
      </c>
      <c r="DQ99">
        <v>11</v>
      </c>
      <c r="DR99">
        <v>11</v>
      </c>
      <c r="DS99">
        <v>2</v>
      </c>
      <c r="DT99">
        <v>1</v>
      </c>
      <c r="DU99">
        <v>2</v>
      </c>
      <c r="DV99">
        <v>1</v>
      </c>
      <c r="DW99">
        <v>20</v>
      </c>
      <c r="DX99">
        <v>9</v>
      </c>
      <c r="DY99">
        <v>5</v>
      </c>
      <c r="DZ99">
        <v>5</v>
      </c>
      <c r="EA99">
        <v>2</v>
      </c>
      <c r="EB99">
        <v>2</v>
      </c>
      <c r="EC99">
        <v>2</v>
      </c>
      <c r="ED99">
        <v>2</v>
      </c>
      <c r="EE99" t="s">
        <v>574</v>
      </c>
      <c r="EF99">
        <v>172.6499938964844</v>
      </c>
      <c r="EG99">
        <v>173.27000427246091</v>
      </c>
      <c r="EH99">
        <v>175.74000549316409</v>
      </c>
      <c r="EI99">
        <v>169.1000061035156</v>
      </c>
      <c r="EJ99">
        <v>171.1000061035156</v>
      </c>
      <c r="EK99" s="13">
        <f t="shared" si="42"/>
        <v>3.5782903023512391E-3</v>
      </c>
      <c r="EL99" s="13">
        <f t="shared" si="43"/>
        <v>1.4054860267995517E-2</v>
      </c>
      <c r="EM99" s="13">
        <f t="shared" si="44"/>
        <v>2.4066474670296323E-2</v>
      </c>
      <c r="EN99" s="13">
        <f t="shared" si="45"/>
        <v>1.1689070301902804E-2</v>
      </c>
      <c r="EO99">
        <v>46</v>
      </c>
      <c r="EP99">
        <v>14</v>
      </c>
      <c r="EQ99">
        <v>1</v>
      </c>
      <c r="ER99">
        <v>0</v>
      </c>
      <c r="ES99">
        <v>0</v>
      </c>
      <c r="ET99">
        <v>1</v>
      </c>
      <c r="EU99">
        <v>1</v>
      </c>
      <c r="EV99">
        <v>0</v>
      </c>
      <c r="EW99">
        <v>0</v>
      </c>
      <c r="EX99">
        <v>13</v>
      </c>
      <c r="EY99">
        <v>7</v>
      </c>
      <c r="EZ99">
        <v>3</v>
      </c>
      <c r="FA99">
        <v>6</v>
      </c>
      <c r="FB99">
        <v>126</v>
      </c>
      <c r="FC99">
        <v>0</v>
      </c>
      <c r="FD99">
        <v>0</v>
      </c>
      <c r="FE99">
        <v>0</v>
      </c>
      <c r="FF99">
        <v>0</v>
      </c>
      <c r="FG99">
        <v>16</v>
      </c>
      <c r="FH99">
        <v>1</v>
      </c>
      <c r="FI99">
        <v>30</v>
      </c>
      <c r="FJ99">
        <v>0</v>
      </c>
      <c r="FK99">
        <v>2</v>
      </c>
      <c r="FL99">
        <v>1</v>
      </c>
      <c r="FM99">
        <v>1</v>
      </c>
      <c r="FN99">
        <v>0</v>
      </c>
      <c r="FO99">
        <v>61</v>
      </c>
      <c r="FP99">
        <v>16</v>
      </c>
      <c r="FQ99">
        <v>23</v>
      </c>
      <c r="FR99">
        <v>23</v>
      </c>
      <c r="FS99">
        <v>3</v>
      </c>
      <c r="FT99">
        <v>2</v>
      </c>
      <c r="FU99">
        <v>2</v>
      </c>
      <c r="FV99">
        <v>1</v>
      </c>
      <c r="FW99" t="s">
        <v>575</v>
      </c>
      <c r="FX99">
        <v>171.1000061035156</v>
      </c>
      <c r="FY99">
        <v>150.36000061035159</v>
      </c>
      <c r="FZ99">
        <v>152.99000549316409</v>
      </c>
      <c r="GA99">
        <v>144.55000305175781</v>
      </c>
      <c r="GB99">
        <v>146.9100036621094</v>
      </c>
      <c r="GC99">
        <v>632</v>
      </c>
      <c r="GD99">
        <v>192</v>
      </c>
      <c r="GE99">
        <v>243</v>
      </c>
      <c r="GF99">
        <v>180</v>
      </c>
      <c r="GG99">
        <v>113</v>
      </c>
      <c r="GH99">
        <v>436</v>
      </c>
      <c r="GI99">
        <v>0</v>
      </c>
      <c r="GJ99">
        <v>141</v>
      </c>
      <c r="GK99">
        <v>29</v>
      </c>
      <c r="GL99">
        <v>139</v>
      </c>
      <c r="GM99">
        <v>25</v>
      </c>
      <c r="GN99">
        <v>137</v>
      </c>
      <c r="GO99">
        <v>5</v>
      </c>
      <c r="GP99">
        <v>3</v>
      </c>
      <c r="GQ99">
        <v>3</v>
      </c>
      <c r="GR99">
        <v>1</v>
      </c>
      <c r="GS99">
        <v>4</v>
      </c>
      <c r="GT99">
        <v>4</v>
      </c>
      <c r="GU99">
        <v>3</v>
      </c>
      <c r="GV99">
        <v>3</v>
      </c>
      <c r="GW99">
        <v>2.2000000000000002</v>
      </c>
      <c r="GX99" t="s">
        <v>218</v>
      </c>
      <c r="GY99">
        <v>2195385</v>
      </c>
      <c r="GZ99">
        <v>2770383</v>
      </c>
      <c r="HA99">
        <v>1.647</v>
      </c>
      <c r="HB99">
        <v>1.7470000000000001</v>
      </c>
      <c r="HC99">
        <v>1.77</v>
      </c>
      <c r="HD99">
        <v>1.53</v>
      </c>
      <c r="HE99">
        <v>0</v>
      </c>
      <c r="HF99" s="13">
        <f t="shared" si="46"/>
        <v>-0.13793565714933997</v>
      </c>
      <c r="HG99" s="13">
        <f t="shared" si="47"/>
        <v>1.7190697355259688E-2</v>
      </c>
      <c r="HH99" s="13">
        <f t="shared" si="48"/>
        <v>3.8640579509240713E-2</v>
      </c>
      <c r="HI99" s="13">
        <f t="shared" si="49"/>
        <v>1.606426078226475E-2</v>
      </c>
      <c r="HJ99" s="14">
        <f t="shared" si="50"/>
        <v>152.94479387518081</v>
      </c>
      <c r="HK99" t="str">
        <f t="shared" si="51"/>
        <v>ENPH</v>
      </c>
    </row>
    <row r="100" spans="1:219" hidden="1" x14ac:dyDescent="0.25">
      <c r="A100">
        <v>91</v>
      </c>
      <c r="B100" t="s">
        <v>576</v>
      </c>
      <c r="C100">
        <v>10</v>
      </c>
      <c r="D100">
        <v>0</v>
      </c>
      <c r="E100">
        <v>5</v>
      </c>
      <c r="F100">
        <v>1</v>
      </c>
      <c r="G100" t="s">
        <v>218</v>
      </c>
      <c r="H100" t="s">
        <v>218</v>
      </c>
      <c r="I100">
        <v>5</v>
      </c>
      <c r="J100">
        <v>1</v>
      </c>
      <c r="K100" t="s">
        <v>218</v>
      </c>
      <c r="L100" t="s">
        <v>218</v>
      </c>
      <c r="M100">
        <v>8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21</v>
      </c>
      <c r="W100">
        <v>15</v>
      </c>
      <c r="X100">
        <v>30</v>
      </c>
      <c r="Y100">
        <v>27</v>
      </c>
      <c r="Z100">
        <v>98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577</v>
      </c>
      <c r="AV100">
        <v>106.59999847412109</v>
      </c>
      <c r="AW100">
        <v>106.44000244140619</v>
      </c>
      <c r="AX100">
        <v>106.9199981689453</v>
      </c>
      <c r="AY100">
        <v>105.61000061035161</v>
      </c>
      <c r="AZ100">
        <v>106.7099990844727</v>
      </c>
      <c r="BA100" s="13">
        <f t="shared" si="34"/>
        <v>-1.5031569808821033E-3</v>
      </c>
      <c r="BB100" s="13">
        <f t="shared" si="35"/>
        <v>4.4892979401351951E-3</v>
      </c>
      <c r="BC100" s="13">
        <f t="shared" si="36"/>
        <v>7.7978373921167021E-3</v>
      </c>
      <c r="BD100" s="13">
        <f t="shared" si="37"/>
        <v>1.0308298037284391E-2</v>
      </c>
      <c r="BE100">
        <v>137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48</v>
      </c>
      <c r="BO100">
        <v>3</v>
      </c>
      <c r="BP100">
        <v>7</v>
      </c>
      <c r="BQ100">
        <v>14</v>
      </c>
      <c r="BR100">
        <v>11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562</v>
      </c>
      <c r="CN100">
        <v>106.7099990844727</v>
      </c>
      <c r="CO100">
        <v>106.8199996948242</v>
      </c>
      <c r="CP100">
        <v>107.120002746582</v>
      </c>
      <c r="CQ100">
        <v>106.1800003051758</v>
      </c>
      <c r="CR100">
        <v>107</v>
      </c>
      <c r="CS100" s="13">
        <f t="shared" si="38"/>
        <v>1.029775422821233E-3</v>
      </c>
      <c r="CT100" s="13">
        <f t="shared" si="39"/>
        <v>2.8006258781333448E-3</v>
      </c>
      <c r="CU100" s="13">
        <f t="shared" si="40"/>
        <v>5.991381683924657E-3</v>
      </c>
      <c r="CV100" s="13">
        <f t="shared" si="41"/>
        <v>7.6635485497589251E-3</v>
      </c>
      <c r="CW100">
        <v>74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100</v>
      </c>
      <c r="DG100">
        <v>36</v>
      </c>
      <c r="DH100">
        <v>1</v>
      </c>
      <c r="DI100">
        <v>3</v>
      </c>
      <c r="DJ100">
        <v>6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390</v>
      </c>
      <c r="EF100">
        <v>107</v>
      </c>
      <c r="EG100">
        <v>106.5299987792969</v>
      </c>
      <c r="EH100">
        <v>107.3199996948242</v>
      </c>
      <c r="EI100">
        <v>106.120002746582</v>
      </c>
      <c r="EJ100">
        <v>106.5400009155273</v>
      </c>
      <c r="EK100" s="13">
        <f t="shared" si="42"/>
        <v>-4.411914259727201E-3</v>
      </c>
      <c r="EL100" s="13">
        <f t="shared" si="43"/>
        <v>7.3611714291255126E-3</v>
      </c>
      <c r="EM100" s="13">
        <f t="shared" si="44"/>
        <v>3.8486439257763294E-3</v>
      </c>
      <c r="EN100" s="13">
        <f t="shared" si="45"/>
        <v>3.9421641199186563E-3</v>
      </c>
      <c r="EO100">
        <v>173</v>
      </c>
      <c r="EP100">
        <v>17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</v>
      </c>
      <c r="EY100">
        <v>2</v>
      </c>
      <c r="EZ100">
        <v>2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578</v>
      </c>
      <c r="FX100">
        <v>106.5400009155273</v>
      </c>
      <c r="FY100">
        <v>106.2900009155273</v>
      </c>
      <c r="FZ100">
        <v>106.9499969482422</v>
      </c>
      <c r="GA100">
        <v>105.1699981689453</v>
      </c>
      <c r="GB100">
        <v>106.5800018310547</v>
      </c>
      <c r="GC100">
        <v>409</v>
      </c>
      <c r="GD100">
        <v>430</v>
      </c>
      <c r="GE100">
        <v>264</v>
      </c>
      <c r="GF100">
        <v>156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115</v>
      </c>
      <c r="GM100">
        <v>0</v>
      </c>
      <c r="GN100">
        <v>6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2.1</v>
      </c>
      <c r="GX100" t="s">
        <v>218</v>
      </c>
      <c r="GY100">
        <v>1896646</v>
      </c>
      <c r="GZ100">
        <v>890700</v>
      </c>
      <c r="HA100">
        <v>0.43099999999999999</v>
      </c>
      <c r="HB100">
        <v>0.64600000000000002</v>
      </c>
      <c r="HC100">
        <v>3</v>
      </c>
      <c r="HD100">
        <v>1.98</v>
      </c>
      <c r="HE100">
        <v>0.54200000000000004</v>
      </c>
      <c r="HF100" s="13">
        <f t="shared" si="46"/>
        <v>-2.3520556764196066E-3</v>
      </c>
      <c r="HG100" s="13">
        <f t="shared" si="47"/>
        <v>6.1710710757131304E-3</v>
      </c>
      <c r="HH100" s="13">
        <f t="shared" si="48"/>
        <v>1.0537235270814516E-2</v>
      </c>
      <c r="HI100" s="13">
        <f t="shared" si="49"/>
        <v>1.322953310082009E-2</v>
      </c>
      <c r="HJ100" s="14">
        <f t="shared" si="50"/>
        <v>106.94592406581464</v>
      </c>
      <c r="HK100" t="str">
        <f t="shared" si="51"/>
        <v>ETR</v>
      </c>
    </row>
    <row r="101" spans="1:219" hidden="1" x14ac:dyDescent="0.25">
      <c r="A101">
        <v>92</v>
      </c>
      <c r="B101" t="s">
        <v>579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68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28</v>
      </c>
      <c r="W101">
        <v>13</v>
      </c>
      <c r="X101">
        <v>18</v>
      </c>
      <c r="Y101">
        <v>13</v>
      </c>
      <c r="Z101">
        <v>36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71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 t="s">
        <v>361</v>
      </c>
      <c r="AV101">
        <v>294.3599853515625</v>
      </c>
      <c r="AW101">
        <v>294.83999633789063</v>
      </c>
      <c r="AX101">
        <v>298.79998779296881</v>
      </c>
      <c r="AY101">
        <v>293.6400146484375</v>
      </c>
      <c r="AZ101">
        <v>297.33999633789063</v>
      </c>
      <c r="BA101" s="13">
        <f t="shared" si="34"/>
        <v>1.6280389102231174E-3</v>
      </c>
      <c r="BB101" s="13">
        <f t="shared" si="35"/>
        <v>1.3252983992161238E-2</v>
      </c>
      <c r="BC101" s="13">
        <f t="shared" si="36"/>
        <v>4.0699420172218836E-3</v>
      </c>
      <c r="BD101" s="13">
        <f t="shared" si="37"/>
        <v>1.2443605754432485E-2</v>
      </c>
      <c r="BE101">
        <v>24</v>
      </c>
      <c r="BF101">
        <v>58</v>
      </c>
      <c r="BG101">
        <v>55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2</v>
      </c>
      <c r="BO101">
        <v>1</v>
      </c>
      <c r="BP101">
        <v>1</v>
      </c>
      <c r="BQ101">
        <v>1</v>
      </c>
      <c r="BR101">
        <v>0</v>
      </c>
      <c r="BS101">
        <v>1</v>
      </c>
      <c r="BT101">
        <v>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580</v>
      </c>
      <c r="CN101">
        <v>297.33999633789063</v>
      </c>
      <c r="CO101">
        <v>299</v>
      </c>
      <c r="CP101">
        <v>300.739990234375</v>
      </c>
      <c r="CQ101">
        <v>295.47000122070313</v>
      </c>
      <c r="CR101">
        <v>296.8800048828125</v>
      </c>
      <c r="CS101" s="13">
        <f t="shared" si="38"/>
        <v>5.5518517127404188E-3</v>
      </c>
      <c r="CT101" s="13">
        <f t="shared" si="39"/>
        <v>5.7856962521644073E-3</v>
      </c>
      <c r="CU101" s="13">
        <f t="shared" si="40"/>
        <v>1.1806015984270446E-2</v>
      </c>
      <c r="CV101" s="13">
        <f t="shared" si="41"/>
        <v>4.7494059516266507E-3</v>
      </c>
      <c r="CW101">
        <v>67</v>
      </c>
      <c r="CX101">
        <v>5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41</v>
      </c>
      <c r="DG101">
        <v>5</v>
      </c>
      <c r="DH101">
        <v>15</v>
      </c>
      <c r="DI101">
        <v>15</v>
      </c>
      <c r="DJ101">
        <v>39</v>
      </c>
      <c r="DK101">
        <v>0</v>
      </c>
      <c r="DL101">
        <v>0</v>
      </c>
      <c r="DM101">
        <v>0</v>
      </c>
      <c r="DN101">
        <v>0</v>
      </c>
      <c r="DO101">
        <v>5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75</v>
      </c>
      <c r="DX101">
        <v>6</v>
      </c>
      <c r="DY101">
        <v>0</v>
      </c>
      <c r="DZ101">
        <v>0</v>
      </c>
      <c r="EA101">
        <v>1</v>
      </c>
      <c r="EB101">
        <v>1</v>
      </c>
      <c r="EC101">
        <v>0</v>
      </c>
      <c r="ED101">
        <v>0</v>
      </c>
      <c r="EE101" t="s">
        <v>581</v>
      </c>
      <c r="EF101">
        <v>296.8800048828125</v>
      </c>
      <c r="EG101">
        <v>298.17001342773438</v>
      </c>
      <c r="EH101">
        <v>298.64999389648438</v>
      </c>
      <c r="EI101">
        <v>294.85000610351563</v>
      </c>
      <c r="EJ101">
        <v>297.04000854492188</v>
      </c>
      <c r="EK101" s="13">
        <f t="shared" si="42"/>
        <v>4.3264194480593376E-3</v>
      </c>
      <c r="EL101" s="13">
        <f t="shared" si="43"/>
        <v>1.6071671808450816E-3</v>
      </c>
      <c r="EM101" s="13">
        <f t="shared" si="44"/>
        <v>1.1134611713808029E-2</v>
      </c>
      <c r="EN101" s="13">
        <f t="shared" si="45"/>
        <v>7.3727524185519533E-3</v>
      </c>
      <c r="EO101">
        <v>8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</v>
      </c>
      <c r="EY101">
        <v>14</v>
      </c>
      <c r="EZ101">
        <v>36</v>
      </c>
      <c r="FA101">
        <v>22</v>
      </c>
      <c r="FB101">
        <v>74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2</v>
      </c>
      <c r="FP101">
        <v>0</v>
      </c>
      <c r="FQ101">
        <v>4</v>
      </c>
      <c r="FR101">
        <v>0</v>
      </c>
      <c r="FS101">
        <v>1</v>
      </c>
      <c r="FT101">
        <v>0</v>
      </c>
      <c r="FU101">
        <v>1</v>
      </c>
      <c r="FV101">
        <v>0</v>
      </c>
      <c r="FW101" t="s">
        <v>428</v>
      </c>
      <c r="FX101">
        <v>297.04000854492188</v>
      </c>
      <c r="FY101">
        <v>296</v>
      </c>
      <c r="FZ101">
        <v>296.32000732421881</v>
      </c>
      <c r="GA101">
        <v>286.1199951171875</v>
      </c>
      <c r="GB101">
        <v>286.97000122070313</v>
      </c>
      <c r="GC101">
        <v>285</v>
      </c>
      <c r="GD101">
        <v>383</v>
      </c>
      <c r="GE101">
        <v>80</v>
      </c>
      <c r="GF101">
        <v>270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149</v>
      </c>
      <c r="GM101">
        <v>0</v>
      </c>
      <c r="GN101">
        <v>113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1</v>
      </c>
      <c r="GU101">
        <v>0</v>
      </c>
      <c r="GV101">
        <v>0</v>
      </c>
      <c r="GW101">
        <v>2.5</v>
      </c>
      <c r="GX101" t="s">
        <v>218</v>
      </c>
      <c r="GY101">
        <v>257966</v>
      </c>
      <c r="GZ101">
        <v>235333</v>
      </c>
      <c r="HA101">
        <v>0.20200000000000001</v>
      </c>
      <c r="HB101">
        <v>0.66400000000000003</v>
      </c>
      <c r="HC101">
        <v>9.57</v>
      </c>
      <c r="HD101">
        <v>1.52</v>
      </c>
      <c r="HE101">
        <v>0.95629995999999995</v>
      </c>
      <c r="HF101" s="13">
        <f t="shared" si="46"/>
        <v>-3.513542381492929E-3</v>
      </c>
      <c r="HG101" s="13">
        <f t="shared" si="47"/>
        <v>1.0799382974794325E-3</v>
      </c>
      <c r="HH101" s="13">
        <f t="shared" si="48"/>
        <v>3.3378394874366557E-2</v>
      </c>
      <c r="HI101" s="13">
        <f t="shared" si="49"/>
        <v>2.9620033449485605E-3</v>
      </c>
      <c r="HJ101" s="14">
        <f t="shared" si="50"/>
        <v>296.31966173605389</v>
      </c>
      <c r="HK101" t="str">
        <f t="shared" si="51"/>
        <v>ESS</v>
      </c>
    </row>
    <row r="102" spans="1:219" hidden="1" x14ac:dyDescent="0.25">
      <c r="A102">
        <v>93</v>
      </c>
      <c r="B102" t="s">
        <v>582</v>
      </c>
      <c r="C102">
        <v>10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50</v>
      </c>
      <c r="W102">
        <v>15</v>
      </c>
      <c r="X102">
        <v>27</v>
      </c>
      <c r="Y102">
        <v>19</v>
      </c>
      <c r="Z102">
        <v>47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466</v>
      </c>
      <c r="AV102">
        <v>264.510009765625</v>
      </c>
      <c r="AW102">
        <v>265.26998901367188</v>
      </c>
      <c r="AX102">
        <v>268.70999145507813</v>
      </c>
      <c r="AY102">
        <v>264.8900146484375</v>
      </c>
      <c r="AZ102">
        <v>266.82000732421881</v>
      </c>
      <c r="BA102" s="13">
        <f t="shared" si="34"/>
        <v>2.8649273552301402E-3</v>
      </c>
      <c r="BB102" s="13">
        <f t="shared" si="35"/>
        <v>1.2801914892626276E-2</v>
      </c>
      <c r="BC102" s="13">
        <f t="shared" si="36"/>
        <v>1.432406155883692E-3</v>
      </c>
      <c r="BD102" s="13">
        <f t="shared" si="37"/>
        <v>7.2333131804322992E-3</v>
      </c>
      <c r="BE102">
        <v>52</v>
      </c>
      <c r="BF102">
        <v>46</v>
      </c>
      <c r="BG102">
        <v>25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3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3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583</v>
      </c>
      <c r="CN102">
        <v>266.82000732421881</v>
      </c>
      <c r="CO102">
        <v>267.1099853515625</v>
      </c>
      <c r="CP102">
        <v>269.23001098632813</v>
      </c>
      <c r="CQ102">
        <v>265.57998657226563</v>
      </c>
      <c r="CR102">
        <v>266</v>
      </c>
      <c r="CS102" s="13">
        <f t="shared" si="38"/>
        <v>1.0856128308420754E-3</v>
      </c>
      <c r="CT102" s="13">
        <f t="shared" si="39"/>
        <v>7.8744031060983266E-3</v>
      </c>
      <c r="CU102" s="13">
        <f t="shared" si="40"/>
        <v>5.7279729819277314E-3</v>
      </c>
      <c r="CV102" s="13">
        <f t="shared" si="41"/>
        <v>1.5789978486254741E-3</v>
      </c>
      <c r="CW102">
        <v>58</v>
      </c>
      <c r="CX102">
        <v>36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17</v>
      </c>
      <c r="DG102">
        <v>11</v>
      </c>
      <c r="DH102">
        <v>9</v>
      </c>
      <c r="DI102">
        <v>4</v>
      </c>
      <c r="DJ102">
        <v>3</v>
      </c>
      <c r="DK102">
        <v>0</v>
      </c>
      <c r="DL102">
        <v>0</v>
      </c>
      <c r="DM102">
        <v>0</v>
      </c>
      <c r="DN102">
        <v>0</v>
      </c>
      <c r="DO102">
        <v>37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488</v>
      </c>
      <c r="EF102">
        <v>266</v>
      </c>
      <c r="EG102">
        <v>266.989990234375</v>
      </c>
      <c r="EH102">
        <v>268.3800048828125</v>
      </c>
      <c r="EI102">
        <v>265.5</v>
      </c>
      <c r="EJ102">
        <v>267.04998779296881</v>
      </c>
      <c r="EK102" s="13">
        <f t="shared" si="42"/>
        <v>3.7079676039762921E-3</v>
      </c>
      <c r="EL102" s="13">
        <f t="shared" si="43"/>
        <v>5.1792779758106366E-3</v>
      </c>
      <c r="EM102" s="13">
        <f t="shared" si="44"/>
        <v>5.5806969881793123E-3</v>
      </c>
      <c r="EN102" s="13">
        <f t="shared" si="45"/>
        <v>5.8041110796471784E-3</v>
      </c>
      <c r="EO102">
        <v>67</v>
      </c>
      <c r="EP102">
        <v>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73</v>
      </c>
      <c r="EY102">
        <v>18</v>
      </c>
      <c r="EZ102">
        <v>4</v>
      </c>
      <c r="FA102">
        <v>1</v>
      </c>
      <c r="FB102">
        <v>1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1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401</v>
      </c>
      <c r="FX102">
        <v>267.04998779296881</v>
      </c>
      <c r="FY102">
        <v>269.32998657226563</v>
      </c>
      <c r="FZ102">
        <v>269.32998657226563</v>
      </c>
      <c r="GA102">
        <v>265.32998657226563</v>
      </c>
      <c r="GB102">
        <v>266.1199951171875</v>
      </c>
      <c r="GC102">
        <v>291</v>
      </c>
      <c r="GD102">
        <v>302</v>
      </c>
      <c r="GE102">
        <v>163</v>
      </c>
      <c r="GF102">
        <v>141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51</v>
      </c>
      <c r="GM102">
        <v>0</v>
      </c>
      <c r="GN102">
        <v>4</v>
      </c>
      <c r="GO102">
        <v>1</v>
      </c>
      <c r="GP102">
        <v>1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1.8</v>
      </c>
      <c r="GX102" t="s">
        <v>218</v>
      </c>
      <c r="GY102">
        <v>188910</v>
      </c>
      <c r="GZ102">
        <v>215800</v>
      </c>
      <c r="HA102">
        <v>0.505</v>
      </c>
      <c r="HB102">
        <v>0.78300000000000003</v>
      </c>
      <c r="HC102">
        <v>0.17</v>
      </c>
      <c r="HD102">
        <v>1.96</v>
      </c>
      <c r="HE102">
        <v>0.48509996999999999</v>
      </c>
      <c r="HF102" s="13">
        <f t="shared" si="46"/>
        <v>8.4654471947743781E-3</v>
      </c>
      <c r="HG102" s="13">
        <f t="shared" si="47"/>
        <v>0</v>
      </c>
      <c r="HH102" s="13">
        <f t="shared" si="48"/>
        <v>1.4851669696744785E-2</v>
      </c>
      <c r="HI102" s="13">
        <f t="shared" si="49"/>
        <v>2.968617764230741E-3</v>
      </c>
      <c r="HJ102" s="14">
        <f t="shared" si="50"/>
        <v>269.32998657226563</v>
      </c>
      <c r="HK102" t="str">
        <f t="shared" si="51"/>
        <v>RE</v>
      </c>
    </row>
    <row r="103" spans="1:219" hidden="1" x14ac:dyDescent="0.25">
      <c r="A103">
        <v>94</v>
      </c>
      <c r="B103" t="s">
        <v>584</v>
      </c>
      <c r="C103">
        <v>11</v>
      </c>
      <c r="D103">
        <v>0</v>
      </c>
      <c r="E103">
        <v>5</v>
      </c>
      <c r="F103">
        <v>1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24</v>
      </c>
      <c r="N103">
        <v>74</v>
      </c>
      <c r="O103">
        <v>49</v>
      </c>
      <c r="P103">
        <v>13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5</v>
      </c>
      <c r="X103">
        <v>3</v>
      </c>
      <c r="Y103">
        <v>4</v>
      </c>
      <c r="Z103">
        <v>23</v>
      </c>
      <c r="AA103">
        <v>1</v>
      </c>
      <c r="AB103">
        <v>36</v>
      </c>
      <c r="AC103">
        <v>0</v>
      </c>
      <c r="AD103">
        <v>0</v>
      </c>
      <c r="AE103">
        <v>0</v>
      </c>
      <c r="AF103">
        <v>0</v>
      </c>
      <c r="AG103">
        <v>23</v>
      </c>
      <c r="AH103">
        <v>23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2</v>
      </c>
      <c r="AP103">
        <v>2</v>
      </c>
      <c r="AQ103">
        <v>1</v>
      </c>
      <c r="AR103">
        <v>0</v>
      </c>
      <c r="AS103">
        <v>1</v>
      </c>
      <c r="AT103">
        <v>1</v>
      </c>
      <c r="AU103" t="s">
        <v>275</v>
      </c>
      <c r="AV103">
        <v>24.659999847412109</v>
      </c>
      <c r="AW103">
        <v>24.639999389648441</v>
      </c>
      <c r="AX103">
        <v>24.979999542236332</v>
      </c>
      <c r="AY103">
        <v>24.399999618530281</v>
      </c>
      <c r="AZ103">
        <v>24.729999542236332</v>
      </c>
      <c r="BA103" s="13">
        <f t="shared" si="34"/>
        <v>-8.1170690986587246E-4</v>
      </c>
      <c r="BB103" s="13">
        <f t="shared" si="35"/>
        <v>1.3610895068793538E-2</v>
      </c>
      <c r="BC103" s="13">
        <f t="shared" si="36"/>
        <v>9.7402506924975096E-3</v>
      </c>
      <c r="BD103" s="13">
        <f t="shared" si="37"/>
        <v>1.3344113619672471E-2</v>
      </c>
      <c r="BE103">
        <v>32</v>
      </c>
      <c r="BF103">
        <v>125</v>
      </c>
      <c r="BG103">
        <v>29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6</v>
      </c>
      <c r="BO103">
        <v>1</v>
      </c>
      <c r="BP103">
        <v>1</v>
      </c>
      <c r="BQ103">
        <v>1</v>
      </c>
      <c r="BR103">
        <v>6</v>
      </c>
      <c r="BS103">
        <v>1</v>
      </c>
      <c r="BT103">
        <v>15</v>
      </c>
      <c r="BU103">
        <v>0</v>
      </c>
      <c r="BV103">
        <v>0</v>
      </c>
      <c r="BW103">
        <v>0</v>
      </c>
      <c r="BX103">
        <v>0</v>
      </c>
      <c r="BY103">
        <v>6</v>
      </c>
      <c r="BZ103">
        <v>6</v>
      </c>
      <c r="CA103">
        <v>0</v>
      </c>
      <c r="CB103">
        <v>0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299</v>
      </c>
      <c r="CN103">
        <v>24.729999542236332</v>
      </c>
      <c r="CO103">
        <v>24.95999908447266</v>
      </c>
      <c r="CP103">
        <v>25.129999160766602</v>
      </c>
      <c r="CQ103">
        <v>24.620000839233398</v>
      </c>
      <c r="CR103">
        <v>24.860000610351559</v>
      </c>
      <c r="CS103" s="13">
        <f t="shared" si="38"/>
        <v>9.2147255878469725E-3</v>
      </c>
      <c r="CT103" s="13">
        <f t="shared" si="39"/>
        <v>6.764826182698358E-3</v>
      </c>
      <c r="CU103" s="13">
        <f t="shared" si="40"/>
        <v>1.362172506852255E-2</v>
      </c>
      <c r="CV103" s="13">
        <f t="shared" si="41"/>
        <v>9.6540533075540891E-3</v>
      </c>
      <c r="CW103">
        <v>107</v>
      </c>
      <c r="CX103">
        <v>21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20</v>
      </c>
      <c r="DG103">
        <v>17</v>
      </c>
      <c r="DH103">
        <v>11</v>
      </c>
      <c r="DI103">
        <v>16</v>
      </c>
      <c r="DJ103">
        <v>15</v>
      </c>
      <c r="DK103">
        <v>0</v>
      </c>
      <c r="DL103">
        <v>0</v>
      </c>
      <c r="DM103">
        <v>0</v>
      </c>
      <c r="DN103">
        <v>0</v>
      </c>
      <c r="DO103">
        <v>1</v>
      </c>
      <c r="DP103">
        <v>0</v>
      </c>
      <c r="DQ103">
        <v>15</v>
      </c>
      <c r="DR103">
        <v>0</v>
      </c>
      <c r="DS103">
        <v>1</v>
      </c>
      <c r="DT103">
        <v>0</v>
      </c>
      <c r="DU103">
        <v>2</v>
      </c>
      <c r="DV103">
        <v>0</v>
      </c>
      <c r="DW103">
        <v>5</v>
      </c>
      <c r="DX103">
        <v>1</v>
      </c>
      <c r="DY103">
        <v>3</v>
      </c>
      <c r="DZ103">
        <v>3</v>
      </c>
      <c r="EA103">
        <v>2</v>
      </c>
      <c r="EB103">
        <v>1</v>
      </c>
      <c r="EC103">
        <v>2</v>
      </c>
      <c r="ED103">
        <v>2</v>
      </c>
      <c r="EE103" t="s">
        <v>281</v>
      </c>
      <c r="EF103">
        <v>24.860000610351559</v>
      </c>
      <c r="EG103">
        <v>25.010000228881839</v>
      </c>
      <c r="EH103">
        <v>25.190000534057621</v>
      </c>
      <c r="EI103">
        <v>24.469999313354489</v>
      </c>
      <c r="EJ103">
        <v>24.629999160766602</v>
      </c>
      <c r="EK103" s="13">
        <f t="shared" si="42"/>
        <v>5.9975856520408932E-3</v>
      </c>
      <c r="EL103" s="13">
        <f t="shared" si="43"/>
        <v>7.1457046986725947E-3</v>
      </c>
      <c r="EM103" s="13">
        <f t="shared" si="44"/>
        <v>2.1591399863473471E-2</v>
      </c>
      <c r="EN103" s="13">
        <f t="shared" si="45"/>
        <v>6.4961369412865899E-3</v>
      </c>
      <c r="EO103">
        <v>2</v>
      </c>
      <c r="EP103">
        <v>3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7</v>
      </c>
      <c r="FA103">
        <v>1</v>
      </c>
      <c r="FB103">
        <v>183</v>
      </c>
      <c r="FC103">
        <v>0</v>
      </c>
      <c r="FD103">
        <v>0</v>
      </c>
      <c r="FE103">
        <v>0</v>
      </c>
      <c r="FF103">
        <v>0</v>
      </c>
      <c r="FG103">
        <v>3</v>
      </c>
      <c r="FH103">
        <v>0</v>
      </c>
      <c r="FI103">
        <v>0</v>
      </c>
      <c r="FJ103">
        <v>0</v>
      </c>
      <c r="FK103">
        <v>1</v>
      </c>
      <c r="FL103">
        <v>0</v>
      </c>
      <c r="FM103">
        <v>1</v>
      </c>
      <c r="FN103">
        <v>0</v>
      </c>
      <c r="FO103">
        <v>5</v>
      </c>
      <c r="FP103">
        <v>3</v>
      </c>
      <c r="FQ103">
        <v>0</v>
      </c>
      <c r="FR103">
        <v>0</v>
      </c>
      <c r="FS103">
        <v>1</v>
      </c>
      <c r="FT103">
        <v>1</v>
      </c>
      <c r="FU103">
        <v>0</v>
      </c>
      <c r="FV103">
        <v>0</v>
      </c>
      <c r="FW103" t="s">
        <v>585</v>
      </c>
      <c r="FX103">
        <v>24.629999160766602</v>
      </c>
      <c r="FY103">
        <v>24.479999542236332</v>
      </c>
      <c r="FZ103">
        <v>24.95999908447266</v>
      </c>
      <c r="GA103">
        <v>24.25</v>
      </c>
      <c r="GB103">
        <v>24.75</v>
      </c>
      <c r="GC103">
        <v>479</v>
      </c>
      <c r="GD103">
        <v>322</v>
      </c>
      <c r="GE103">
        <v>133</v>
      </c>
      <c r="GF103">
        <v>271</v>
      </c>
      <c r="GG103">
        <v>0</v>
      </c>
      <c r="GH103">
        <v>13</v>
      </c>
      <c r="GI103">
        <v>0</v>
      </c>
      <c r="GJ103">
        <v>0</v>
      </c>
      <c r="GK103">
        <v>0</v>
      </c>
      <c r="GL103">
        <v>227</v>
      </c>
      <c r="GM103">
        <v>0</v>
      </c>
      <c r="GN103">
        <v>198</v>
      </c>
      <c r="GO103">
        <v>5</v>
      </c>
      <c r="GP103">
        <v>3</v>
      </c>
      <c r="GQ103">
        <v>2</v>
      </c>
      <c r="GR103">
        <v>0</v>
      </c>
      <c r="GS103">
        <v>3</v>
      </c>
      <c r="GT103">
        <v>2</v>
      </c>
      <c r="GU103">
        <v>3</v>
      </c>
      <c r="GV103">
        <v>2</v>
      </c>
      <c r="GW103">
        <v>1.9</v>
      </c>
      <c r="GX103" t="s">
        <v>218</v>
      </c>
      <c r="GY103">
        <v>1538830</v>
      </c>
      <c r="GZ103">
        <v>1398283</v>
      </c>
      <c r="HA103">
        <v>6.7030000000000003</v>
      </c>
      <c r="HB103">
        <v>7.0620000000000003</v>
      </c>
      <c r="HC103">
        <v>0.78</v>
      </c>
      <c r="HD103">
        <v>6.82</v>
      </c>
      <c r="HE103">
        <v>0</v>
      </c>
      <c r="HF103" s="13">
        <f t="shared" si="46"/>
        <v>-6.1274355120584101E-3</v>
      </c>
      <c r="HG103" s="13">
        <f t="shared" si="47"/>
        <v>1.9230751596258311E-2</v>
      </c>
      <c r="HH103" s="13">
        <f t="shared" si="48"/>
        <v>9.395406312794452E-3</v>
      </c>
      <c r="HI103" s="13">
        <f t="shared" si="49"/>
        <v>2.0202020202020221E-2</v>
      </c>
      <c r="HJ103" s="14">
        <f t="shared" si="50"/>
        <v>24.950768332509597</v>
      </c>
      <c r="HK103" t="str">
        <f t="shared" si="51"/>
        <v>EXEL</v>
      </c>
    </row>
    <row r="104" spans="1:219" hidden="1" x14ac:dyDescent="0.25">
      <c r="A104">
        <v>95</v>
      </c>
      <c r="B104" t="s">
        <v>586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37</v>
      </c>
      <c r="N104">
        <v>31</v>
      </c>
      <c r="O104">
        <v>62</v>
      </c>
      <c r="P104">
        <v>18</v>
      </c>
      <c r="Q104">
        <v>3</v>
      </c>
      <c r="R104">
        <v>2</v>
      </c>
      <c r="S104">
        <v>83</v>
      </c>
      <c r="T104">
        <v>1</v>
      </c>
      <c r="U104">
        <v>3</v>
      </c>
      <c r="V104">
        <v>24</v>
      </c>
      <c r="W104">
        <v>8</v>
      </c>
      <c r="X104">
        <v>9</v>
      </c>
      <c r="Y104">
        <v>12</v>
      </c>
      <c r="Z104">
        <v>18</v>
      </c>
      <c r="AA104">
        <v>2</v>
      </c>
      <c r="AB104">
        <v>9</v>
      </c>
      <c r="AC104">
        <v>1</v>
      </c>
      <c r="AD104">
        <v>0</v>
      </c>
      <c r="AE104">
        <v>114</v>
      </c>
      <c r="AF104">
        <v>83</v>
      </c>
      <c r="AG104">
        <v>2</v>
      </c>
      <c r="AH104">
        <v>1</v>
      </c>
      <c r="AI104">
        <v>2</v>
      </c>
      <c r="AJ104">
        <v>2</v>
      </c>
      <c r="AK104">
        <v>2</v>
      </c>
      <c r="AL104">
        <v>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587</v>
      </c>
      <c r="AV104">
        <v>175.6499938964844</v>
      </c>
      <c r="AW104">
        <v>176.6600036621094</v>
      </c>
      <c r="AX104">
        <v>178.66999816894531</v>
      </c>
      <c r="AY104">
        <v>175.07000732421881</v>
      </c>
      <c r="AZ104">
        <v>177.55999755859381</v>
      </c>
      <c r="BA104" s="13">
        <f t="shared" si="34"/>
        <v>5.7172520360454504E-3</v>
      </c>
      <c r="BB104" s="13">
        <f t="shared" si="35"/>
        <v>1.1249759486398614E-2</v>
      </c>
      <c r="BC104" s="13">
        <f t="shared" si="36"/>
        <v>9.0003187191806111E-3</v>
      </c>
      <c r="BD104" s="13">
        <f t="shared" si="37"/>
        <v>1.4023373893961244E-2</v>
      </c>
      <c r="BE104">
        <v>92</v>
      </c>
      <c r="BF104">
        <v>75</v>
      </c>
      <c r="BG104">
        <v>5</v>
      </c>
      <c r="BH104">
        <v>0</v>
      </c>
      <c r="BI104">
        <v>0</v>
      </c>
      <c r="BJ104">
        <v>1</v>
      </c>
      <c r="BK104">
        <v>5</v>
      </c>
      <c r="BL104">
        <v>0</v>
      </c>
      <c r="BM104">
        <v>0</v>
      </c>
      <c r="BN104">
        <v>32</v>
      </c>
      <c r="BO104">
        <v>5</v>
      </c>
      <c r="BP104">
        <v>1</v>
      </c>
      <c r="BQ104">
        <v>2</v>
      </c>
      <c r="BR104">
        <v>2</v>
      </c>
      <c r="BS104">
        <v>1</v>
      </c>
      <c r="BT104">
        <v>12</v>
      </c>
      <c r="BU104">
        <v>0</v>
      </c>
      <c r="BV104">
        <v>0</v>
      </c>
      <c r="BW104">
        <v>0</v>
      </c>
      <c r="BX104">
        <v>0</v>
      </c>
      <c r="BY104">
        <v>2</v>
      </c>
      <c r="BZ104">
        <v>2</v>
      </c>
      <c r="CA104">
        <v>0</v>
      </c>
      <c r="CB104">
        <v>0</v>
      </c>
      <c r="CC104">
        <v>1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588</v>
      </c>
      <c r="CN104">
        <v>177.55999755859381</v>
      </c>
      <c r="CO104">
        <v>179.33000183105469</v>
      </c>
      <c r="CP104">
        <v>181.52000427246091</v>
      </c>
      <c r="CQ104">
        <v>176.3399963378906</v>
      </c>
      <c r="CR104">
        <v>176.67999267578119</v>
      </c>
      <c r="CS104" s="13">
        <f t="shared" si="38"/>
        <v>9.8700956582178367E-3</v>
      </c>
      <c r="CT104" s="13">
        <f t="shared" si="39"/>
        <v>1.2064799415270167E-2</v>
      </c>
      <c r="CU104" s="13">
        <f t="shared" si="40"/>
        <v>1.6673202825152167E-2</v>
      </c>
      <c r="CV104" s="13">
        <f t="shared" si="41"/>
        <v>1.9243624178461038E-3</v>
      </c>
      <c r="CW104">
        <v>4</v>
      </c>
      <c r="CX104">
        <v>1</v>
      </c>
      <c r="CY104">
        <v>3</v>
      </c>
      <c r="CZ104">
        <v>0</v>
      </c>
      <c r="DA104">
        <v>0</v>
      </c>
      <c r="DB104">
        <v>1</v>
      </c>
      <c r="DC104">
        <v>3</v>
      </c>
      <c r="DD104">
        <v>0</v>
      </c>
      <c r="DE104">
        <v>0</v>
      </c>
      <c r="DF104">
        <v>3</v>
      </c>
      <c r="DG104">
        <v>3</v>
      </c>
      <c r="DH104">
        <v>3</v>
      </c>
      <c r="DI104">
        <v>2</v>
      </c>
      <c r="DJ104">
        <v>180</v>
      </c>
      <c r="DK104">
        <v>1</v>
      </c>
      <c r="DL104">
        <v>0</v>
      </c>
      <c r="DM104">
        <v>0</v>
      </c>
      <c r="DN104">
        <v>0</v>
      </c>
      <c r="DO104">
        <v>4</v>
      </c>
      <c r="DP104">
        <v>3</v>
      </c>
      <c r="DQ104">
        <v>1</v>
      </c>
      <c r="DR104">
        <v>0</v>
      </c>
      <c r="DS104">
        <v>1</v>
      </c>
      <c r="DT104">
        <v>1</v>
      </c>
      <c r="DU104">
        <v>1</v>
      </c>
      <c r="DV104">
        <v>1</v>
      </c>
      <c r="DW104">
        <v>9</v>
      </c>
      <c r="DX104">
        <v>4</v>
      </c>
      <c r="DY104">
        <v>0</v>
      </c>
      <c r="DZ104">
        <v>0</v>
      </c>
      <c r="EA104">
        <v>1</v>
      </c>
      <c r="EB104">
        <v>1</v>
      </c>
      <c r="EC104">
        <v>0</v>
      </c>
      <c r="ED104">
        <v>0</v>
      </c>
      <c r="EE104" t="s">
        <v>395</v>
      </c>
      <c r="EF104">
        <v>176.67999267578119</v>
      </c>
      <c r="EG104">
        <v>177.0299987792969</v>
      </c>
      <c r="EH104">
        <v>179.58000183105469</v>
      </c>
      <c r="EI104">
        <v>176.0299987792969</v>
      </c>
      <c r="EJ104">
        <v>177.08000183105469</v>
      </c>
      <c r="EK104" s="13">
        <f t="shared" si="42"/>
        <v>1.9771005249344942E-3</v>
      </c>
      <c r="EL104" s="13">
        <f t="shared" si="43"/>
        <v>1.4199816381318286E-2</v>
      </c>
      <c r="EM104" s="13">
        <f t="shared" si="44"/>
        <v>5.6487601361094875E-3</v>
      </c>
      <c r="EN104" s="13">
        <f t="shared" si="45"/>
        <v>5.9295405517306721E-3</v>
      </c>
      <c r="EO104">
        <v>122</v>
      </c>
      <c r="EP104">
        <v>28</v>
      </c>
      <c r="EQ104">
        <v>8</v>
      </c>
      <c r="ER104">
        <v>0</v>
      </c>
      <c r="ES104">
        <v>0</v>
      </c>
      <c r="ET104">
        <v>1</v>
      </c>
      <c r="EU104">
        <v>8</v>
      </c>
      <c r="EV104">
        <v>0</v>
      </c>
      <c r="EW104">
        <v>0</v>
      </c>
      <c r="EX104">
        <v>34</v>
      </c>
      <c r="EY104">
        <v>9</v>
      </c>
      <c r="EZ104">
        <v>12</v>
      </c>
      <c r="FA104">
        <v>4</v>
      </c>
      <c r="FB104">
        <v>3</v>
      </c>
      <c r="FC104">
        <v>1</v>
      </c>
      <c r="FD104">
        <v>1</v>
      </c>
      <c r="FE104">
        <v>0</v>
      </c>
      <c r="FF104">
        <v>0</v>
      </c>
      <c r="FG104">
        <v>35</v>
      </c>
      <c r="FH104">
        <v>9</v>
      </c>
      <c r="FI104">
        <v>0</v>
      </c>
      <c r="FJ104">
        <v>0</v>
      </c>
      <c r="FK104">
        <v>1</v>
      </c>
      <c r="FL104">
        <v>1</v>
      </c>
      <c r="FM104">
        <v>1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589</v>
      </c>
      <c r="FX104">
        <v>177.08000183105469</v>
      </c>
      <c r="FY104">
        <v>176.75</v>
      </c>
      <c r="FZ104">
        <v>179.6600036621094</v>
      </c>
      <c r="GA104">
        <v>176.19999694824219</v>
      </c>
      <c r="GB104">
        <v>177.6000061035156</v>
      </c>
      <c r="GC104">
        <v>489</v>
      </c>
      <c r="GD104">
        <v>366</v>
      </c>
      <c r="GE104">
        <v>166</v>
      </c>
      <c r="GF104">
        <v>253</v>
      </c>
      <c r="GG104">
        <v>3</v>
      </c>
      <c r="GH104">
        <v>21</v>
      </c>
      <c r="GI104">
        <v>0</v>
      </c>
      <c r="GJ104">
        <v>0</v>
      </c>
      <c r="GK104">
        <v>0</v>
      </c>
      <c r="GL104">
        <v>203</v>
      </c>
      <c r="GM104">
        <v>0</v>
      </c>
      <c r="GN104">
        <v>183</v>
      </c>
      <c r="GO104">
        <v>5</v>
      </c>
      <c r="GP104">
        <v>2</v>
      </c>
      <c r="GQ104">
        <v>4</v>
      </c>
      <c r="GR104">
        <v>1</v>
      </c>
      <c r="GS104">
        <v>0</v>
      </c>
      <c r="GT104">
        <v>0</v>
      </c>
      <c r="GU104">
        <v>0</v>
      </c>
      <c r="GV104">
        <v>0</v>
      </c>
      <c r="GW104">
        <v>2.2999999999999998</v>
      </c>
      <c r="GX104" t="s">
        <v>218</v>
      </c>
      <c r="GY104">
        <v>1616013</v>
      </c>
      <c r="GZ104">
        <v>2096716</v>
      </c>
      <c r="HA104">
        <v>0.77800000000000002</v>
      </c>
      <c r="HB104">
        <v>1.042</v>
      </c>
      <c r="HC104">
        <v>34.99</v>
      </c>
      <c r="HD104">
        <v>4.6399999999999997</v>
      </c>
      <c r="HF104" s="13">
        <f t="shared" si="46"/>
        <v>-1.8670542068157658E-3</v>
      </c>
      <c r="HG104" s="13">
        <f t="shared" si="47"/>
        <v>1.6197281547329356E-2</v>
      </c>
      <c r="HH104" s="13">
        <f t="shared" si="48"/>
        <v>3.1117570113595727E-3</v>
      </c>
      <c r="HI104" s="13">
        <f t="shared" si="49"/>
        <v>7.8829341619357507E-3</v>
      </c>
      <c r="HJ104" s="14">
        <f t="shared" si="50"/>
        <v>179.61286951349047</v>
      </c>
      <c r="HK104" t="str">
        <f t="shared" si="51"/>
        <v>EXPE</v>
      </c>
    </row>
    <row r="105" spans="1:219" hidden="1" x14ac:dyDescent="0.25">
      <c r="A105">
        <v>96</v>
      </c>
      <c r="B105" t="s">
        <v>590</v>
      </c>
      <c r="C105">
        <v>10</v>
      </c>
      <c r="D105">
        <v>1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32</v>
      </c>
      <c r="N105">
        <v>64</v>
      </c>
      <c r="O105">
        <v>66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7</v>
      </c>
      <c r="W105">
        <v>2</v>
      </c>
      <c r="X105">
        <v>0</v>
      </c>
      <c r="Y105">
        <v>0</v>
      </c>
      <c r="Z105">
        <v>10</v>
      </c>
      <c r="AA105">
        <v>1</v>
      </c>
      <c r="AB105">
        <v>19</v>
      </c>
      <c r="AC105">
        <v>0</v>
      </c>
      <c r="AD105">
        <v>0</v>
      </c>
      <c r="AE105">
        <v>0</v>
      </c>
      <c r="AF105">
        <v>0</v>
      </c>
      <c r="AG105">
        <v>10</v>
      </c>
      <c r="AH105">
        <v>10</v>
      </c>
      <c r="AI105">
        <v>0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222</v>
      </c>
      <c r="AV105">
        <v>323.79000854492188</v>
      </c>
      <c r="AW105">
        <v>323.73001098632813</v>
      </c>
      <c r="AX105">
        <v>365.76998901367188</v>
      </c>
      <c r="AY105">
        <v>318.14999389648438</v>
      </c>
      <c r="AZ105">
        <v>347.10000610351563</v>
      </c>
      <c r="BA105" s="13">
        <f t="shared" si="34"/>
        <v>-1.8533208710236337E-4</v>
      </c>
      <c r="BB105" s="13">
        <f t="shared" si="35"/>
        <v>0.11493555865725325</v>
      </c>
      <c r="BC105" s="13">
        <f t="shared" si="36"/>
        <v>1.7236638249394254E-2</v>
      </c>
      <c r="BD105" s="13">
        <f t="shared" si="37"/>
        <v>8.340539238826028E-2</v>
      </c>
      <c r="BE105">
        <v>7</v>
      </c>
      <c r="BF105">
        <v>0</v>
      </c>
      <c r="BG105">
        <v>0</v>
      </c>
      <c r="BH105">
        <v>3</v>
      </c>
      <c r="BI105">
        <v>139</v>
      </c>
      <c r="BJ105">
        <v>0</v>
      </c>
      <c r="BK105">
        <v>0</v>
      </c>
      <c r="BL105">
        <v>0</v>
      </c>
      <c r="BM105">
        <v>0</v>
      </c>
      <c r="BN105">
        <v>7</v>
      </c>
      <c r="BO105">
        <v>2</v>
      </c>
      <c r="BP105">
        <v>2</v>
      </c>
      <c r="BQ105">
        <v>1</v>
      </c>
      <c r="BR105">
        <v>30</v>
      </c>
      <c r="BS105">
        <v>1</v>
      </c>
      <c r="BT105">
        <v>42</v>
      </c>
      <c r="BU105">
        <v>1</v>
      </c>
      <c r="BV105">
        <v>42</v>
      </c>
      <c r="BW105">
        <v>0</v>
      </c>
      <c r="BX105">
        <v>0</v>
      </c>
      <c r="BY105">
        <v>30</v>
      </c>
      <c r="BZ105">
        <v>30</v>
      </c>
      <c r="CA105">
        <v>0</v>
      </c>
      <c r="CB105">
        <v>0</v>
      </c>
      <c r="CC105">
        <v>1</v>
      </c>
      <c r="CD105">
        <v>1</v>
      </c>
      <c r="CE105">
        <v>8</v>
      </c>
      <c r="CF105">
        <v>0</v>
      </c>
      <c r="CG105">
        <v>25</v>
      </c>
      <c r="CH105">
        <v>25</v>
      </c>
      <c r="CI105">
        <v>1</v>
      </c>
      <c r="CJ105">
        <v>0</v>
      </c>
      <c r="CK105">
        <v>1</v>
      </c>
      <c r="CL105">
        <v>1</v>
      </c>
      <c r="CM105" t="s">
        <v>591</v>
      </c>
      <c r="CN105">
        <v>347.10000610351563</v>
      </c>
      <c r="CO105">
        <v>347.79000854492188</v>
      </c>
      <c r="CP105">
        <v>349.98001098632813</v>
      </c>
      <c r="CQ105">
        <v>335.1099853515625</v>
      </c>
      <c r="CR105">
        <v>336.91000366210938</v>
      </c>
      <c r="CS105" s="13">
        <f t="shared" si="38"/>
        <v>1.9839628064448611E-3</v>
      </c>
      <c r="CT105" s="13">
        <f t="shared" si="39"/>
        <v>6.2575072080096605E-3</v>
      </c>
      <c r="CU105" s="13">
        <f t="shared" si="40"/>
        <v>3.645884839075697E-2</v>
      </c>
      <c r="CV105" s="13">
        <f t="shared" si="41"/>
        <v>5.3427274078573506E-3</v>
      </c>
      <c r="CW105">
        <v>2</v>
      </c>
      <c r="CX105">
        <v>1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2</v>
      </c>
      <c r="DI105">
        <v>1</v>
      </c>
      <c r="DJ105">
        <v>174</v>
      </c>
      <c r="DK105">
        <v>0</v>
      </c>
      <c r="DL105">
        <v>0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3</v>
      </c>
      <c r="DX105">
        <v>1</v>
      </c>
      <c r="DY105">
        <v>0</v>
      </c>
      <c r="DZ105">
        <v>0</v>
      </c>
      <c r="EA105">
        <v>1</v>
      </c>
      <c r="EB105">
        <v>1</v>
      </c>
      <c r="EC105">
        <v>0</v>
      </c>
      <c r="ED105">
        <v>0</v>
      </c>
      <c r="EE105" t="s">
        <v>592</v>
      </c>
      <c r="EF105">
        <v>336.91000366210938</v>
      </c>
      <c r="EG105">
        <v>336.79998779296881</v>
      </c>
      <c r="EH105">
        <v>342.58999633789063</v>
      </c>
      <c r="EI105">
        <v>332.25</v>
      </c>
      <c r="EJ105">
        <v>342.16000366210938</v>
      </c>
      <c r="EK105" s="13">
        <f t="shared" si="42"/>
        <v>-3.2665045465551934E-4</v>
      </c>
      <c r="EL105" s="13">
        <f t="shared" si="43"/>
        <v>1.6900693560273239E-2</v>
      </c>
      <c r="EM105" s="13">
        <f t="shared" si="44"/>
        <v>1.350946543313325E-2</v>
      </c>
      <c r="EN105" s="13">
        <f t="shared" si="45"/>
        <v>2.8963068611303044E-2</v>
      </c>
      <c r="EO105">
        <v>24</v>
      </c>
      <c r="EP105">
        <v>19</v>
      </c>
      <c r="EQ105">
        <v>61</v>
      </c>
      <c r="ER105">
        <v>5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</v>
      </c>
      <c r="EY105">
        <v>2</v>
      </c>
      <c r="EZ105">
        <v>4</v>
      </c>
      <c r="FA105">
        <v>6</v>
      </c>
      <c r="FB105">
        <v>33</v>
      </c>
      <c r="FC105">
        <v>1</v>
      </c>
      <c r="FD105">
        <v>53</v>
      </c>
      <c r="FE105">
        <v>0</v>
      </c>
      <c r="FF105">
        <v>0</v>
      </c>
      <c r="FG105">
        <v>1</v>
      </c>
      <c r="FH105">
        <v>0</v>
      </c>
      <c r="FI105">
        <v>33</v>
      </c>
      <c r="FJ105">
        <v>33</v>
      </c>
      <c r="FK105">
        <v>1</v>
      </c>
      <c r="FL105">
        <v>0</v>
      </c>
      <c r="FM105">
        <v>1</v>
      </c>
      <c r="FN105">
        <v>1</v>
      </c>
      <c r="FO105">
        <v>3</v>
      </c>
      <c r="FP105">
        <v>1</v>
      </c>
      <c r="FQ105">
        <v>20</v>
      </c>
      <c r="FR105">
        <v>20</v>
      </c>
      <c r="FS105">
        <v>1</v>
      </c>
      <c r="FT105">
        <v>1</v>
      </c>
      <c r="FU105">
        <v>1</v>
      </c>
      <c r="FV105">
        <v>1</v>
      </c>
      <c r="FW105" t="s">
        <v>476</v>
      </c>
      <c r="FX105">
        <v>342.16000366210938</v>
      </c>
      <c r="FY105">
        <v>342.92999267578119</v>
      </c>
      <c r="FZ105">
        <v>342.92999267578119</v>
      </c>
      <c r="GA105">
        <v>335.3699951171875</v>
      </c>
      <c r="GB105">
        <v>336.39999389648438</v>
      </c>
      <c r="GC105">
        <v>423</v>
      </c>
      <c r="GD105">
        <v>292</v>
      </c>
      <c r="GE105">
        <v>112</v>
      </c>
      <c r="GF105">
        <v>231</v>
      </c>
      <c r="GG105">
        <v>0</v>
      </c>
      <c r="GH105">
        <v>147</v>
      </c>
      <c r="GI105">
        <v>0</v>
      </c>
      <c r="GJ105">
        <v>5</v>
      </c>
      <c r="GK105">
        <v>42</v>
      </c>
      <c r="GL105">
        <v>247</v>
      </c>
      <c r="GM105">
        <v>0</v>
      </c>
      <c r="GN105">
        <v>207</v>
      </c>
      <c r="GO105">
        <v>3</v>
      </c>
      <c r="GP105">
        <v>1</v>
      </c>
      <c r="GQ105">
        <v>3</v>
      </c>
      <c r="GR105">
        <v>1</v>
      </c>
      <c r="GS105">
        <v>2</v>
      </c>
      <c r="GT105">
        <v>1</v>
      </c>
      <c r="GU105">
        <v>2</v>
      </c>
      <c r="GV105">
        <v>1</v>
      </c>
      <c r="GW105">
        <v>3.5</v>
      </c>
      <c r="GX105" t="s">
        <v>261</v>
      </c>
      <c r="GY105">
        <v>275573</v>
      </c>
      <c r="GZ105">
        <v>466116</v>
      </c>
      <c r="HA105">
        <v>2.919</v>
      </c>
      <c r="HB105">
        <v>3.198</v>
      </c>
      <c r="HC105">
        <v>4.63</v>
      </c>
      <c r="HD105">
        <v>2.85</v>
      </c>
      <c r="HE105">
        <v>0.30680000000000002</v>
      </c>
      <c r="HF105" s="13">
        <f t="shared" si="46"/>
        <v>2.2453242064475187E-3</v>
      </c>
      <c r="HG105" s="13">
        <f t="shared" si="47"/>
        <v>0</v>
      </c>
      <c r="HH105" s="13">
        <f t="shared" si="48"/>
        <v>2.2045308722066781E-2</v>
      </c>
      <c r="HI105" s="13">
        <f t="shared" si="49"/>
        <v>3.0618275802163364E-3</v>
      </c>
      <c r="HJ105" s="14">
        <f t="shared" si="50"/>
        <v>342.92999267578119</v>
      </c>
      <c r="HK105" t="str">
        <f t="shared" si="51"/>
        <v>FDS</v>
      </c>
    </row>
    <row r="106" spans="1:219" hidden="1" x14ac:dyDescent="0.25">
      <c r="A106">
        <v>97</v>
      </c>
      <c r="B106" t="s">
        <v>593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27</v>
      </c>
      <c r="N106">
        <v>63</v>
      </c>
      <c r="O106">
        <v>30</v>
      </c>
      <c r="P106">
        <v>7</v>
      </c>
      <c r="Q106">
        <v>0</v>
      </c>
      <c r="R106">
        <v>1</v>
      </c>
      <c r="S106">
        <v>32</v>
      </c>
      <c r="T106">
        <v>0</v>
      </c>
      <c r="U106">
        <v>0</v>
      </c>
      <c r="V106">
        <v>10</v>
      </c>
      <c r="W106">
        <v>0</v>
      </c>
      <c r="X106">
        <v>3</v>
      </c>
      <c r="Y106">
        <v>0</v>
      </c>
      <c r="Z106">
        <v>0</v>
      </c>
      <c r="AA106">
        <v>2</v>
      </c>
      <c r="AB106">
        <v>13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225</v>
      </c>
      <c r="AV106">
        <v>534.010009765625</v>
      </c>
      <c r="AW106">
        <v>537.969970703125</v>
      </c>
      <c r="AX106">
        <v>546.9000244140625</v>
      </c>
      <c r="AY106">
        <v>537.969970703125</v>
      </c>
      <c r="AZ106">
        <v>542.489990234375</v>
      </c>
      <c r="BA106" s="13">
        <f t="shared" si="34"/>
        <v>7.3609330504532666E-3</v>
      </c>
      <c r="BB106" s="13">
        <f t="shared" si="35"/>
        <v>1.6328493897042606E-2</v>
      </c>
      <c r="BC106" s="13">
        <f t="shared" si="36"/>
        <v>0</v>
      </c>
      <c r="BD106" s="13">
        <f t="shared" si="37"/>
        <v>8.3319869723258444E-3</v>
      </c>
      <c r="BE106">
        <v>36</v>
      </c>
      <c r="BF106">
        <v>73</v>
      </c>
      <c r="BG106">
        <v>7</v>
      </c>
      <c r="BH106">
        <v>2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594</v>
      </c>
      <c r="CN106">
        <v>542.489990234375</v>
      </c>
      <c r="CO106">
        <v>544.57000732421875</v>
      </c>
      <c r="CP106">
        <v>547.57000732421875</v>
      </c>
      <c r="CQ106">
        <v>538.03997802734375</v>
      </c>
      <c r="CR106">
        <v>544.41998291015625</v>
      </c>
      <c r="CS106" s="13">
        <f t="shared" si="38"/>
        <v>3.8195586643929857E-3</v>
      </c>
      <c r="CT106" s="13">
        <f t="shared" si="39"/>
        <v>5.478751501858059E-3</v>
      </c>
      <c r="CU106" s="13">
        <f t="shared" si="40"/>
        <v>1.1991165890609223E-2</v>
      </c>
      <c r="CV106" s="13">
        <f t="shared" si="41"/>
        <v>1.1718902838041778E-2</v>
      </c>
      <c r="CW106">
        <v>9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5</v>
      </c>
      <c r="DG106">
        <v>3</v>
      </c>
      <c r="DH106">
        <v>12</v>
      </c>
      <c r="DI106">
        <v>5</v>
      </c>
      <c r="DJ106">
        <v>62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5</v>
      </c>
      <c r="DX106">
        <v>1</v>
      </c>
      <c r="DY106">
        <v>12</v>
      </c>
      <c r="DZ106">
        <v>0</v>
      </c>
      <c r="EA106">
        <v>1</v>
      </c>
      <c r="EB106">
        <v>1</v>
      </c>
      <c r="EC106">
        <v>1</v>
      </c>
      <c r="ED106">
        <v>0</v>
      </c>
      <c r="EE106" t="s">
        <v>467</v>
      </c>
      <c r="EF106">
        <v>544.41998291015625</v>
      </c>
      <c r="EG106">
        <v>545.17999267578125</v>
      </c>
      <c r="EH106">
        <v>546.92999267578125</v>
      </c>
      <c r="EI106">
        <v>540.08001708984375</v>
      </c>
      <c r="EJ106">
        <v>542.54998779296875</v>
      </c>
      <c r="EK106" s="13">
        <f t="shared" si="42"/>
        <v>1.3940529290057402E-3</v>
      </c>
      <c r="EL106" s="13">
        <f t="shared" si="43"/>
        <v>3.1996782466405804E-3</v>
      </c>
      <c r="EM106" s="13">
        <f t="shared" si="44"/>
        <v>9.3546638806506488E-3</v>
      </c>
      <c r="EN106" s="13">
        <f t="shared" si="45"/>
        <v>4.55252190341493E-3</v>
      </c>
      <c r="EO106">
        <v>12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20</v>
      </c>
      <c r="EY106">
        <v>9</v>
      </c>
      <c r="EZ106">
        <v>5</v>
      </c>
      <c r="FA106">
        <v>11</v>
      </c>
      <c r="FB106">
        <v>38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570</v>
      </c>
      <c r="FX106">
        <v>542.54998779296875</v>
      </c>
      <c r="FY106">
        <v>542.75</v>
      </c>
      <c r="FZ106">
        <v>545</v>
      </c>
      <c r="GA106">
        <v>538.20001220703125</v>
      </c>
      <c r="GB106">
        <v>539.469970703125</v>
      </c>
      <c r="GC106">
        <v>267</v>
      </c>
      <c r="GD106">
        <v>183</v>
      </c>
      <c r="GE106">
        <v>22</v>
      </c>
      <c r="GF106">
        <v>170</v>
      </c>
      <c r="GG106">
        <v>0</v>
      </c>
      <c r="GH106">
        <v>9</v>
      </c>
      <c r="GI106">
        <v>0</v>
      </c>
      <c r="GJ106">
        <v>0</v>
      </c>
      <c r="GK106">
        <v>0</v>
      </c>
      <c r="GL106">
        <v>100</v>
      </c>
      <c r="GM106">
        <v>0</v>
      </c>
      <c r="GN106">
        <v>100</v>
      </c>
      <c r="GO106">
        <v>0</v>
      </c>
      <c r="GP106">
        <v>0</v>
      </c>
      <c r="GQ106">
        <v>0</v>
      </c>
      <c r="GR106">
        <v>0</v>
      </c>
      <c r="GS106">
        <v>1</v>
      </c>
      <c r="GT106">
        <v>1</v>
      </c>
      <c r="GU106">
        <v>0</v>
      </c>
      <c r="GV106">
        <v>0</v>
      </c>
      <c r="GW106">
        <v>1.8</v>
      </c>
      <c r="GX106" t="s">
        <v>218</v>
      </c>
      <c r="GY106">
        <v>97923</v>
      </c>
      <c r="GZ106">
        <v>150833</v>
      </c>
      <c r="HA106">
        <v>1.1639999999999999</v>
      </c>
      <c r="HB106">
        <v>1.3</v>
      </c>
      <c r="HC106">
        <v>2.56</v>
      </c>
      <c r="HD106">
        <v>3</v>
      </c>
      <c r="HE106">
        <v>0</v>
      </c>
      <c r="HF106" s="13">
        <f t="shared" si="46"/>
        <v>3.6851627274292476E-4</v>
      </c>
      <c r="HG106" s="13">
        <f t="shared" si="47"/>
        <v>4.1284403669724634E-3</v>
      </c>
      <c r="HH106" s="13">
        <f t="shared" si="48"/>
        <v>8.3832110418585737E-3</v>
      </c>
      <c r="HI106" s="13">
        <f t="shared" si="49"/>
        <v>2.3540856119174114E-3</v>
      </c>
      <c r="HJ106" s="14">
        <f t="shared" si="50"/>
        <v>544.99071100917433</v>
      </c>
      <c r="HK106" t="str">
        <f t="shared" si="51"/>
        <v>FICO</v>
      </c>
    </row>
    <row r="107" spans="1:219" hidden="1" x14ac:dyDescent="0.25">
      <c r="A107">
        <v>98</v>
      </c>
      <c r="B107" t="s">
        <v>595</v>
      </c>
      <c r="C107">
        <v>9</v>
      </c>
      <c r="D107">
        <v>0</v>
      </c>
      <c r="E107">
        <v>5</v>
      </c>
      <c r="F107">
        <v>1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87</v>
      </c>
      <c r="N107">
        <v>48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52</v>
      </c>
      <c r="W107">
        <v>24</v>
      </c>
      <c r="X107">
        <v>10</v>
      </c>
      <c r="Y107">
        <v>2</v>
      </c>
      <c r="Z107">
        <v>3</v>
      </c>
      <c r="AA107">
        <v>0</v>
      </c>
      <c r="AB107">
        <v>0</v>
      </c>
      <c r="AC107">
        <v>0</v>
      </c>
      <c r="AD107">
        <v>0</v>
      </c>
      <c r="AE107">
        <v>52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596</v>
      </c>
      <c r="AV107">
        <v>51.75</v>
      </c>
      <c r="AW107">
        <v>51.779998779296882</v>
      </c>
      <c r="AX107">
        <v>52.5</v>
      </c>
      <c r="AY107">
        <v>51.540000915527337</v>
      </c>
      <c r="AZ107">
        <v>52.180000305175781</v>
      </c>
      <c r="BA107" s="13">
        <f t="shared" si="34"/>
        <v>5.7935071464076948E-4</v>
      </c>
      <c r="BB107" s="13">
        <f t="shared" si="35"/>
        <v>1.3714308965773636E-2</v>
      </c>
      <c r="BC107" s="13">
        <f t="shared" si="36"/>
        <v>4.6349530596262456E-3</v>
      </c>
      <c r="BD107" s="13">
        <f t="shared" si="37"/>
        <v>1.2265223953725424E-2</v>
      </c>
      <c r="BE107">
        <v>26</v>
      </c>
      <c r="BF107">
        <v>27</v>
      </c>
      <c r="BG107">
        <v>135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8</v>
      </c>
      <c r="BO107">
        <v>1</v>
      </c>
      <c r="BP107">
        <v>1</v>
      </c>
      <c r="BQ107">
        <v>4</v>
      </c>
      <c r="BR107">
        <v>0</v>
      </c>
      <c r="BS107">
        <v>1</v>
      </c>
      <c r="BT107">
        <v>14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597</v>
      </c>
      <c r="CN107">
        <v>52.180000305175781</v>
      </c>
      <c r="CO107">
        <v>52.169998168945313</v>
      </c>
      <c r="CP107">
        <v>52.369998931884773</v>
      </c>
      <c r="CQ107">
        <v>51.700000762939453</v>
      </c>
      <c r="CR107">
        <v>51.919998168945313</v>
      </c>
      <c r="CS107" s="13">
        <f t="shared" si="38"/>
        <v>-1.9172199696226855E-4</v>
      </c>
      <c r="CT107" s="13">
        <f t="shared" si="39"/>
        <v>3.8189949783957733E-3</v>
      </c>
      <c r="CU107" s="13">
        <f t="shared" si="40"/>
        <v>9.0089596032538743E-3</v>
      </c>
      <c r="CV107" s="13">
        <f t="shared" si="41"/>
        <v>4.2372383236609634E-3</v>
      </c>
      <c r="CW107">
        <v>54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23</v>
      </c>
      <c r="DG107">
        <v>1</v>
      </c>
      <c r="DH107">
        <v>12</v>
      </c>
      <c r="DI107">
        <v>49</v>
      </c>
      <c r="DJ107">
        <v>69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395</v>
      </c>
      <c r="EF107">
        <v>51.919998168945313</v>
      </c>
      <c r="EG107">
        <v>51.669998168945313</v>
      </c>
      <c r="EH107">
        <v>51.979999542236328</v>
      </c>
      <c r="EI107">
        <v>51.479999542236328</v>
      </c>
      <c r="EJ107">
        <v>51.909999847412109</v>
      </c>
      <c r="EK107" s="13">
        <f t="shared" si="42"/>
        <v>-4.8383976942010243E-3</v>
      </c>
      <c r="EL107" s="13">
        <f t="shared" si="43"/>
        <v>5.963858715295367E-3</v>
      </c>
      <c r="EM107" s="13">
        <f t="shared" si="44"/>
        <v>3.6771556694804586E-3</v>
      </c>
      <c r="EN107" s="13">
        <f t="shared" si="45"/>
        <v>8.2835736166394502E-3</v>
      </c>
      <c r="EO107">
        <v>143</v>
      </c>
      <c r="EP107">
        <v>7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45</v>
      </c>
      <c r="EY107">
        <v>13</v>
      </c>
      <c r="EZ107">
        <v>7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263</v>
      </c>
      <c r="FX107">
        <v>51.909999847412109</v>
      </c>
      <c r="FY107">
        <v>51.779998779296882</v>
      </c>
      <c r="FZ107">
        <v>51.919998168945313</v>
      </c>
      <c r="GA107">
        <v>51.369998931884773</v>
      </c>
      <c r="GB107">
        <v>51.689998626708977</v>
      </c>
      <c r="GC107">
        <v>527</v>
      </c>
      <c r="GD107">
        <v>324</v>
      </c>
      <c r="GE107">
        <v>204</v>
      </c>
      <c r="GF107">
        <v>219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72</v>
      </c>
      <c r="GM107">
        <v>0</v>
      </c>
      <c r="GN107">
        <v>69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2.8</v>
      </c>
      <c r="GX107" t="s">
        <v>261</v>
      </c>
      <c r="GY107">
        <v>2501209</v>
      </c>
      <c r="GZ107">
        <v>2627566</v>
      </c>
      <c r="HA107">
        <v>1.792</v>
      </c>
      <c r="HB107">
        <v>3.9540000000000002</v>
      </c>
      <c r="HC107">
        <v>4.0999999999999996</v>
      </c>
      <c r="HD107">
        <v>3.8</v>
      </c>
      <c r="HE107">
        <v>0.68210000000000004</v>
      </c>
      <c r="HF107" s="13">
        <f t="shared" si="46"/>
        <v>-2.5106425488601314E-3</v>
      </c>
      <c r="HG107" s="13">
        <f t="shared" si="47"/>
        <v>2.6964444257658871E-3</v>
      </c>
      <c r="HH107" s="13">
        <f t="shared" si="48"/>
        <v>7.9181123421740995E-3</v>
      </c>
      <c r="HI107" s="13">
        <f t="shared" si="49"/>
        <v>6.1907468238712182E-3</v>
      </c>
      <c r="HJ107" s="14">
        <f t="shared" si="50"/>
        <v>51.919620668371479</v>
      </c>
      <c r="HK107" t="str">
        <f t="shared" si="51"/>
        <v>FAST</v>
      </c>
    </row>
    <row r="108" spans="1:219" hidden="1" x14ac:dyDescent="0.25">
      <c r="A108">
        <v>99</v>
      </c>
      <c r="B108" t="s">
        <v>598</v>
      </c>
      <c r="C108">
        <v>9</v>
      </c>
      <c r="D108">
        <v>2</v>
      </c>
      <c r="E108">
        <v>5</v>
      </c>
      <c r="F108">
        <v>1</v>
      </c>
      <c r="G108" t="s">
        <v>218</v>
      </c>
      <c r="H108" t="s">
        <v>218</v>
      </c>
      <c r="I108">
        <v>5</v>
      </c>
      <c r="J108">
        <v>1</v>
      </c>
      <c r="K108" t="s">
        <v>218</v>
      </c>
      <c r="L108" t="s">
        <v>218</v>
      </c>
      <c r="M108">
        <v>73</v>
      </c>
      <c r="N108">
        <v>95</v>
      </c>
      <c r="O108">
        <v>9</v>
      </c>
      <c r="P108">
        <v>0</v>
      </c>
      <c r="Q108">
        <v>0</v>
      </c>
      <c r="R108">
        <v>1</v>
      </c>
      <c r="S108">
        <v>9</v>
      </c>
      <c r="T108">
        <v>0</v>
      </c>
      <c r="U108">
        <v>0</v>
      </c>
      <c r="V108">
        <v>10</v>
      </c>
      <c r="W108">
        <v>8</v>
      </c>
      <c r="X108">
        <v>6</v>
      </c>
      <c r="Y108">
        <v>2</v>
      </c>
      <c r="Z108">
        <v>0</v>
      </c>
      <c r="AA108">
        <v>1</v>
      </c>
      <c r="AB108">
        <v>5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599</v>
      </c>
      <c r="AV108">
        <v>152.5299987792969</v>
      </c>
      <c r="AW108">
        <v>152.27000427246091</v>
      </c>
      <c r="AX108">
        <v>153.9700012207031</v>
      </c>
      <c r="AY108">
        <v>152.2200012207031</v>
      </c>
      <c r="AZ108">
        <v>153.00999450683591</v>
      </c>
      <c r="BA108" s="13">
        <f t="shared" si="34"/>
        <v>-1.7074571454716025E-3</v>
      </c>
      <c r="BB108" s="13">
        <f t="shared" si="35"/>
        <v>1.104109199691039E-2</v>
      </c>
      <c r="BC108" s="13">
        <f t="shared" si="36"/>
        <v>3.2838412264268868E-4</v>
      </c>
      <c r="BD108" s="13">
        <f t="shared" si="37"/>
        <v>5.163017544566495E-3</v>
      </c>
      <c r="BE108">
        <v>29</v>
      </c>
      <c r="BF108">
        <v>152</v>
      </c>
      <c r="BG108">
        <v>14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2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2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242</v>
      </c>
      <c r="CN108">
        <v>153.00999450683591</v>
      </c>
      <c r="CO108">
        <v>153.30999755859381</v>
      </c>
      <c r="CP108">
        <v>155.3500061035156</v>
      </c>
      <c r="CQ108">
        <v>153.24000549316409</v>
      </c>
      <c r="CR108">
        <v>153.8399963378906</v>
      </c>
      <c r="CS108" s="13">
        <f t="shared" si="38"/>
        <v>1.9568394529733135E-3</v>
      </c>
      <c r="CT108" s="13">
        <f t="shared" si="39"/>
        <v>1.3131692724636657E-2</v>
      </c>
      <c r="CU108" s="13">
        <f t="shared" si="40"/>
        <v>4.5653947260004824E-4</v>
      </c>
      <c r="CV108" s="13">
        <f t="shared" si="41"/>
        <v>3.9000965874225191E-3</v>
      </c>
      <c r="CW108">
        <v>61</v>
      </c>
      <c r="CX108">
        <v>113</v>
      </c>
      <c r="CY108">
        <v>21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1</v>
      </c>
      <c r="DL108">
        <v>1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235</v>
      </c>
      <c r="EF108">
        <v>153.8399963378906</v>
      </c>
      <c r="EG108">
        <v>154.2200012207031</v>
      </c>
      <c r="EH108">
        <v>154.2200012207031</v>
      </c>
      <c r="EI108">
        <v>151.91999816894531</v>
      </c>
      <c r="EJ108">
        <v>152.80999755859381</v>
      </c>
      <c r="EK108" s="13">
        <f t="shared" si="42"/>
        <v>2.4640440915875139E-3</v>
      </c>
      <c r="EL108" s="13">
        <f t="shared" si="43"/>
        <v>0</v>
      </c>
      <c r="EM108" s="13">
        <f t="shared" si="44"/>
        <v>1.4913779234551172E-2</v>
      </c>
      <c r="EN108" s="13">
        <f t="shared" si="45"/>
        <v>5.8242222620756845E-3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1</v>
      </c>
      <c r="FB108">
        <v>194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</v>
      </c>
      <c r="FP108">
        <v>0</v>
      </c>
      <c r="FQ108">
        <v>0</v>
      </c>
      <c r="FR108">
        <v>0</v>
      </c>
      <c r="FS108">
        <v>1</v>
      </c>
      <c r="FT108">
        <v>0</v>
      </c>
      <c r="FU108">
        <v>0</v>
      </c>
      <c r="FV108">
        <v>0</v>
      </c>
      <c r="FW108" t="s">
        <v>376</v>
      </c>
      <c r="FX108">
        <v>152.80999755859381</v>
      </c>
      <c r="FY108">
        <v>152.94000244140619</v>
      </c>
      <c r="FZ108">
        <v>154.78999328613281</v>
      </c>
      <c r="GA108">
        <v>152.78999328613281</v>
      </c>
      <c r="GB108">
        <v>154.42999267578119</v>
      </c>
      <c r="GC108">
        <v>567</v>
      </c>
      <c r="GD108">
        <v>224</v>
      </c>
      <c r="GE108">
        <v>195</v>
      </c>
      <c r="GF108">
        <v>196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194</v>
      </c>
      <c r="GM108">
        <v>0</v>
      </c>
      <c r="GN108">
        <v>194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1.9</v>
      </c>
      <c r="GX108" t="s">
        <v>218</v>
      </c>
      <c r="GY108">
        <v>2459384</v>
      </c>
      <c r="GZ108">
        <v>2470633</v>
      </c>
      <c r="HA108">
        <v>0.46400000000000002</v>
      </c>
      <c r="HB108">
        <v>0.80100000000000005</v>
      </c>
      <c r="HC108">
        <v>1.72</v>
      </c>
      <c r="HD108">
        <v>2.79</v>
      </c>
      <c r="HE108">
        <v>5.6</v>
      </c>
      <c r="HF108" s="13">
        <f t="shared" si="46"/>
        <v>8.5003845126907507E-4</v>
      </c>
      <c r="HG108" s="13">
        <f t="shared" si="47"/>
        <v>1.1951617836864048E-2</v>
      </c>
      <c r="HH108" s="13">
        <f t="shared" si="48"/>
        <v>9.8083662141201788E-4</v>
      </c>
      <c r="HI108" s="13">
        <f t="shared" si="49"/>
        <v>1.0619694796537904E-2</v>
      </c>
      <c r="HJ108" s="14">
        <f t="shared" si="50"/>
        <v>154.76788290255493</v>
      </c>
      <c r="HK108" t="str">
        <f t="shared" si="51"/>
        <v>FIS</v>
      </c>
    </row>
    <row r="109" spans="1:219" hidden="1" x14ac:dyDescent="0.25">
      <c r="A109">
        <v>100</v>
      </c>
      <c r="B109" t="s">
        <v>600</v>
      </c>
      <c r="C109">
        <v>9</v>
      </c>
      <c r="D109">
        <v>0</v>
      </c>
      <c r="E109">
        <v>5</v>
      </c>
      <c r="F109">
        <v>1</v>
      </c>
      <c r="G109" t="s">
        <v>218</v>
      </c>
      <c r="H109" t="s">
        <v>325</v>
      </c>
      <c r="I109">
        <v>6</v>
      </c>
      <c r="J109">
        <v>0</v>
      </c>
      <c r="K109" t="s">
        <v>218</v>
      </c>
      <c r="L109" t="s">
        <v>218</v>
      </c>
      <c r="M109">
        <v>0</v>
      </c>
      <c r="N109">
        <v>0</v>
      </c>
      <c r="O109">
        <v>0</v>
      </c>
      <c r="P109">
        <v>2</v>
      </c>
      <c r="Q109">
        <v>193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601</v>
      </c>
      <c r="AV109">
        <v>87.150001525878906</v>
      </c>
      <c r="AW109">
        <v>88.650001525878906</v>
      </c>
      <c r="AX109">
        <v>89.639999389648438</v>
      </c>
      <c r="AY109">
        <v>87.400001525878906</v>
      </c>
      <c r="AZ109">
        <v>88.55999755859375</v>
      </c>
      <c r="BA109" s="13">
        <f t="shared" si="34"/>
        <v>1.6920473482023746E-2</v>
      </c>
      <c r="BB109" s="13">
        <f t="shared" si="35"/>
        <v>1.1044152950807073E-2</v>
      </c>
      <c r="BC109" s="13">
        <f t="shared" si="36"/>
        <v>1.4100394568353103E-2</v>
      </c>
      <c r="BD109" s="13">
        <f t="shared" si="37"/>
        <v>1.3098419881361845E-2</v>
      </c>
      <c r="BE109">
        <v>46</v>
      </c>
      <c r="BF109">
        <v>21</v>
      </c>
      <c r="BG109">
        <v>4</v>
      </c>
      <c r="BH109">
        <v>0</v>
      </c>
      <c r="BI109">
        <v>0</v>
      </c>
      <c r="BJ109">
        <v>2</v>
      </c>
      <c r="BK109">
        <v>4</v>
      </c>
      <c r="BL109">
        <v>0</v>
      </c>
      <c r="BM109">
        <v>0</v>
      </c>
      <c r="BN109">
        <v>28</v>
      </c>
      <c r="BO109">
        <v>16</v>
      </c>
      <c r="BP109">
        <v>14</v>
      </c>
      <c r="BQ109">
        <v>17</v>
      </c>
      <c r="BR109">
        <v>70</v>
      </c>
      <c r="BS109">
        <v>2</v>
      </c>
      <c r="BT109">
        <v>0</v>
      </c>
      <c r="BU109">
        <v>0</v>
      </c>
      <c r="BV109">
        <v>0</v>
      </c>
      <c r="BW109">
        <v>26</v>
      </c>
      <c r="BX109">
        <v>4</v>
      </c>
      <c r="BY109">
        <v>9</v>
      </c>
      <c r="BZ109">
        <v>0</v>
      </c>
      <c r="CA109">
        <v>1</v>
      </c>
      <c r="CB109">
        <v>1</v>
      </c>
      <c r="CC109">
        <v>1</v>
      </c>
      <c r="CD109">
        <v>1</v>
      </c>
      <c r="CE109">
        <v>48</v>
      </c>
      <c r="CF109">
        <v>26</v>
      </c>
      <c r="CG109">
        <v>11</v>
      </c>
      <c r="CH109">
        <v>3</v>
      </c>
      <c r="CI109">
        <v>3</v>
      </c>
      <c r="CJ109">
        <v>1</v>
      </c>
      <c r="CK109">
        <v>3</v>
      </c>
      <c r="CL109">
        <v>1</v>
      </c>
      <c r="CM109" t="s">
        <v>602</v>
      </c>
      <c r="CN109">
        <v>88.55999755859375</v>
      </c>
      <c r="CO109">
        <v>88.94000244140625</v>
      </c>
      <c r="CP109">
        <v>91</v>
      </c>
      <c r="CQ109">
        <v>87.550003051757813</v>
      </c>
      <c r="CR109">
        <v>89.790000915527344</v>
      </c>
      <c r="CS109" s="13">
        <f t="shared" si="38"/>
        <v>4.2725980703997024E-3</v>
      </c>
      <c r="CT109" s="13">
        <f t="shared" si="39"/>
        <v>2.2637335808722514E-2</v>
      </c>
      <c r="CU109" s="13">
        <f t="shared" si="40"/>
        <v>1.5628506313165147E-2</v>
      </c>
      <c r="CV109" s="13">
        <f t="shared" si="41"/>
        <v>2.4947074740280684E-2</v>
      </c>
      <c r="CW109">
        <v>37</v>
      </c>
      <c r="CX109">
        <v>60</v>
      </c>
      <c r="CY109">
        <v>29</v>
      </c>
      <c r="CZ109">
        <v>4</v>
      </c>
      <c r="DA109">
        <v>2</v>
      </c>
      <c r="DB109">
        <v>1</v>
      </c>
      <c r="DC109">
        <v>14</v>
      </c>
      <c r="DD109">
        <v>1</v>
      </c>
      <c r="DE109">
        <v>2</v>
      </c>
      <c r="DF109">
        <v>21</v>
      </c>
      <c r="DG109">
        <v>7</v>
      </c>
      <c r="DH109">
        <v>5</v>
      </c>
      <c r="DI109">
        <v>12</v>
      </c>
      <c r="DJ109">
        <v>32</v>
      </c>
      <c r="DK109">
        <v>2</v>
      </c>
      <c r="DL109">
        <v>77</v>
      </c>
      <c r="DM109">
        <v>1</v>
      </c>
      <c r="DN109">
        <v>0</v>
      </c>
      <c r="DO109">
        <v>15</v>
      </c>
      <c r="DP109">
        <v>14</v>
      </c>
      <c r="DQ109">
        <v>32</v>
      </c>
      <c r="DR109">
        <v>32</v>
      </c>
      <c r="DS109">
        <v>1</v>
      </c>
      <c r="DT109">
        <v>1</v>
      </c>
      <c r="DU109">
        <v>1</v>
      </c>
      <c r="DV109">
        <v>1</v>
      </c>
      <c r="DW109">
        <v>19</v>
      </c>
      <c r="DX109">
        <v>15</v>
      </c>
      <c r="DY109">
        <v>15</v>
      </c>
      <c r="DZ109">
        <v>15</v>
      </c>
      <c r="EA109">
        <v>1</v>
      </c>
      <c r="EB109">
        <v>1</v>
      </c>
      <c r="EC109">
        <v>1</v>
      </c>
      <c r="ED109">
        <v>1</v>
      </c>
      <c r="EE109" t="s">
        <v>360</v>
      </c>
      <c r="EF109">
        <v>89.790000915527344</v>
      </c>
      <c r="EG109">
        <v>90</v>
      </c>
      <c r="EH109">
        <v>91.120002746582045</v>
      </c>
      <c r="EI109">
        <v>89.44000244140625</v>
      </c>
      <c r="EJ109">
        <v>89.69000244140625</v>
      </c>
      <c r="EK109" s="13">
        <f t="shared" si="42"/>
        <v>2.3333231608072547E-3</v>
      </c>
      <c r="EL109" s="13">
        <f t="shared" si="43"/>
        <v>1.2291513529657516E-2</v>
      </c>
      <c r="EM109" s="13">
        <f t="shared" si="44"/>
        <v>6.2221950954861605E-3</v>
      </c>
      <c r="EN109" s="13">
        <f t="shared" si="45"/>
        <v>2.7873786731505978E-3</v>
      </c>
      <c r="EO109">
        <v>69</v>
      </c>
      <c r="EP109">
        <v>42</v>
      </c>
      <c r="EQ109">
        <v>9</v>
      </c>
      <c r="ER109">
        <v>0</v>
      </c>
      <c r="ES109">
        <v>0</v>
      </c>
      <c r="ET109">
        <v>2</v>
      </c>
      <c r="EU109">
        <v>9</v>
      </c>
      <c r="EV109">
        <v>0</v>
      </c>
      <c r="EW109">
        <v>0</v>
      </c>
      <c r="EX109">
        <v>44</v>
      </c>
      <c r="EY109">
        <v>29</v>
      </c>
      <c r="EZ109">
        <v>15</v>
      </c>
      <c r="FA109">
        <v>21</v>
      </c>
      <c r="FB109">
        <v>3</v>
      </c>
      <c r="FC109">
        <v>2</v>
      </c>
      <c r="FD109">
        <v>27</v>
      </c>
      <c r="FE109">
        <v>0</v>
      </c>
      <c r="FF109">
        <v>0</v>
      </c>
      <c r="FG109">
        <v>2</v>
      </c>
      <c r="FH109">
        <v>0</v>
      </c>
      <c r="FI109">
        <v>3</v>
      </c>
      <c r="FJ109">
        <v>3</v>
      </c>
      <c r="FK109">
        <v>1</v>
      </c>
      <c r="FL109">
        <v>0</v>
      </c>
      <c r="FM109">
        <v>2</v>
      </c>
      <c r="FN109">
        <v>1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603</v>
      </c>
      <c r="FX109">
        <v>89.69000244140625</v>
      </c>
      <c r="FY109">
        <v>87.980003356933594</v>
      </c>
      <c r="FZ109">
        <v>89.610000610351563</v>
      </c>
      <c r="GA109">
        <v>87.230003356933594</v>
      </c>
      <c r="GB109">
        <v>88.699996948242188</v>
      </c>
      <c r="GC109">
        <v>518</v>
      </c>
      <c r="GD109">
        <v>334</v>
      </c>
      <c r="GE109">
        <v>252</v>
      </c>
      <c r="GF109">
        <v>189</v>
      </c>
      <c r="GG109">
        <v>2</v>
      </c>
      <c r="GH109">
        <v>201</v>
      </c>
      <c r="GI109">
        <v>2</v>
      </c>
      <c r="GJ109">
        <v>6</v>
      </c>
      <c r="GK109">
        <v>0</v>
      </c>
      <c r="GL109">
        <v>105</v>
      </c>
      <c r="GM109">
        <v>0</v>
      </c>
      <c r="GN109">
        <v>35</v>
      </c>
      <c r="GO109">
        <v>4</v>
      </c>
      <c r="GP109">
        <v>3</v>
      </c>
      <c r="GQ109">
        <v>3</v>
      </c>
      <c r="GR109">
        <v>2</v>
      </c>
      <c r="GS109">
        <v>4</v>
      </c>
      <c r="GT109">
        <v>1</v>
      </c>
      <c r="GU109">
        <v>2</v>
      </c>
      <c r="GV109">
        <v>1</v>
      </c>
      <c r="GW109">
        <v>2.7</v>
      </c>
      <c r="GX109" t="s">
        <v>261</v>
      </c>
      <c r="GY109">
        <v>1825143</v>
      </c>
      <c r="GZ109">
        <v>2690866</v>
      </c>
      <c r="HA109">
        <v>2.4089999999999998</v>
      </c>
      <c r="HB109">
        <v>3.5569999999999999</v>
      </c>
      <c r="HC109">
        <v>5.57</v>
      </c>
      <c r="HD109">
        <v>4.45</v>
      </c>
      <c r="HE109">
        <v>0</v>
      </c>
      <c r="HF109" s="13">
        <f t="shared" si="46"/>
        <v>-1.9436224360383614E-2</v>
      </c>
      <c r="HG109" s="13">
        <f t="shared" si="47"/>
        <v>1.8189903384842498E-2</v>
      </c>
      <c r="HH109" s="13">
        <f t="shared" si="48"/>
        <v>8.5246643712578729E-3</v>
      </c>
      <c r="HI109" s="13">
        <f t="shared" si="49"/>
        <v>1.6572645342551207E-2</v>
      </c>
      <c r="HJ109" s="14">
        <f t="shared" si="50"/>
        <v>89.580351117794336</v>
      </c>
      <c r="HK109" t="str">
        <f t="shared" si="51"/>
        <v>FSLR</v>
      </c>
    </row>
    <row r="110" spans="1:219" hidden="1" x14ac:dyDescent="0.25">
      <c r="A110">
        <v>101</v>
      </c>
      <c r="B110" t="s">
        <v>604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2</v>
      </c>
      <c r="N110">
        <v>26</v>
      </c>
      <c r="O110">
        <v>61</v>
      </c>
      <c r="P110">
        <v>54</v>
      </c>
      <c r="Q110">
        <v>48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605</v>
      </c>
      <c r="AV110">
        <v>173.74000549316409</v>
      </c>
      <c r="AW110">
        <v>174.5</v>
      </c>
      <c r="AX110">
        <v>176.50999450683591</v>
      </c>
      <c r="AY110">
        <v>172.05999755859381</v>
      </c>
      <c r="AZ110">
        <v>175.3999938964844</v>
      </c>
      <c r="BA110" s="13">
        <f t="shared" si="34"/>
        <v>4.3552693801485187E-3</v>
      </c>
      <c r="BB110" s="13">
        <f t="shared" si="35"/>
        <v>1.1387426034722758E-2</v>
      </c>
      <c r="BC110" s="13">
        <f t="shared" si="36"/>
        <v>1.3982822013789087E-2</v>
      </c>
      <c r="BD110" s="13">
        <f t="shared" si="37"/>
        <v>1.9042169065648595E-2</v>
      </c>
      <c r="BE110">
        <v>63</v>
      </c>
      <c r="BF110">
        <v>24</v>
      </c>
      <c r="BG110">
        <v>1</v>
      </c>
      <c r="BH110">
        <v>0</v>
      </c>
      <c r="BI110">
        <v>0</v>
      </c>
      <c r="BJ110">
        <v>1</v>
      </c>
      <c r="BK110">
        <v>1</v>
      </c>
      <c r="BL110">
        <v>0</v>
      </c>
      <c r="BM110">
        <v>0</v>
      </c>
      <c r="BN110">
        <v>27</v>
      </c>
      <c r="BO110">
        <v>11</v>
      </c>
      <c r="BP110">
        <v>5</v>
      </c>
      <c r="BQ110">
        <v>9</v>
      </c>
      <c r="BR110">
        <v>47</v>
      </c>
      <c r="BS110">
        <v>0</v>
      </c>
      <c r="BT110">
        <v>0</v>
      </c>
      <c r="BU110">
        <v>0</v>
      </c>
      <c r="BV110">
        <v>0</v>
      </c>
      <c r="BW110">
        <v>14</v>
      </c>
      <c r="BX110">
        <v>1</v>
      </c>
      <c r="BY110">
        <v>47</v>
      </c>
      <c r="BZ110">
        <v>0</v>
      </c>
      <c r="CA110">
        <v>1</v>
      </c>
      <c r="CB110">
        <v>1</v>
      </c>
      <c r="CC110">
        <v>1</v>
      </c>
      <c r="CD110">
        <v>0</v>
      </c>
      <c r="CE110">
        <v>22</v>
      </c>
      <c r="CF110">
        <v>15</v>
      </c>
      <c r="CG110">
        <v>5</v>
      </c>
      <c r="CH110">
        <v>5</v>
      </c>
      <c r="CI110">
        <v>1</v>
      </c>
      <c r="CJ110">
        <v>1</v>
      </c>
      <c r="CK110">
        <v>1</v>
      </c>
      <c r="CL110">
        <v>1</v>
      </c>
      <c r="CM110" t="s">
        <v>462</v>
      </c>
      <c r="CN110">
        <v>175.3999938964844</v>
      </c>
      <c r="CO110">
        <v>177.32000732421881</v>
      </c>
      <c r="CP110">
        <v>180.74000549316409</v>
      </c>
      <c r="CQ110">
        <v>174.66999816894531</v>
      </c>
      <c r="CR110">
        <v>179.94999694824219</v>
      </c>
      <c r="CS110" s="13">
        <f t="shared" si="38"/>
        <v>1.082795707437445E-2</v>
      </c>
      <c r="CT110" s="13">
        <f t="shared" si="39"/>
        <v>1.8922197991604217E-2</v>
      </c>
      <c r="CU110" s="13">
        <f t="shared" si="40"/>
        <v>1.4944783700736708E-2</v>
      </c>
      <c r="CV110" s="13">
        <f t="shared" si="41"/>
        <v>2.9341477459516319E-2</v>
      </c>
      <c r="CW110">
        <v>8</v>
      </c>
      <c r="CX110">
        <v>21</v>
      </c>
      <c r="CY110">
        <v>67</v>
      </c>
      <c r="CZ110">
        <v>57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2</v>
      </c>
      <c r="DG110">
        <v>1</v>
      </c>
      <c r="DH110">
        <v>6</v>
      </c>
      <c r="DI110">
        <v>7</v>
      </c>
      <c r="DJ110">
        <v>15</v>
      </c>
      <c r="DK110">
        <v>1</v>
      </c>
      <c r="DL110">
        <v>31</v>
      </c>
      <c r="DM110">
        <v>0</v>
      </c>
      <c r="DN110">
        <v>0</v>
      </c>
      <c r="DO110">
        <v>0</v>
      </c>
      <c r="DP110">
        <v>0</v>
      </c>
      <c r="DQ110">
        <v>15</v>
      </c>
      <c r="DR110">
        <v>15</v>
      </c>
      <c r="DS110">
        <v>0</v>
      </c>
      <c r="DT110">
        <v>0</v>
      </c>
      <c r="DU110">
        <v>1</v>
      </c>
      <c r="DV110">
        <v>1</v>
      </c>
      <c r="DW110">
        <v>2</v>
      </c>
      <c r="DX110">
        <v>0</v>
      </c>
      <c r="DY110">
        <v>4</v>
      </c>
      <c r="DZ110">
        <v>4</v>
      </c>
      <c r="EA110">
        <v>1</v>
      </c>
      <c r="EB110">
        <v>0</v>
      </c>
      <c r="EC110">
        <v>1</v>
      </c>
      <c r="ED110">
        <v>1</v>
      </c>
      <c r="EE110" t="s">
        <v>606</v>
      </c>
      <c r="EF110">
        <v>179.94999694824219</v>
      </c>
      <c r="EG110">
        <v>179.94999694824219</v>
      </c>
      <c r="EH110">
        <v>182.13999938964841</v>
      </c>
      <c r="EI110">
        <v>178.1199951171875</v>
      </c>
      <c r="EJ110">
        <v>179.50999450683591</v>
      </c>
      <c r="EK110" s="13">
        <f t="shared" si="42"/>
        <v>0</v>
      </c>
      <c r="EL110" s="13">
        <f t="shared" si="43"/>
        <v>1.202373146340685E-2</v>
      </c>
      <c r="EM110" s="13">
        <f t="shared" si="44"/>
        <v>1.0169501873240061E-2</v>
      </c>
      <c r="EN110" s="13">
        <f t="shared" si="45"/>
        <v>7.7432980457000644E-3</v>
      </c>
      <c r="EO110">
        <v>115</v>
      </c>
      <c r="EP110">
        <v>21</v>
      </c>
      <c r="EQ110">
        <v>1</v>
      </c>
      <c r="ER110">
        <v>0</v>
      </c>
      <c r="ES110">
        <v>0</v>
      </c>
      <c r="ET110">
        <v>1</v>
      </c>
      <c r="EU110">
        <v>1</v>
      </c>
      <c r="EV110">
        <v>0</v>
      </c>
      <c r="EW110">
        <v>0</v>
      </c>
      <c r="EX110">
        <v>24</v>
      </c>
      <c r="EY110">
        <v>6</v>
      </c>
      <c r="EZ110">
        <v>9</v>
      </c>
      <c r="FA110">
        <v>2</v>
      </c>
      <c r="FB110">
        <v>7</v>
      </c>
      <c r="FC110">
        <v>1</v>
      </c>
      <c r="FD110">
        <v>0</v>
      </c>
      <c r="FE110">
        <v>0</v>
      </c>
      <c r="FF110">
        <v>0</v>
      </c>
      <c r="FG110">
        <v>2</v>
      </c>
      <c r="FH110">
        <v>0</v>
      </c>
      <c r="FI110">
        <v>7</v>
      </c>
      <c r="FJ110">
        <v>0</v>
      </c>
      <c r="FK110">
        <v>1</v>
      </c>
      <c r="FL110">
        <v>0</v>
      </c>
      <c r="FM110">
        <v>2</v>
      </c>
      <c r="FN110">
        <v>1</v>
      </c>
      <c r="FO110">
        <v>5</v>
      </c>
      <c r="FP110">
        <v>2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 t="s">
        <v>349</v>
      </c>
      <c r="FX110">
        <v>179.50999450683591</v>
      </c>
      <c r="FY110">
        <v>179.77000427246091</v>
      </c>
      <c r="FZ110">
        <v>181.55799865722659</v>
      </c>
      <c r="GA110">
        <v>176.88999938964841</v>
      </c>
      <c r="GB110">
        <v>179.5</v>
      </c>
      <c r="GC110">
        <v>569</v>
      </c>
      <c r="GD110">
        <v>178</v>
      </c>
      <c r="GE110">
        <v>290</v>
      </c>
      <c r="GF110">
        <v>79</v>
      </c>
      <c r="GG110">
        <v>0</v>
      </c>
      <c r="GH110">
        <v>159</v>
      </c>
      <c r="GI110">
        <v>0</v>
      </c>
      <c r="GJ110">
        <v>57</v>
      </c>
      <c r="GK110">
        <v>0</v>
      </c>
      <c r="GL110">
        <v>69</v>
      </c>
      <c r="GM110">
        <v>0</v>
      </c>
      <c r="GN110">
        <v>22</v>
      </c>
      <c r="GO110">
        <v>4</v>
      </c>
      <c r="GP110">
        <v>3</v>
      </c>
      <c r="GQ110">
        <v>2</v>
      </c>
      <c r="GR110">
        <v>2</v>
      </c>
      <c r="GS110">
        <v>3</v>
      </c>
      <c r="GT110">
        <v>2</v>
      </c>
      <c r="GU110">
        <v>3</v>
      </c>
      <c r="GV110">
        <v>2</v>
      </c>
      <c r="GW110">
        <v>2</v>
      </c>
      <c r="GX110" t="s">
        <v>218</v>
      </c>
      <c r="GY110">
        <v>414873</v>
      </c>
      <c r="GZ110">
        <v>521566</v>
      </c>
      <c r="HA110">
        <v>6.3109999999999999</v>
      </c>
      <c r="HB110">
        <v>6.6539999999999999</v>
      </c>
      <c r="HC110">
        <v>11.65</v>
      </c>
      <c r="HD110">
        <v>4.1500000000000004</v>
      </c>
      <c r="HE110">
        <v>0</v>
      </c>
      <c r="HF110" s="13">
        <f t="shared" si="46"/>
        <v>1.4463467733523139E-3</v>
      </c>
      <c r="HG110" s="13">
        <f t="shared" si="47"/>
        <v>9.8480617653278202E-3</v>
      </c>
      <c r="HH110" s="13">
        <f t="shared" si="48"/>
        <v>1.6020497382018939E-2</v>
      </c>
      <c r="HI110" s="13">
        <f t="shared" si="49"/>
        <v>1.4540393372432292E-2</v>
      </c>
      <c r="HJ110" s="14">
        <f t="shared" si="50"/>
        <v>181.54039037808934</v>
      </c>
      <c r="HK110" t="str">
        <f t="shared" si="51"/>
        <v>FIVN</v>
      </c>
    </row>
    <row r="111" spans="1:219" hidden="1" x14ac:dyDescent="0.25">
      <c r="A111">
        <v>102</v>
      </c>
      <c r="B111" t="s">
        <v>607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118</v>
      </c>
      <c r="N111">
        <v>36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19</v>
      </c>
      <c r="W111">
        <v>6</v>
      </c>
      <c r="X111">
        <v>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242</v>
      </c>
      <c r="AV111">
        <v>59.159999847412109</v>
      </c>
      <c r="AW111">
        <v>59.259998321533203</v>
      </c>
      <c r="AX111">
        <v>59.680000305175781</v>
      </c>
      <c r="AY111">
        <v>59.049999237060547</v>
      </c>
      <c r="AZ111">
        <v>59.549999237060547</v>
      </c>
      <c r="BA111" s="13">
        <f t="shared" si="34"/>
        <v>1.6874532054240721E-3</v>
      </c>
      <c r="BB111" s="13">
        <f t="shared" si="35"/>
        <v>7.0375667140563092E-3</v>
      </c>
      <c r="BC111" s="13">
        <f t="shared" si="36"/>
        <v>3.5436903547185761E-3</v>
      </c>
      <c r="BD111" s="13">
        <f t="shared" si="37"/>
        <v>8.3963057330961322E-3</v>
      </c>
      <c r="BE111">
        <v>130</v>
      </c>
      <c r="BF111">
        <v>38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7</v>
      </c>
      <c r="BO111">
        <v>7</v>
      </c>
      <c r="BP111">
        <v>3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608</v>
      </c>
      <c r="CN111">
        <v>59.549999237060547</v>
      </c>
      <c r="CO111">
        <v>59.659999847412109</v>
      </c>
      <c r="CP111">
        <v>59.790000915527337</v>
      </c>
      <c r="CQ111">
        <v>59.259998321533203</v>
      </c>
      <c r="CR111">
        <v>59.419998168945313</v>
      </c>
      <c r="CS111" s="13">
        <f t="shared" si="38"/>
        <v>1.8437916633071705E-3</v>
      </c>
      <c r="CT111" s="13">
        <f t="shared" si="39"/>
        <v>2.1742944660411156E-3</v>
      </c>
      <c r="CU111" s="13">
        <f t="shared" si="40"/>
        <v>6.7046853319134847E-3</v>
      </c>
      <c r="CV111" s="13">
        <f t="shared" si="41"/>
        <v>2.6926935769535643E-3</v>
      </c>
      <c r="CW111">
        <v>8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20</v>
      </c>
      <c r="DG111">
        <v>32</v>
      </c>
      <c r="DH111">
        <v>48</v>
      </c>
      <c r="DI111">
        <v>38</v>
      </c>
      <c r="DJ111">
        <v>23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380</v>
      </c>
      <c r="EF111">
        <v>59.419998168945313</v>
      </c>
      <c r="EG111">
        <v>59.310001373291023</v>
      </c>
      <c r="EH111">
        <v>59.840000152587891</v>
      </c>
      <c r="EI111">
        <v>59.299999237060547</v>
      </c>
      <c r="EJ111">
        <v>59.689998626708977</v>
      </c>
      <c r="EK111" s="13">
        <f t="shared" si="42"/>
        <v>-1.8546078756933593E-3</v>
      </c>
      <c r="EL111" s="13">
        <f t="shared" si="43"/>
        <v>8.8569314496224072E-3</v>
      </c>
      <c r="EM111" s="13">
        <f t="shared" si="44"/>
        <v>1.6864164557206518E-4</v>
      </c>
      <c r="EN111" s="13">
        <f t="shared" si="45"/>
        <v>6.5337476733317024E-3</v>
      </c>
      <c r="EO111">
        <v>123</v>
      </c>
      <c r="EP111">
        <v>56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568</v>
      </c>
      <c r="FX111">
        <v>59.689998626708977</v>
      </c>
      <c r="FY111">
        <v>59.830001831054688</v>
      </c>
      <c r="FZ111">
        <v>60.479999542236328</v>
      </c>
      <c r="GA111">
        <v>59.650001525878913</v>
      </c>
      <c r="GB111">
        <v>60.369998931884773</v>
      </c>
      <c r="GC111">
        <v>509</v>
      </c>
      <c r="GD111">
        <v>209</v>
      </c>
      <c r="GE111">
        <v>187</v>
      </c>
      <c r="GF111">
        <v>163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23</v>
      </c>
      <c r="GM111">
        <v>0</v>
      </c>
      <c r="GN111">
        <v>23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3</v>
      </c>
      <c r="GX111" t="s">
        <v>261</v>
      </c>
      <c r="GY111">
        <v>947313</v>
      </c>
      <c r="GZ111">
        <v>1050566</v>
      </c>
      <c r="HA111">
        <v>1.488</v>
      </c>
      <c r="HB111">
        <v>2.8029999999999999</v>
      </c>
      <c r="HC111">
        <v>3.64</v>
      </c>
      <c r="HD111">
        <v>5.15</v>
      </c>
      <c r="HE111">
        <v>0.42499999999999999</v>
      </c>
      <c r="HF111" s="13">
        <f t="shared" si="46"/>
        <v>2.3400167150428031E-3</v>
      </c>
      <c r="HG111" s="13">
        <f t="shared" si="47"/>
        <v>1.0747316734480372E-2</v>
      </c>
      <c r="HH111" s="13">
        <f t="shared" si="48"/>
        <v>3.008529160404394E-3</v>
      </c>
      <c r="HI111" s="13">
        <f t="shared" si="49"/>
        <v>1.1926410779271812E-2</v>
      </c>
      <c r="HJ111" s="14">
        <f t="shared" si="50"/>
        <v>60.473013810957575</v>
      </c>
      <c r="HK111" t="str">
        <f t="shared" si="51"/>
        <v>FLIR</v>
      </c>
    </row>
    <row r="112" spans="1:219" hidden="1" x14ac:dyDescent="0.25">
      <c r="A112">
        <v>103</v>
      </c>
      <c r="B112" t="s">
        <v>609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32</v>
      </c>
      <c r="N112">
        <v>23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11</v>
      </c>
      <c r="W112">
        <v>6</v>
      </c>
      <c r="X112">
        <v>5</v>
      </c>
      <c r="Y112">
        <v>5</v>
      </c>
      <c r="Z112">
        <v>121</v>
      </c>
      <c r="AA112">
        <v>0</v>
      </c>
      <c r="AB112">
        <v>0</v>
      </c>
      <c r="AC112">
        <v>0</v>
      </c>
      <c r="AD112">
        <v>0</v>
      </c>
      <c r="AE112">
        <v>23</v>
      </c>
      <c r="AF112">
        <v>0</v>
      </c>
      <c r="AG112">
        <v>50</v>
      </c>
      <c r="AH112">
        <v>0</v>
      </c>
      <c r="AI112">
        <v>2</v>
      </c>
      <c r="AJ112">
        <v>0</v>
      </c>
      <c r="AK112">
        <v>1</v>
      </c>
      <c r="AL112">
        <v>0</v>
      </c>
      <c r="AM112">
        <v>56</v>
      </c>
      <c r="AN112">
        <v>23</v>
      </c>
      <c r="AO112">
        <v>47</v>
      </c>
      <c r="AP112">
        <v>46</v>
      </c>
      <c r="AQ112">
        <v>3</v>
      </c>
      <c r="AR112">
        <v>2</v>
      </c>
      <c r="AS112">
        <v>2</v>
      </c>
      <c r="AT112">
        <v>1</v>
      </c>
      <c r="AU112" t="s">
        <v>294</v>
      </c>
      <c r="AV112">
        <v>21.479999542236332</v>
      </c>
      <c r="AW112">
        <v>21.620000839233398</v>
      </c>
      <c r="AX112">
        <v>21.969999313354489</v>
      </c>
      <c r="AY112">
        <v>21.379999160766602</v>
      </c>
      <c r="AZ112">
        <v>21.770000457763668</v>
      </c>
      <c r="BA112" s="13">
        <f t="shared" si="34"/>
        <v>6.4755454006740765E-3</v>
      </c>
      <c r="BB112" s="13">
        <f t="shared" si="35"/>
        <v>1.5930745792438139E-2</v>
      </c>
      <c r="BC112" s="13">
        <f t="shared" si="36"/>
        <v>1.1100909766445066E-2</v>
      </c>
      <c r="BD112" s="13">
        <f t="shared" si="37"/>
        <v>1.7914620523491243E-2</v>
      </c>
      <c r="BE112">
        <v>55</v>
      </c>
      <c r="BF112">
        <v>65</v>
      </c>
      <c r="BG112">
        <v>44</v>
      </c>
      <c r="BH112">
        <v>9</v>
      </c>
      <c r="BI112">
        <v>0</v>
      </c>
      <c r="BJ112">
        <v>2</v>
      </c>
      <c r="BK112">
        <v>14</v>
      </c>
      <c r="BL112">
        <v>0</v>
      </c>
      <c r="BM112">
        <v>0</v>
      </c>
      <c r="BN112">
        <v>19</v>
      </c>
      <c r="BO112">
        <v>2</v>
      </c>
      <c r="BP112">
        <v>0</v>
      </c>
      <c r="BQ112">
        <v>1</v>
      </c>
      <c r="BR112">
        <v>2</v>
      </c>
      <c r="BS112">
        <v>3</v>
      </c>
      <c r="BT112">
        <v>24</v>
      </c>
      <c r="BU112">
        <v>0</v>
      </c>
      <c r="BV112">
        <v>0</v>
      </c>
      <c r="BW112">
        <v>0</v>
      </c>
      <c r="BX112">
        <v>0</v>
      </c>
      <c r="BY112">
        <v>2</v>
      </c>
      <c r="BZ112">
        <v>2</v>
      </c>
      <c r="CA112">
        <v>0</v>
      </c>
      <c r="CB112">
        <v>0</v>
      </c>
      <c r="CC112">
        <v>1</v>
      </c>
      <c r="CD112">
        <v>1</v>
      </c>
      <c r="CE112">
        <v>1</v>
      </c>
      <c r="CF112">
        <v>0</v>
      </c>
      <c r="CG112">
        <v>1</v>
      </c>
      <c r="CH112">
        <v>1</v>
      </c>
      <c r="CI112">
        <v>1</v>
      </c>
      <c r="CJ112">
        <v>0</v>
      </c>
      <c r="CK112">
        <v>1</v>
      </c>
      <c r="CL112">
        <v>1</v>
      </c>
      <c r="CM112" t="s">
        <v>478</v>
      </c>
      <c r="CN112">
        <v>21.770000457763668</v>
      </c>
      <c r="CO112">
        <v>22.069999694824219</v>
      </c>
      <c r="CP112">
        <v>22.659999847412109</v>
      </c>
      <c r="CQ112">
        <v>22.04999923706055</v>
      </c>
      <c r="CR112">
        <v>22.440000534057621</v>
      </c>
      <c r="CS112" s="13">
        <f t="shared" si="38"/>
        <v>1.3593078441723083E-2</v>
      </c>
      <c r="CT112" s="13">
        <f t="shared" si="39"/>
        <v>2.6037076635517797E-2</v>
      </c>
      <c r="CU112" s="13">
        <f t="shared" si="40"/>
        <v>9.0622827549735607E-4</v>
      </c>
      <c r="CV112" s="13">
        <f t="shared" si="41"/>
        <v>1.7379736529201883E-2</v>
      </c>
      <c r="CW112">
        <v>0</v>
      </c>
      <c r="CX112">
        <v>7</v>
      </c>
      <c r="CY112">
        <v>21</v>
      </c>
      <c r="CZ112">
        <v>85</v>
      </c>
      <c r="DA112">
        <v>80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1</v>
      </c>
      <c r="DM112">
        <v>1</v>
      </c>
      <c r="DN112">
        <v>1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610</v>
      </c>
      <c r="EF112">
        <v>22.440000534057621</v>
      </c>
      <c r="EG112">
        <v>22.510000228881839</v>
      </c>
      <c r="EH112">
        <v>22.680000305175781</v>
      </c>
      <c r="EI112">
        <v>22.149999618530281</v>
      </c>
      <c r="EJ112">
        <v>22.520000457763668</v>
      </c>
      <c r="EK112" s="13">
        <f t="shared" si="42"/>
        <v>3.1097154203669763E-3</v>
      </c>
      <c r="EL112" s="13">
        <f t="shared" si="43"/>
        <v>7.4955940919959607E-3</v>
      </c>
      <c r="EM112" s="13">
        <f t="shared" si="44"/>
        <v>1.5992919000047512E-2</v>
      </c>
      <c r="EN112" s="13">
        <f t="shared" si="45"/>
        <v>1.6429877074262245E-2</v>
      </c>
      <c r="EO112">
        <v>45</v>
      </c>
      <c r="EP112">
        <v>6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24</v>
      </c>
      <c r="EY112">
        <v>10</v>
      </c>
      <c r="EZ112">
        <v>23</v>
      </c>
      <c r="FA112">
        <v>23</v>
      </c>
      <c r="FB112">
        <v>81</v>
      </c>
      <c r="FC112">
        <v>0</v>
      </c>
      <c r="FD112">
        <v>0</v>
      </c>
      <c r="FE112">
        <v>0</v>
      </c>
      <c r="FF112">
        <v>0</v>
      </c>
      <c r="FG112">
        <v>6</v>
      </c>
      <c r="FH112">
        <v>0</v>
      </c>
      <c r="FI112">
        <v>18</v>
      </c>
      <c r="FJ112">
        <v>0</v>
      </c>
      <c r="FK112">
        <v>1</v>
      </c>
      <c r="FL112">
        <v>0</v>
      </c>
      <c r="FM112">
        <v>1</v>
      </c>
      <c r="FN112">
        <v>0</v>
      </c>
      <c r="FO112">
        <v>49</v>
      </c>
      <c r="FP112">
        <v>7</v>
      </c>
      <c r="FQ112">
        <v>6</v>
      </c>
      <c r="FR112">
        <v>5</v>
      </c>
      <c r="FS112">
        <v>2</v>
      </c>
      <c r="FT112">
        <v>1</v>
      </c>
      <c r="FU112">
        <v>2</v>
      </c>
      <c r="FV112">
        <v>1</v>
      </c>
      <c r="FW112" t="s">
        <v>467</v>
      </c>
      <c r="FX112">
        <v>22.520000457763668</v>
      </c>
      <c r="FY112">
        <v>22.45000076293945</v>
      </c>
      <c r="FZ112">
        <v>23.329999923706051</v>
      </c>
      <c r="GA112">
        <v>22.370000839233398</v>
      </c>
      <c r="GB112">
        <v>23.110000610351559</v>
      </c>
      <c r="GC112">
        <v>472</v>
      </c>
      <c r="GD112">
        <v>334</v>
      </c>
      <c r="GE112">
        <v>244</v>
      </c>
      <c r="GF112">
        <v>162</v>
      </c>
      <c r="GG112">
        <v>0</v>
      </c>
      <c r="GH112">
        <v>174</v>
      </c>
      <c r="GI112">
        <v>0</v>
      </c>
      <c r="GJ112">
        <v>165</v>
      </c>
      <c r="GK112">
        <v>1</v>
      </c>
      <c r="GL112">
        <v>204</v>
      </c>
      <c r="GM112">
        <v>1</v>
      </c>
      <c r="GN112">
        <v>81</v>
      </c>
      <c r="GO112">
        <v>3</v>
      </c>
      <c r="GP112">
        <v>1</v>
      </c>
      <c r="GQ112">
        <v>1</v>
      </c>
      <c r="GR112">
        <v>0</v>
      </c>
      <c r="GS112">
        <v>5</v>
      </c>
      <c r="GT112">
        <v>2</v>
      </c>
      <c r="GU112">
        <v>3</v>
      </c>
      <c r="GV112">
        <v>1</v>
      </c>
      <c r="GW112">
        <v>3</v>
      </c>
      <c r="GX112" t="s">
        <v>261</v>
      </c>
      <c r="GY112">
        <v>726593</v>
      </c>
      <c r="GZ112">
        <v>1166300</v>
      </c>
      <c r="HA112">
        <v>1.224</v>
      </c>
      <c r="HB112">
        <v>1.409</v>
      </c>
      <c r="HC112">
        <v>-5.69</v>
      </c>
      <c r="HD112">
        <v>1.93</v>
      </c>
      <c r="HF112" s="13">
        <f t="shared" si="46"/>
        <v>-3.1180263895480564E-3</v>
      </c>
      <c r="HG112" s="13">
        <f t="shared" si="47"/>
        <v>3.7719638390243504E-2</v>
      </c>
      <c r="HH112" s="13">
        <f t="shared" si="48"/>
        <v>3.5634708680328808E-3</v>
      </c>
      <c r="HI112" s="13">
        <f t="shared" si="49"/>
        <v>3.2020759479629568E-2</v>
      </c>
      <c r="HJ112" s="14">
        <f t="shared" si="50"/>
        <v>23.296806673578217</v>
      </c>
      <c r="HK112" t="str">
        <f t="shared" si="51"/>
        <v>FLR</v>
      </c>
    </row>
    <row r="113" spans="1:219" hidden="1" x14ac:dyDescent="0.25">
      <c r="A113">
        <v>104</v>
      </c>
      <c r="B113" t="s">
        <v>611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77</v>
      </c>
      <c r="N113">
        <v>83</v>
      </c>
      <c r="O113">
        <v>5</v>
      </c>
      <c r="P113">
        <v>0</v>
      </c>
      <c r="Q113">
        <v>0</v>
      </c>
      <c r="R113">
        <v>1</v>
      </c>
      <c r="S113">
        <v>5</v>
      </c>
      <c r="T113">
        <v>0</v>
      </c>
      <c r="U113">
        <v>0</v>
      </c>
      <c r="V113">
        <v>24</v>
      </c>
      <c r="W113">
        <v>8</v>
      </c>
      <c r="X113">
        <v>4</v>
      </c>
      <c r="Y113">
        <v>4</v>
      </c>
      <c r="Z113">
        <v>6</v>
      </c>
      <c r="AA113">
        <v>1</v>
      </c>
      <c r="AB113">
        <v>8</v>
      </c>
      <c r="AC113">
        <v>0</v>
      </c>
      <c r="AD113">
        <v>0</v>
      </c>
      <c r="AE113">
        <v>78</v>
      </c>
      <c r="AF113">
        <v>5</v>
      </c>
      <c r="AG113">
        <v>6</v>
      </c>
      <c r="AH113">
        <v>0</v>
      </c>
      <c r="AI113">
        <v>1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281</v>
      </c>
      <c r="AV113">
        <v>102.5299987792969</v>
      </c>
      <c r="AW113">
        <v>102.80999755859381</v>
      </c>
      <c r="AX113">
        <v>105.13999938964839</v>
      </c>
      <c r="AY113">
        <v>102.4899978637695</v>
      </c>
      <c r="AZ113">
        <v>104.90000152587891</v>
      </c>
      <c r="BA113" s="13">
        <f t="shared" si="34"/>
        <v>2.7234586708099195E-3</v>
      </c>
      <c r="BB113" s="13">
        <f t="shared" si="35"/>
        <v>2.2160945830136503E-2</v>
      </c>
      <c r="BC113" s="13">
        <f t="shared" si="36"/>
        <v>3.1125347964523487E-3</v>
      </c>
      <c r="BD113" s="13">
        <f t="shared" si="37"/>
        <v>2.2974295777439591E-2</v>
      </c>
      <c r="BE113">
        <v>15</v>
      </c>
      <c r="BF113">
        <v>16</v>
      </c>
      <c r="BG113">
        <v>67</v>
      </c>
      <c r="BH113">
        <v>64</v>
      </c>
      <c r="BI113">
        <v>31</v>
      </c>
      <c r="BJ113">
        <v>0</v>
      </c>
      <c r="BK113">
        <v>0</v>
      </c>
      <c r="BL113">
        <v>0</v>
      </c>
      <c r="BM113">
        <v>0</v>
      </c>
      <c r="BN113">
        <v>6</v>
      </c>
      <c r="BO113">
        <v>0</v>
      </c>
      <c r="BP113">
        <v>1</v>
      </c>
      <c r="BQ113">
        <v>0</v>
      </c>
      <c r="BR113">
        <v>0</v>
      </c>
      <c r="BS113">
        <v>1</v>
      </c>
      <c r="BT113">
        <v>7</v>
      </c>
      <c r="BU113">
        <v>1</v>
      </c>
      <c r="BV113">
        <v>7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612</v>
      </c>
      <c r="CN113">
        <v>104.90000152587891</v>
      </c>
      <c r="CO113">
        <v>105.4599990844727</v>
      </c>
      <c r="CP113">
        <v>106.379997253418</v>
      </c>
      <c r="CQ113">
        <v>104.4300003051758</v>
      </c>
      <c r="CR113">
        <v>104.879997253418</v>
      </c>
      <c r="CS113" s="13">
        <f t="shared" si="38"/>
        <v>5.3100470648139719E-3</v>
      </c>
      <c r="CT113" s="13">
        <f t="shared" si="39"/>
        <v>8.6482251616690764E-3</v>
      </c>
      <c r="CU113" s="13">
        <f t="shared" si="40"/>
        <v>9.7667247130533985E-3</v>
      </c>
      <c r="CV113" s="13">
        <f t="shared" si="41"/>
        <v>4.2905888637171374E-3</v>
      </c>
      <c r="CW113">
        <v>13</v>
      </c>
      <c r="CX113">
        <v>5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10</v>
      </c>
      <c r="DG113">
        <v>4</v>
      </c>
      <c r="DH113">
        <v>12</v>
      </c>
      <c r="DI113">
        <v>32</v>
      </c>
      <c r="DJ113">
        <v>126</v>
      </c>
      <c r="DK113">
        <v>0</v>
      </c>
      <c r="DL113">
        <v>0</v>
      </c>
      <c r="DM113">
        <v>0</v>
      </c>
      <c r="DN113">
        <v>0</v>
      </c>
      <c r="DO113">
        <v>5</v>
      </c>
      <c r="DP113">
        <v>0</v>
      </c>
      <c r="DQ113">
        <v>0</v>
      </c>
      <c r="DR113">
        <v>0</v>
      </c>
      <c r="DS113">
        <v>1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263</v>
      </c>
      <c r="EF113">
        <v>104.879997253418</v>
      </c>
      <c r="EG113">
        <v>104.94000244140619</v>
      </c>
      <c r="EH113">
        <v>106.15000152587891</v>
      </c>
      <c r="EI113">
        <v>104.9100036621094</v>
      </c>
      <c r="EJ113">
        <v>105.11000061035161</v>
      </c>
      <c r="EK113" s="13">
        <f t="shared" si="42"/>
        <v>5.7180471309503655E-4</v>
      </c>
      <c r="EL113" s="13">
        <f t="shared" si="43"/>
        <v>1.1398954941868045E-2</v>
      </c>
      <c r="EM113" s="13">
        <f t="shared" si="44"/>
        <v>2.8586600532565232E-4</v>
      </c>
      <c r="EN113" s="13">
        <f t="shared" si="45"/>
        <v>1.9027394832162869E-3</v>
      </c>
      <c r="EO113">
        <v>84</v>
      </c>
      <c r="EP113">
        <v>104</v>
      </c>
      <c r="EQ113">
        <v>5</v>
      </c>
      <c r="ER113">
        <v>0</v>
      </c>
      <c r="ES113">
        <v>0</v>
      </c>
      <c r="ET113">
        <v>1</v>
      </c>
      <c r="EU113">
        <v>5</v>
      </c>
      <c r="EV113">
        <v>0</v>
      </c>
      <c r="EW113">
        <v>0</v>
      </c>
      <c r="EX113">
        <v>4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229</v>
      </c>
      <c r="FX113">
        <v>105.11000061035161</v>
      </c>
      <c r="FY113">
        <v>105.120002746582</v>
      </c>
      <c r="FZ113">
        <v>105.2200012207031</v>
      </c>
      <c r="GA113">
        <v>103.65000152587891</v>
      </c>
      <c r="GB113">
        <v>103.7799987792969</v>
      </c>
      <c r="GC113">
        <v>569</v>
      </c>
      <c r="GD113">
        <v>241</v>
      </c>
      <c r="GE113">
        <v>211</v>
      </c>
      <c r="GF113">
        <v>188</v>
      </c>
      <c r="GG113">
        <v>0</v>
      </c>
      <c r="GH113">
        <v>95</v>
      </c>
      <c r="GI113">
        <v>0</v>
      </c>
      <c r="GJ113">
        <v>0</v>
      </c>
      <c r="GK113">
        <v>7</v>
      </c>
      <c r="GL113">
        <v>132</v>
      </c>
      <c r="GM113">
        <v>0</v>
      </c>
      <c r="GN113">
        <v>126</v>
      </c>
      <c r="GO113">
        <v>1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2.5</v>
      </c>
      <c r="GX113" t="s">
        <v>218</v>
      </c>
      <c r="GY113">
        <v>610056</v>
      </c>
      <c r="GZ113">
        <v>821300</v>
      </c>
      <c r="HA113">
        <v>0.85799999999999998</v>
      </c>
      <c r="HB113">
        <v>1.6419999999999999</v>
      </c>
      <c r="HC113">
        <v>1.96</v>
      </c>
      <c r="HD113">
        <v>1.85</v>
      </c>
      <c r="HE113">
        <v>0.24370000999999999</v>
      </c>
      <c r="HF113" s="13">
        <f t="shared" si="46"/>
        <v>9.5149695291674163E-5</v>
      </c>
      <c r="HG113" s="13">
        <f t="shared" si="47"/>
        <v>9.5037514693940839E-4</v>
      </c>
      <c r="HH113" s="13">
        <f t="shared" si="48"/>
        <v>1.3984029511937002E-2</v>
      </c>
      <c r="HI113" s="13">
        <f t="shared" si="49"/>
        <v>1.2526233854989188E-3</v>
      </c>
      <c r="HJ113" s="14">
        <f t="shared" si="50"/>
        <v>105.21990618463856</v>
      </c>
      <c r="HK113" t="str">
        <f t="shared" si="51"/>
        <v>FBHS</v>
      </c>
    </row>
    <row r="114" spans="1:219" hidden="1" x14ac:dyDescent="0.25">
      <c r="A114">
        <v>105</v>
      </c>
      <c r="B114" t="s">
        <v>613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14</v>
      </c>
      <c r="N114">
        <v>16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</v>
      </c>
      <c r="W114">
        <v>2</v>
      </c>
      <c r="X114">
        <v>3</v>
      </c>
      <c r="Y114">
        <v>6</v>
      </c>
      <c r="Z114">
        <v>75</v>
      </c>
      <c r="AA114">
        <v>0</v>
      </c>
      <c r="AB114">
        <v>0</v>
      </c>
      <c r="AC114">
        <v>0</v>
      </c>
      <c r="AD114">
        <v>0</v>
      </c>
      <c r="AE114">
        <v>17</v>
      </c>
      <c r="AF114">
        <v>0</v>
      </c>
      <c r="AG114">
        <v>10</v>
      </c>
      <c r="AH114">
        <v>0</v>
      </c>
      <c r="AI114">
        <v>1</v>
      </c>
      <c r="AJ114">
        <v>0</v>
      </c>
      <c r="AK114">
        <v>1</v>
      </c>
      <c r="AL114">
        <v>0</v>
      </c>
      <c r="AM114">
        <v>31</v>
      </c>
      <c r="AN114">
        <v>17</v>
      </c>
      <c r="AO114">
        <v>0</v>
      </c>
      <c r="AP114">
        <v>0</v>
      </c>
      <c r="AQ114">
        <v>1</v>
      </c>
      <c r="AR114">
        <v>1</v>
      </c>
      <c r="AS114">
        <v>0</v>
      </c>
      <c r="AT114">
        <v>0</v>
      </c>
      <c r="AU114" t="s">
        <v>317</v>
      </c>
      <c r="AV114">
        <v>80.75</v>
      </c>
      <c r="AW114">
        <v>80.980003356933594</v>
      </c>
      <c r="AX114">
        <v>82.819999694824219</v>
      </c>
      <c r="AY114">
        <v>80.610000610351563</v>
      </c>
      <c r="AZ114">
        <v>82.389999389648438</v>
      </c>
      <c r="BA114" s="13">
        <f t="shared" si="34"/>
        <v>2.8402487947526422E-3</v>
      </c>
      <c r="BB114" s="13">
        <f t="shared" si="35"/>
        <v>2.2216811696095795E-2</v>
      </c>
      <c r="BC114" s="13">
        <f t="shared" si="36"/>
        <v>4.5690631173621599E-3</v>
      </c>
      <c r="BD114" s="13">
        <f t="shared" si="37"/>
        <v>2.1604549004530238E-2</v>
      </c>
      <c r="BE114">
        <v>19</v>
      </c>
      <c r="BF114">
        <v>10</v>
      </c>
      <c r="BG114">
        <v>45</v>
      </c>
      <c r="BH114">
        <v>41</v>
      </c>
      <c r="BI114">
        <v>24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0</v>
      </c>
      <c r="BP114">
        <v>0</v>
      </c>
      <c r="BQ114">
        <v>1</v>
      </c>
      <c r="BR114">
        <v>0</v>
      </c>
      <c r="BS114">
        <v>1</v>
      </c>
      <c r="BT114">
        <v>2</v>
      </c>
      <c r="BU114">
        <v>1</v>
      </c>
      <c r="BV114">
        <v>2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356</v>
      </c>
      <c r="CN114">
        <v>82.389999389648438</v>
      </c>
      <c r="CO114">
        <v>82.5</v>
      </c>
      <c r="CP114">
        <v>83</v>
      </c>
      <c r="CQ114">
        <v>81.199996948242188</v>
      </c>
      <c r="CR114">
        <v>81.389999389648438</v>
      </c>
      <c r="CS114" s="13">
        <f t="shared" si="38"/>
        <v>1.3333407315341272E-3</v>
      </c>
      <c r="CT114" s="13">
        <f t="shared" si="39"/>
        <v>6.0240963855421326E-3</v>
      </c>
      <c r="CU114" s="13">
        <f t="shared" si="40"/>
        <v>1.5757612748579564E-2</v>
      </c>
      <c r="CV114" s="13">
        <f t="shared" si="41"/>
        <v>2.3344691341823376E-3</v>
      </c>
      <c r="CW114">
        <v>7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2</v>
      </c>
      <c r="DG114">
        <v>6</v>
      </c>
      <c r="DH114">
        <v>1</v>
      </c>
      <c r="DI114">
        <v>3</v>
      </c>
      <c r="DJ114">
        <v>69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1</v>
      </c>
      <c r="DT114">
        <v>0</v>
      </c>
      <c r="DU114">
        <v>1</v>
      </c>
      <c r="DV114">
        <v>0</v>
      </c>
      <c r="DW114">
        <v>9</v>
      </c>
      <c r="DX114">
        <v>1</v>
      </c>
      <c r="DY114">
        <v>0</v>
      </c>
      <c r="DZ114">
        <v>0</v>
      </c>
      <c r="EA114">
        <v>1</v>
      </c>
      <c r="EB114">
        <v>1</v>
      </c>
      <c r="EC114">
        <v>0</v>
      </c>
      <c r="ED114">
        <v>0</v>
      </c>
      <c r="EE114" t="s">
        <v>320</v>
      </c>
      <c r="EF114">
        <v>81.389999389648438</v>
      </c>
      <c r="EG114">
        <v>82</v>
      </c>
      <c r="EH114">
        <v>82.980003356933594</v>
      </c>
      <c r="EI114">
        <v>80.379997253417969</v>
      </c>
      <c r="EJ114">
        <v>81.970001220703125</v>
      </c>
      <c r="EK114" s="13">
        <f t="shared" si="42"/>
        <v>7.4390318335556538E-3</v>
      </c>
      <c r="EL114" s="13">
        <f t="shared" si="43"/>
        <v>1.1810114693755369E-2</v>
      </c>
      <c r="EM114" s="13">
        <f t="shared" si="44"/>
        <v>1.9756131055878479E-2</v>
      </c>
      <c r="EN114" s="13">
        <f t="shared" si="45"/>
        <v>1.9397388600789323E-2</v>
      </c>
      <c r="EO114">
        <v>16</v>
      </c>
      <c r="EP114">
        <v>2</v>
      </c>
      <c r="EQ114">
        <v>1</v>
      </c>
      <c r="ER114">
        <v>0</v>
      </c>
      <c r="ES114">
        <v>0</v>
      </c>
      <c r="ET114">
        <v>1</v>
      </c>
      <c r="EU114">
        <v>1</v>
      </c>
      <c r="EV114">
        <v>0</v>
      </c>
      <c r="EW114">
        <v>0</v>
      </c>
      <c r="EX114">
        <v>23</v>
      </c>
      <c r="EY114">
        <v>16</v>
      </c>
      <c r="EZ114">
        <v>15</v>
      </c>
      <c r="FA114">
        <v>9</v>
      </c>
      <c r="FB114">
        <v>56</v>
      </c>
      <c r="FC114">
        <v>1</v>
      </c>
      <c r="FD114">
        <v>1</v>
      </c>
      <c r="FE114">
        <v>0</v>
      </c>
      <c r="FF114">
        <v>0</v>
      </c>
      <c r="FG114">
        <v>2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2</v>
      </c>
      <c r="FN114">
        <v>1</v>
      </c>
      <c r="FO114">
        <v>7</v>
      </c>
      <c r="FP114">
        <v>2</v>
      </c>
      <c r="FQ114">
        <v>18</v>
      </c>
      <c r="FR114">
        <v>1</v>
      </c>
      <c r="FS114">
        <v>2</v>
      </c>
      <c r="FT114">
        <v>1</v>
      </c>
      <c r="FU114">
        <v>3</v>
      </c>
      <c r="FV114">
        <v>2</v>
      </c>
      <c r="FW114" t="s">
        <v>614</v>
      </c>
      <c r="FX114">
        <v>81.970001220703125</v>
      </c>
      <c r="FY114">
        <v>81.620002746582031</v>
      </c>
      <c r="FZ114">
        <v>82.599998474121094</v>
      </c>
      <c r="GA114">
        <v>80.819999694824219</v>
      </c>
      <c r="GB114">
        <v>81.300003051757813</v>
      </c>
      <c r="GC114">
        <v>196</v>
      </c>
      <c r="GD114">
        <v>290</v>
      </c>
      <c r="GE114">
        <v>27</v>
      </c>
      <c r="GF114">
        <v>200</v>
      </c>
      <c r="GG114">
        <v>0</v>
      </c>
      <c r="GH114">
        <v>65</v>
      </c>
      <c r="GI114">
        <v>0</v>
      </c>
      <c r="GJ114">
        <v>0</v>
      </c>
      <c r="GK114">
        <v>2</v>
      </c>
      <c r="GL114">
        <v>200</v>
      </c>
      <c r="GM114">
        <v>0</v>
      </c>
      <c r="GN114">
        <v>125</v>
      </c>
      <c r="GO114">
        <v>4</v>
      </c>
      <c r="GP114">
        <v>3</v>
      </c>
      <c r="GQ114">
        <v>1</v>
      </c>
      <c r="GR114">
        <v>1</v>
      </c>
      <c r="GS114">
        <v>3</v>
      </c>
      <c r="GT114">
        <v>3</v>
      </c>
      <c r="GU114">
        <v>2</v>
      </c>
      <c r="GV114">
        <v>2</v>
      </c>
      <c r="GW114">
        <v>2.2000000000000002</v>
      </c>
      <c r="GX114" t="s">
        <v>218</v>
      </c>
      <c r="GY114">
        <v>121758</v>
      </c>
      <c r="GZ114">
        <v>167533</v>
      </c>
      <c r="HA114">
        <v>1.427</v>
      </c>
      <c r="HB114">
        <v>3.04</v>
      </c>
      <c r="HC114">
        <v>2.19</v>
      </c>
      <c r="HD114">
        <v>1.75</v>
      </c>
      <c r="HE114">
        <v>0.28970000000000001</v>
      </c>
      <c r="HF114" s="13">
        <f t="shared" si="46"/>
        <v>-4.2881458263090977E-3</v>
      </c>
      <c r="HG114" s="13">
        <f t="shared" si="47"/>
        <v>1.1864355274123883E-2</v>
      </c>
      <c r="HH114" s="13">
        <f t="shared" si="48"/>
        <v>9.8015562954795188E-3</v>
      </c>
      <c r="HI114" s="13">
        <f t="shared" si="49"/>
        <v>5.9041001096643564E-3</v>
      </c>
      <c r="HJ114" s="14">
        <f t="shared" si="50"/>
        <v>82.588371456642449</v>
      </c>
      <c r="HK114" t="str">
        <f t="shared" si="51"/>
        <v>FELE</v>
      </c>
    </row>
    <row r="115" spans="1:219" hidden="1" x14ac:dyDescent="0.25">
      <c r="A115">
        <v>106</v>
      </c>
      <c r="B115" t="s">
        <v>615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44</v>
      </c>
      <c r="N115">
        <v>57</v>
      </c>
      <c r="O115">
        <v>52</v>
      </c>
      <c r="P115">
        <v>32</v>
      </c>
      <c r="Q115">
        <v>7</v>
      </c>
      <c r="R115">
        <v>1</v>
      </c>
      <c r="S115">
        <v>73</v>
      </c>
      <c r="T115">
        <v>1</v>
      </c>
      <c r="U115">
        <v>7</v>
      </c>
      <c r="V115">
        <v>13</v>
      </c>
      <c r="W115">
        <v>5</v>
      </c>
      <c r="X115">
        <v>8</v>
      </c>
      <c r="Y115">
        <v>1</v>
      </c>
      <c r="Z115">
        <v>0</v>
      </c>
      <c r="AA115">
        <v>2</v>
      </c>
      <c r="AB115">
        <v>27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616</v>
      </c>
      <c r="AV115">
        <v>33.240001678466797</v>
      </c>
      <c r="AW115">
        <v>33.5</v>
      </c>
      <c r="AX115">
        <v>34.270000457763672</v>
      </c>
      <c r="AY115">
        <v>32.900001525878913</v>
      </c>
      <c r="AZ115">
        <v>34.009998321533203</v>
      </c>
      <c r="BA115" s="13">
        <f t="shared" si="34"/>
        <v>7.761143926364289E-3</v>
      </c>
      <c r="BB115" s="13">
        <f t="shared" si="35"/>
        <v>2.2468644513520375E-2</v>
      </c>
      <c r="BC115" s="13">
        <f t="shared" si="36"/>
        <v>1.7910402212569787E-2</v>
      </c>
      <c r="BD115" s="13">
        <f t="shared" si="37"/>
        <v>3.2637366963687908E-2</v>
      </c>
      <c r="BE115">
        <v>3</v>
      </c>
      <c r="BF115">
        <v>91</v>
      </c>
      <c r="BG115">
        <v>60</v>
      </c>
      <c r="BH115">
        <v>22</v>
      </c>
      <c r="BI115">
        <v>9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1</v>
      </c>
      <c r="BR115">
        <v>10</v>
      </c>
      <c r="BS115">
        <v>1</v>
      </c>
      <c r="BT115">
        <v>12</v>
      </c>
      <c r="BU115">
        <v>1</v>
      </c>
      <c r="BV115">
        <v>12</v>
      </c>
      <c r="BW115">
        <v>0</v>
      </c>
      <c r="BX115">
        <v>0</v>
      </c>
      <c r="BY115">
        <v>10</v>
      </c>
      <c r="BZ115">
        <v>10</v>
      </c>
      <c r="CA115">
        <v>0</v>
      </c>
      <c r="CB115">
        <v>0</v>
      </c>
      <c r="CC115">
        <v>1</v>
      </c>
      <c r="CD115">
        <v>1</v>
      </c>
      <c r="CE115">
        <v>1</v>
      </c>
      <c r="CF115">
        <v>0</v>
      </c>
      <c r="CG115">
        <v>7</v>
      </c>
      <c r="CH115">
        <v>7</v>
      </c>
      <c r="CI115">
        <v>1</v>
      </c>
      <c r="CJ115">
        <v>0</v>
      </c>
      <c r="CK115">
        <v>1</v>
      </c>
      <c r="CL115">
        <v>1</v>
      </c>
      <c r="CM115" t="s">
        <v>617</v>
      </c>
      <c r="CN115">
        <v>34.009998321533203</v>
      </c>
      <c r="CO115">
        <v>34.119998931884773</v>
      </c>
      <c r="CP115">
        <v>34.529998779296882</v>
      </c>
      <c r="CQ115">
        <v>33.159999847412109</v>
      </c>
      <c r="CR115">
        <v>33.470001220703118</v>
      </c>
      <c r="CS115" s="13">
        <f t="shared" si="38"/>
        <v>3.223933581333549E-3</v>
      </c>
      <c r="CT115" s="13">
        <f t="shared" si="39"/>
        <v>1.1873728986574239E-2</v>
      </c>
      <c r="CU115" s="13">
        <f t="shared" si="40"/>
        <v>2.8135964669552038E-2</v>
      </c>
      <c r="CV115" s="13">
        <f t="shared" si="41"/>
        <v>9.2620663873550502E-3</v>
      </c>
      <c r="CW115">
        <v>16</v>
      </c>
      <c r="CX115">
        <v>8</v>
      </c>
      <c r="CY115">
        <v>3</v>
      </c>
      <c r="CZ115">
        <v>0</v>
      </c>
      <c r="DA115">
        <v>0</v>
      </c>
      <c r="DB115">
        <v>1</v>
      </c>
      <c r="DC115">
        <v>3</v>
      </c>
      <c r="DD115">
        <v>0</v>
      </c>
      <c r="DE115">
        <v>0</v>
      </c>
      <c r="DF115">
        <v>4</v>
      </c>
      <c r="DG115">
        <v>6</v>
      </c>
      <c r="DH115">
        <v>3</v>
      </c>
      <c r="DI115">
        <v>2</v>
      </c>
      <c r="DJ115">
        <v>162</v>
      </c>
      <c r="DK115">
        <v>1</v>
      </c>
      <c r="DL115">
        <v>0</v>
      </c>
      <c r="DM115">
        <v>0</v>
      </c>
      <c r="DN115">
        <v>0</v>
      </c>
      <c r="DO115">
        <v>11</v>
      </c>
      <c r="DP115">
        <v>3</v>
      </c>
      <c r="DQ115">
        <v>0</v>
      </c>
      <c r="DR115">
        <v>0</v>
      </c>
      <c r="DS115">
        <v>1</v>
      </c>
      <c r="DT115">
        <v>1</v>
      </c>
      <c r="DU115">
        <v>0</v>
      </c>
      <c r="DV115">
        <v>0</v>
      </c>
      <c r="DW115">
        <v>27</v>
      </c>
      <c r="DX115">
        <v>11</v>
      </c>
      <c r="DY115">
        <v>0</v>
      </c>
      <c r="DZ115">
        <v>0</v>
      </c>
      <c r="EA115">
        <v>1</v>
      </c>
      <c r="EB115">
        <v>1</v>
      </c>
      <c r="EC115">
        <v>0</v>
      </c>
      <c r="ED115">
        <v>0</v>
      </c>
      <c r="EE115" t="s">
        <v>618</v>
      </c>
      <c r="EF115">
        <v>33.470001220703118</v>
      </c>
      <c r="EG115">
        <v>33.459999084472663</v>
      </c>
      <c r="EH115">
        <v>34.819999694824219</v>
      </c>
      <c r="EI115">
        <v>33.369998931884773</v>
      </c>
      <c r="EJ115">
        <v>34.400001525878913</v>
      </c>
      <c r="EK115" s="13">
        <f t="shared" si="42"/>
        <v>-2.9892816808518852E-4</v>
      </c>
      <c r="EL115" s="13">
        <f t="shared" si="43"/>
        <v>3.905803050749912E-2</v>
      </c>
      <c r="EM115" s="13">
        <f t="shared" si="44"/>
        <v>2.6897834743114801E-3</v>
      </c>
      <c r="EN115" s="13">
        <f t="shared" si="45"/>
        <v>2.9941934543789905E-2</v>
      </c>
      <c r="EO115">
        <v>2</v>
      </c>
      <c r="EP115">
        <v>5</v>
      </c>
      <c r="EQ115">
        <v>4</v>
      </c>
      <c r="ER115">
        <v>9</v>
      </c>
      <c r="ES115">
        <v>175</v>
      </c>
      <c r="ET115">
        <v>0</v>
      </c>
      <c r="EU115">
        <v>0</v>
      </c>
      <c r="EV115">
        <v>0</v>
      </c>
      <c r="EW115">
        <v>0</v>
      </c>
      <c r="EX115">
        <v>1</v>
      </c>
      <c r="EY115">
        <v>1</v>
      </c>
      <c r="EZ115">
        <v>0</v>
      </c>
      <c r="FA115">
        <v>0</v>
      </c>
      <c r="FB115">
        <v>0</v>
      </c>
      <c r="FC115">
        <v>1</v>
      </c>
      <c r="FD115">
        <v>2</v>
      </c>
      <c r="FE115">
        <v>1</v>
      </c>
      <c r="FF115">
        <v>2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619</v>
      </c>
      <c r="FX115">
        <v>34.400001525878913</v>
      </c>
      <c r="FY115">
        <v>34.029998779296882</v>
      </c>
      <c r="FZ115">
        <v>34.580001831054688</v>
      </c>
      <c r="GA115">
        <v>33.860000610351563</v>
      </c>
      <c r="GB115">
        <v>34.259998321533203</v>
      </c>
      <c r="GC115">
        <v>599</v>
      </c>
      <c r="GD115">
        <v>218</v>
      </c>
      <c r="GE115">
        <v>222</v>
      </c>
      <c r="GF115">
        <v>179</v>
      </c>
      <c r="GG115">
        <v>7</v>
      </c>
      <c r="GH115">
        <v>254</v>
      </c>
      <c r="GI115">
        <v>0</v>
      </c>
      <c r="GJ115">
        <v>184</v>
      </c>
      <c r="GK115">
        <v>14</v>
      </c>
      <c r="GL115">
        <v>172</v>
      </c>
      <c r="GM115">
        <v>2</v>
      </c>
      <c r="GN115">
        <v>162</v>
      </c>
      <c r="GO115">
        <v>1</v>
      </c>
      <c r="GP115">
        <v>0</v>
      </c>
      <c r="GQ115">
        <v>1</v>
      </c>
      <c r="GR115">
        <v>0</v>
      </c>
      <c r="GS115">
        <v>1</v>
      </c>
      <c r="GT115">
        <v>0</v>
      </c>
      <c r="GU115">
        <v>1</v>
      </c>
      <c r="GV115">
        <v>0</v>
      </c>
      <c r="GW115">
        <v>2.9</v>
      </c>
      <c r="GX115" t="s">
        <v>261</v>
      </c>
      <c r="GY115">
        <v>3863022</v>
      </c>
      <c r="GZ115">
        <v>4564466</v>
      </c>
      <c r="HA115">
        <v>0.71099999999999997</v>
      </c>
      <c r="HB115">
        <v>1.5469999999999999</v>
      </c>
      <c r="HC115">
        <v>5.0199999999999996</v>
      </c>
      <c r="HD115">
        <v>2.2200000000000002</v>
      </c>
      <c r="HE115">
        <v>0</v>
      </c>
      <c r="HF115" s="13">
        <f t="shared" si="46"/>
        <v>-1.0872840430635966E-2</v>
      </c>
      <c r="HG115" s="13">
        <f t="shared" si="47"/>
        <v>1.5905234893997977E-2</v>
      </c>
      <c r="HH115" s="13">
        <f t="shared" si="48"/>
        <v>4.9955384967201866E-3</v>
      </c>
      <c r="HI115" s="13">
        <f t="shared" si="49"/>
        <v>1.167535699878397E-2</v>
      </c>
      <c r="HJ115" s="14">
        <f t="shared" si="50"/>
        <v>34.571253903324063</v>
      </c>
      <c r="HK115" t="str">
        <f t="shared" si="51"/>
        <v>GPS</v>
      </c>
    </row>
    <row r="116" spans="1:219" hidden="1" x14ac:dyDescent="0.25">
      <c r="A116">
        <v>107</v>
      </c>
      <c r="B116" t="s">
        <v>620</v>
      </c>
      <c r="C116">
        <v>9</v>
      </c>
      <c r="D116">
        <v>1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112</v>
      </c>
      <c r="N116">
        <v>15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17</v>
      </c>
      <c r="W116">
        <v>19</v>
      </c>
      <c r="X116">
        <v>14</v>
      </c>
      <c r="Y116">
        <v>13</v>
      </c>
      <c r="Z116">
        <v>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3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290</v>
      </c>
      <c r="AV116">
        <v>139.1600036621094</v>
      </c>
      <c r="AW116">
        <v>140</v>
      </c>
      <c r="AX116">
        <v>141.8800048828125</v>
      </c>
      <c r="AY116">
        <v>140</v>
      </c>
      <c r="AZ116">
        <v>141.3500061035156</v>
      </c>
      <c r="BA116" s="13">
        <f t="shared" si="34"/>
        <v>5.9999738420757343E-3</v>
      </c>
      <c r="BB116" s="13">
        <f t="shared" si="35"/>
        <v>1.3250668297941748E-2</v>
      </c>
      <c r="BC116" s="13">
        <f t="shared" si="36"/>
        <v>0</v>
      </c>
      <c r="BD116" s="13">
        <f t="shared" si="37"/>
        <v>9.5508032912777763E-3</v>
      </c>
      <c r="BE116">
        <v>7</v>
      </c>
      <c r="BF116">
        <v>50</v>
      </c>
      <c r="BG116">
        <v>137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621</v>
      </c>
      <c r="CN116">
        <v>141.3500061035156</v>
      </c>
      <c r="CO116">
        <v>142.22999572753909</v>
      </c>
      <c r="CP116">
        <v>142.49000549316409</v>
      </c>
      <c r="CQ116">
        <v>141.0299987792969</v>
      </c>
      <c r="CR116">
        <v>141.6499938964844</v>
      </c>
      <c r="CS116" s="13">
        <f t="shared" si="38"/>
        <v>6.1870888733571716E-3</v>
      </c>
      <c r="CT116" s="13">
        <f t="shared" si="39"/>
        <v>1.8247579170559414E-3</v>
      </c>
      <c r="CU116" s="13">
        <f t="shared" si="40"/>
        <v>8.4370173963932427E-3</v>
      </c>
      <c r="CV116" s="13">
        <f t="shared" si="41"/>
        <v>4.3769512453391002E-3</v>
      </c>
      <c r="CW116">
        <v>13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28</v>
      </c>
      <c r="DG116">
        <v>7</v>
      </c>
      <c r="DH116">
        <v>3</v>
      </c>
      <c r="DI116">
        <v>46</v>
      </c>
      <c r="DJ116">
        <v>101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463</v>
      </c>
      <c r="EF116">
        <v>141.6499938964844</v>
      </c>
      <c r="EG116">
        <v>141.88999938964841</v>
      </c>
      <c r="EH116">
        <v>142.94000244140619</v>
      </c>
      <c r="EI116">
        <v>141.0899963378906</v>
      </c>
      <c r="EJ116">
        <v>141.1199951171875</v>
      </c>
      <c r="EK116" s="13">
        <f t="shared" si="42"/>
        <v>1.6914898456297234E-3</v>
      </c>
      <c r="EL116" s="13">
        <f t="shared" si="43"/>
        <v>7.3457606955631416E-3</v>
      </c>
      <c r="EM116" s="13">
        <f t="shared" si="44"/>
        <v>5.6381919458671215E-3</v>
      </c>
      <c r="EN116" s="13">
        <f t="shared" si="45"/>
        <v>2.125763912618206E-4</v>
      </c>
      <c r="EO116">
        <v>78</v>
      </c>
      <c r="EP116">
        <v>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48</v>
      </c>
      <c r="EY116">
        <v>38</v>
      </c>
      <c r="EZ116">
        <v>29</v>
      </c>
      <c r="FA116">
        <v>9</v>
      </c>
      <c r="FB116">
        <v>2</v>
      </c>
      <c r="FC116">
        <v>0</v>
      </c>
      <c r="FD116">
        <v>0</v>
      </c>
      <c r="FE116">
        <v>0</v>
      </c>
      <c r="FF116">
        <v>0</v>
      </c>
      <c r="FG116">
        <v>2</v>
      </c>
      <c r="FH116">
        <v>0</v>
      </c>
      <c r="FI116">
        <v>0</v>
      </c>
      <c r="FJ116">
        <v>0</v>
      </c>
      <c r="FK116">
        <v>1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391</v>
      </c>
      <c r="FX116">
        <v>141.1199951171875</v>
      </c>
      <c r="FY116">
        <v>138.7200012207031</v>
      </c>
      <c r="FZ116">
        <v>139.28999328613281</v>
      </c>
      <c r="GA116">
        <v>135.6600036621094</v>
      </c>
      <c r="GB116">
        <v>137.3800048828125</v>
      </c>
      <c r="GC116">
        <v>414</v>
      </c>
      <c r="GD116">
        <v>377</v>
      </c>
      <c r="GE116">
        <v>93</v>
      </c>
      <c r="GF116">
        <v>311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106</v>
      </c>
      <c r="GM116">
        <v>0</v>
      </c>
      <c r="GN116">
        <v>103</v>
      </c>
      <c r="GO116">
        <v>1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2.2000000000000002</v>
      </c>
      <c r="GX116" t="s">
        <v>218</v>
      </c>
      <c r="GY116">
        <v>623250</v>
      </c>
      <c r="GZ116">
        <v>571383</v>
      </c>
      <c r="HA116">
        <v>2.3239999999999998</v>
      </c>
      <c r="HB116">
        <v>3.1520000000000001</v>
      </c>
      <c r="HC116">
        <v>4.22</v>
      </c>
      <c r="HD116">
        <v>2.76</v>
      </c>
      <c r="HE116">
        <v>0.4642</v>
      </c>
      <c r="HF116" s="13">
        <f t="shared" si="46"/>
        <v>-1.7300993911224305E-2</v>
      </c>
      <c r="HG116" s="13">
        <f t="shared" si="47"/>
        <v>4.092125011872394E-3</v>
      </c>
      <c r="HH116" s="13">
        <f t="shared" si="48"/>
        <v>2.2058805735773124E-2</v>
      </c>
      <c r="HI116" s="13">
        <f t="shared" si="49"/>
        <v>1.2520025910395693E-2</v>
      </c>
      <c r="HJ116" s="14">
        <f t="shared" si="50"/>
        <v>139.2876608073453</v>
      </c>
      <c r="HK116" t="str">
        <f t="shared" si="51"/>
        <v>GRMN</v>
      </c>
    </row>
    <row r="117" spans="1:219" hidden="1" x14ac:dyDescent="0.25">
      <c r="A117">
        <v>108</v>
      </c>
      <c r="B117" t="s">
        <v>622</v>
      </c>
      <c r="C117">
        <v>10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13</v>
      </c>
      <c r="N117">
        <v>46</v>
      </c>
      <c r="O117">
        <v>91</v>
      </c>
      <c r="P117">
        <v>23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</v>
      </c>
      <c r="W117">
        <v>1</v>
      </c>
      <c r="X117">
        <v>2</v>
      </c>
      <c r="Y117">
        <v>0</v>
      </c>
      <c r="Z117">
        <v>0</v>
      </c>
      <c r="AA117">
        <v>1</v>
      </c>
      <c r="AB117">
        <v>6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605</v>
      </c>
      <c r="AV117">
        <v>195.6000061035156</v>
      </c>
      <c r="AW117">
        <v>196.19999694824219</v>
      </c>
      <c r="AX117">
        <v>200.3699951171875</v>
      </c>
      <c r="AY117">
        <v>196.19999694824219</v>
      </c>
      <c r="AZ117">
        <v>199.41999816894531</v>
      </c>
      <c r="BA117" s="13">
        <f t="shared" si="34"/>
        <v>3.0580573601378669E-3</v>
      </c>
      <c r="BB117" s="13">
        <f t="shared" si="35"/>
        <v>2.0811490096141694E-2</v>
      </c>
      <c r="BC117" s="13">
        <f t="shared" si="36"/>
        <v>0</v>
      </c>
      <c r="BD117" s="13">
        <f t="shared" si="37"/>
        <v>1.6146832064330874E-2</v>
      </c>
      <c r="BE117">
        <v>3</v>
      </c>
      <c r="BF117">
        <v>18</v>
      </c>
      <c r="BG117">
        <v>17</v>
      </c>
      <c r="BH117">
        <v>142</v>
      </c>
      <c r="BI117">
        <v>11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274</v>
      </c>
      <c r="CN117">
        <v>199.41999816894531</v>
      </c>
      <c r="CO117">
        <v>199.49000549316409</v>
      </c>
      <c r="CP117">
        <v>199.9700012207031</v>
      </c>
      <c r="CQ117">
        <v>197.13999938964841</v>
      </c>
      <c r="CR117">
        <v>197.6300048828125</v>
      </c>
      <c r="CS117" s="13">
        <f t="shared" si="38"/>
        <v>3.5093148674647523E-4</v>
      </c>
      <c r="CT117" s="13">
        <f t="shared" si="39"/>
        <v>2.4003386738455923E-3</v>
      </c>
      <c r="CU117" s="13">
        <f t="shared" si="40"/>
        <v>1.1780069370925017E-2</v>
      </c>
      <c r="CV117" s="13">
        <f t="shared" si="41"/>
        <v>2.4794083947660139E-3</v>
      </c>
      <c r="CW117">
        <v>7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5</v>
      </c>
      <c r="DG117">
        <v>18</v>
      </c>
      <c r="DH117">
        <v>16</v>
      </c>
      <c r="DI117">
        <v>9</v>
      </c>
      <c r="DJ117">
        <v>140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8</v>
      </c>
      <c r="DX117">
        <v>0</v>
      </c>
      <c r="DY117">
        <v>0</v>
      </c>
      <c r="DZ117">
        <v>0</v>
      </c>
      <c r="EA117">
        <v>1</v>
      </c>
      <c r="EB117">
        <v>0</v>
      </c>
      <c r="EC117">
        <v>0</v>
      </c>
      <c r="ED117">
        <v>0</v>
      </c>
      <c r="EE117" t="s">
        <v>575</v>
      </c>
      <c r="EF117">
        <v>197.6300048828125</v>
      </c>
      <c r="EG117">
        <v>197.74000549316409</v>
      </c>
      <c r="EH117">
        <v>198.47999572753901</v>
      </c>
      <c r="EI117">
        <v>196.75</v>
      </c>
      <c r="EJ117">
        <v>198.1300048828125</v>
      </c>
      <c r="EK117" s="13">
        <f t="shared" si="42"/>
        <v>5.5628910334681869E-4</v>
      </c>
      <c r="EL117" s="13">
        <f t="shared" si="43"/>
        <v>3.7282862268434025E-3</v>
      </c>
      <c r="EM117" s="13">
        <f t="shared" si="44"/>
        <v>5.006601930120369E-3</v>
      </c>
      <c r="EN117" s="13">
        <f t="shared" si="45"/>
        <v>6.9651483813808479E-3</v>
      </c>
      <c r="EO117">
        <v>57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78</v>
      </c>
      <c r="EY117">
        <v>23</v>
      </c>
      <c r="EZ117">
        <v>24</v>
      </c>
      <c r="FA117">
        <v>8</v>
      </c>
      <c r="FB117">
        <v>1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237</v>
      </c>
      <c r="FX117">
        <v>198.1300048828125</v>
      </c>
      <c r="FY117">
        <v>198.5299987792969</v>
      </c>
      <c r="FZ117">
        <v>199.47999572753909</v>
      </c>
      <c r="GA117">
        <v>197.27000427246091</v>
      </c>
      <c r="GB117">
        <v>197.4700012207031</v>
      </c>
      <c r="GC117">
        <v>428</v>
      </c>
      <c r="GD117">
        <v>328</v>
      </c>
      <c r="GE117">
        <v>64</v>
      </c>
      <c r="GF117">
        <v>322</v>
      </c>
      <c r="GG117">
        <v>0</v>
      </c>
      <c r="GH117">
        <v>176</v>
      </c>
      <c r="GI117">
        <v>0</v>
      </c>
      <c r="GJ117">
        <v>0</v>
      </c>
      <c r="GK117">
        <v>0</v>
      </c>
      <c r="GL117">
        <v>141</v>
      </c>
      <c r="GM117">
        <v>0</v>
      </c>
      <c r="GN117">
        <v>141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352318</v>
      </c>
      <c r="GZ117">
        <v>533516</v>
      </c>
      <c r="HA117">
        <v>0.66800000000000004</v>
      </c>
      <c r="HB117">
        <v>0.78800000000000003</v>
      </c>
      <c r="HC117">
        <v>4.3899999999999997</v>
      </c>
      <c r="HD117">
        <v>1.56</v>
      </c>
      <c r="HE117">
        <v>0</v>
      </c>
      <c r="HF117" s="13">
        <f t="shared" si="46"/>
        <v>2.0147781138560861E-3</v>
      </c>
      <c r="HG117" s="13">
        <f t="shared" si="47"/>
        <v>4.7623669971386118E-3</v>
      </c>
      <c r="HH117" s="13">
        <f t="shared" si="48"/>
        <v>6.3466202316190268E-3</v>
      </c>
      <c r="HI117" s="13">
        <f t="shared" si="49"/>
        <v>1.01279661217335E-3</v>
      </c>
      <c r="HJ117" s="14">
        <f t="shared" si="50"/>
        <v>199.4754714934254</v>
      </c>
      <c r="HK117" t="str">
        <f t="shared" si="51"/>
        <v>IT</v>
      </c>
    </row>
    <row r="118" spans="1:219" hidden="1" x14ac:dyDescent="0.25">
      <c r="A118">
        <v>109</v>
      </c>
      <c r="B118" t="s">
        <v>623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4</v>
      </c>
      <c r="N118">
        <v>4</v>
      </c>
      <c r="O118">
        <v>3</v>
      </c>
      <c r="P118">
        <v>5</v>
      </c>
      <c r="Q118">
        <v>0</v>
      </c>
      <c r="R118">
        <v>1</v>
      </c>
      <c r="S118">
        <v>8</v>
      </c>
      <c r="T118">
        <v>0</v>
      </c>
      <c r="U118">
        <v>0</v>
      </c>
      <c r="V118">
        <v>2</v>
      </c>
      <c r="W118">
        <v>0</v>
      </c>
      <c r="X118">
        <v>0</v>
      </c>
      <c r="Y118">
        <v>1</v>
      </c>
      <c r="Z118">
        <v>180</v>
      </c>
      <c r="AA118">
        <v>1</v>
      </c>
      <c r="AB118">
        <v>1</v>
      </c>
      <c r="AC118">
        <v>0</v>
      </c>
      <c r="AD118">
        <v>0</v>
      </c>
      <c r="AE118">
        <v>12</v>
      </c>
      <c r="AF118">
        <v>8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16</v>
      </c>
      <c r="AN118">
        <v>12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 t="s">
        <v>624</v>
      </c>
      <c r="AV118">
        <v>119.36000061035161</v>
      </c>
      <c r="AW118">
        <v>120.7099990844727</v>
      </c>
      <c r="AX118">
        <v>122.94000244140619</v>
      </c>
      <c r="AY118">
        <v>119.51999664306641</v>
      </c>
      <c r="AZ118">
        <v>122.3300018310547</v>
      </c>
      <c r="BA118" s="13">
        <f t="shared" si="34"/>
        <v>1.118381645563904E-2</v>
      </c>
      <c r="BB118" s="13">
        <f t="shared" si="35"/>
        <v>1.8138956504383685E-2</v>
      </c>
      <c r="BC118" s="13">
        <f t="shared" si="36"/>
        <v>9.8583584660085766E-3</v>
      </c>
      <c r="BD118" s="13">
        <f t="shared" si="37"/>
        <v>2.2970695217262249E-2</v>
      </c>
      <c r="BE118">
        <v>21</v>
      </c>
      <c r="BF118">
        <v>11</v>
      </c>
      <c r="BG118">
        <v>32</v>
      </c>
      <c r="BH118">
        <v>121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4</v>
      </c>
      <c r="BO118">
        <v>6</v>
      </c>
      <c r="BP118">
        <v>0</v>
      </c>
      <c r="BQ118">
        <v>1</v>
      </c>
      <c r="BR118">
        <v>5</v>
      </c>
      <c r="BS118">
        <v>1</v>
      </c>
      <c r="BT118">
        <v>16</v>
      </c>
      <c r="BU118">
        <v>0</v>
      </c>
      <c r="BV118">
        <v>0</v>
      </c>
      <c r="BW118">
        <v>0</v>
      </c>
      <c r="BX118">
        <v>0</v>
      </c>
      <c r="BY118">
        <v>5</v>
      </c>
      <c r="BZ118">
        <v>5</v>
      </c>
      <c r="CA118">
        <v>0</v>
      </c>
      <c r="CB118">
        <v>0</v>
      </c>
      <c r="CC118">
        <v>1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625</v>
      </c>
      <c r="CN118">
        <v>122.3300018310547</v>
      </c>
      <c r="CO118">
        <v>123.0100021362305</v>
      </c>
      <c r="CP118">
        <v>123.23000335693359</v>
      </c>
      <c r="CQ118">
        <v>121.4599990844727</v>
      </c>
      <c r="CR118">
        <v>122.2099990844727</v>
      </c>
      <c r="CS118" s="13">
        <f t="shared" si="38"/>
        <v>5.5280082380838591E-3</v>
      </c>
      <c r="CT118" s="13">
        <f t="shared" si="39"/>
        <v>1.7852894158078003E-3</v>
      </c>
      <c r="CU118" s="13">
        <f t="shared" si="40"/>
        <v>1.2600626167303064E-2</v>
      </c>
      <c r="CV118" s="13">
        <f t="shared" si="41"/>
        <v>6.1369773800717953E-3</v>
      </c>
      <c r="CW118">
        <v>4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3</v>
      </c>
      <c r="DG118">
        <v>3</v>
      </c>
      <c r="DH118">
        <v>3</v>
      </c>
      <c r="DI118">
        <v>1</v>
      </c>
      <c r="DJ118">
        <v>181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6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 t="s">
        <v>396</v>
      </c>
      <c r="EF118">
        <v>122.2099990844727</v>
      </c>
      <c r="EG118">
        <v>122.6699981689453</v>
      </c>
      <c r="EH118">
        <v>123.34999847412109</v>
      </c>
      <c r="EI118">
        <v>121.5899963378906</v>
      </c>
      <c r="EJ118">
        <v>123.1600036621094</v>
      </c>
      <c r="EK118" s="13">
        <f t="shared" si="42"/>
        <v>3.7498906932327269E-3</v>
      </c>
      <c r="EL118" s="13">
        <f t="shared" si="43"/>
        <v>5.5127710870499502E-3</v>
      </c>
      <c r="EM118" s="13">
        <f t="shared" si="44"/>
        <v>8.8041236420929314E-3</v>
      </c>
      <c r="EN118" s="13">
        <f t="shared" si="45"/>
        <v>1.2747704429484585E-2</v>
      </c>
      <c r="EO118">
        <v>108</v>
      </c>
      <c r="EP118">
        <v>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34</v>
      </c>
      <c r="EY118">
        <v>11</v>
      </c>
      <c r="EZ118">
        <v>16</v>
      </c>
      <c r="FA118">
        <v>9</v>
      </c>
      <c r="FB118">
        <v>22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1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293</v>
      </c>
      <c r="FX118">
        <v>123.1600036621094</v>
      </c>
      <c r="FY118">
        <v>123.5899963378906</v>
      </c>
      <c r="FZ118">
        <v>124.75</v>
      </c>
      <c r="GA118">
        <v>122.88999938964839</v>
      </c>
      <c r="GB118">
        <v>124.69000244140619</v>
      </c>
      <c r="GC118">
        <v>315</v>
      </c>
      <c r="GD118">
        <v>482</v>
      </c>
      <c r="GE118">
        <v>114</v>
      </c>
      <c r="GF118">
        <v>283</v>
      </c>
      <c r="GG118">
        <v>0</v>
      </c>
      <c r="GH118">
        <v>126</v>
      </c>
      <c r="GI118">
        <v>0</v>
      </c>
      <c r="GJ118">
        <v>0</v>
      </c>
      <c r="GK118">
        <v>0</v>
      </c>
      <c r="GL118">
        <v>388</v>
      </c>
      <c r="GM118">
        <v>0</v>
      </c>
      <c r="GN118">
        <v>203</v>
      </c>
      <c r="GO118">
        <v>2</v>
      </c>
      <c r="GP118">
        <v>1</v>
      </c>
      <c r="GQ118">
        <v>1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2.9</v>
      </c>
      <c r="GX118" t="s">
        <v>261</v>
      </c>
      <c r="GY118">
        <v>875274</v>
      </c>
      <c r="GZ118">
        <v>870350</v>
      </c>
      <c r="HA118">
        <v>0.46200000000000002</v>
      </c>
      <c r="HB118">
        <v>1.212</v>
      </c>
      <c r="HC118">
        <v>4.17</v>
      </c>
      <c r="HD118">
        <v>2.0099999999999998</v>
      </c>
      <c r="HE118">
        <v>1.7793000000000001</v>
      </c>
      <c r="HF118" s="13">
        <f t="shared" si="46"/>
        <v>3.4791867345445038E-3</v>
      </c>
      <c r="HG118" s="13">
        <f t="shared" si="47"/>
        <v>9.298626549975153E-3</v>
      </c>
      <c r="HH118" s="13">
        <f t="shared" si="48"/>
        <v>5.6638641393631506E-3</v>
      </c>
      <c r="HI118" s="13">
        <f t="shared" si="49"/>
        <v>1.4435824978058287E-2</v>
      </c>
      <c r="HJ118" s="14">
        <f t="shared" si="50"/>
        <v>124.73921355914943</v>
      </c>
      <c r="HK118" t="str">
        <f t="shared" si="51"/>
        <v>GPC</v>
      </c>
    </row>
    <row r="119" spans="1:219" hidden="1" x14ac:dyDescent="0.25">
      <c r="A119">
        <v>110</v>
      </c>
      <c r="B119" t="s">
        <v>626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29</v>
      </c>
      <c r="N119">
        <v>69</v>
      </c>
      <c r="O119">
        <v>82</v>
      </c>
      <c r="P119">
        <v>12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0</v>
      </c>
      <c r="Y119">
        <v>0</v>
      </c>
      <c r="Z119">
        <v>0</v>
      </c>
      <c r="AA119">
        <v>1</v>
      </c>
      <c r="AB119">
        <v>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498</v>
      </c>
      <c r="AV119">
        <v>84.379997253417969</v>
      </c>
      <c r="AW119">
        <v>85.010002136230469</v>
      </c>
      <c r="AX119">
        <v>85.419998168945313</v>
      </c>
      <c r="AY119">
        <v>83.550003051757813</v>
      </c>
      <c r="AZ119">
        <v>84.889999389648438</v>
      </c>
      <c r="BA119" s="13">
        <f t="shared" si="34"/>
        <v>7.4109500880014112E-3</v>
      </c>
      <c r="BB119" s="13">
        <f t="shared" si="35"/>
        <v>4.7997663486709641E-3</v>
      </c>
      <c r="BC119" s="13">
        <f t="shared" si="36"/>
        <v>1.7174438863476027E-2</v>
      </c>
      <c r="BD119" s="13">
        <f t="shared" si="37"/>
        <v>1.5785090676464608E-2</v>
      </c>
      <c r="BE119">
        <v>24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18</v>
      </c>
      <c r="BO119">
        <v>6</v>
      </c>
      <c r="BP119">
        <v>6</v>
      </c>
      <c r="BQ119">
        <v>6</v>
      </c>
      <c r="BR119">
        <v>144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24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1</v>
      </c>
      <c r="CL119">
        <v>0</v>
      </c>
      <c r="CM119" t="s">
        <v>627</v>
      </c>
      <c r="CN119">
        <v>84.889999389648438</v>
      </c>
      <c r="CO119">
        <v>85.569999694824219</v>
      </c>
      <c r="CP119">
        <v>86.870002746582031</v>
      </c>
      <c r="CQ119">
        <v>85.400001525878906</v>
      </c>
      <c r="CR119">
        <v>86.830001831054688</v>
      </c>
      <c r="CS119" s="13">
        <f t="shared" si="38"/>
        <v>7.9467138903929202E-3</v>
      </c>
      <c r="CT119" s="13">
        <f t="shared" si="39"/>
        <v>1.496492472263633E-2</v>
      </c>
      <c r="CU119" s="13">
        <f t="shared" si="40"/>
        <v>1.9866561826761275E-3</v>
      </c>
      <c r="CV119" s="13">
        <f t="shared" si="41"/>
        <v>1.6468965507545841E-2</v>
      </c>
      <c r="CW119">
        <v>10</v>
      </c>
      <c r="CX119">
        <v>58</v>
      </c>
      <c r="CY119">
        <v>114</v>
      </c>
      <c r="CZ119">
        <v>3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2</v>
      </c>
      <c r="DG119">
        <v>0</v>
      </c>
      <c r="DH119">
        <v>0</v>
      </c>
      <c r="DI119">
        <v>0</v>
      </c>
      <c r="DJ119">
        <v>0</v>
      </c>
      <c r="DK119">
        <v>1</v>
      </c>
      <c r="DL119">
        <v>2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628</v>
      </c>
      <c r="EF119">
        <v>86.830001831054688</v>
      </c>
      <c r="EG119">
        <v>87</v>
      </c>
      <c r="EH119">
        <v>87.589996337890625</v>
      </c>
      <c r="EI119">
        <v>86.290000915527344</v>
      </c>
      <c r="EJ119">
        <v>87.519996643066406</v>
      </c>
      <c r="EK119" s="13">
        <f t="shared" si="42"/>
        <v>1.9540019419000965E-3</v>
      </c>
      <c r="EL119" s="13">
        <f t="shared" si="43"/>
        <v>6.7358872309416506E-3</v>
      </c>
      <c r="EM119" s="13">
        <f t="shared" si="44"/>
        <v>8.1609090169271203E-3</v>
      </c>
      <c r="EN119" s="13">
        <f t="shared" si="45"/>
        <v>1.4053882252251015E-2</v>
      </c>
      <c r="EO119">
        <v>154</v>
      </c>
      <c r="EP119">
        <v>16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</v>
      </c>
      <c r="EY119">
        <v>3</v>
      </c>
      <c r="EZ119">
        <v>6</v>
      </c>
      <c r="FA119">
        <v>6</v>
      </c>
      <c r="FB119">
        <v>9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9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433</v>
      </c>
      <c r="FX119">
        <v>87.519996643066406</v>
      </c>
      <c r="FY119">
        <v>87.769996643066406</v>
      </c>
      <c r="FZ119">
        <v>88.476997375488281</v>
      </c>
      <c r="GA119">
        <v>87.199996948242188</v>
      </c>
      <c r="GB119">
        <v>87.949996948242188</v>
      </c>
      <c r="GC119">
        <v>571</v>
      </c>
      <c r="GD119">
        <v>216</v>
      </c>
      <c r="GE119">
        <v>355</v>
      </c>
      <c r="GF119">
        <v>34</v>
      </c>
      <c r="GG119">
        <v>0</v>
      </c>
      <c r="GH119">
        <v>15</v>
      </c>
      <c r="GI119">
        <v>0</v>
      </c>
      <c r="GJ119">
        <v>3</v>
      </c>
      <c r="GK119">
        <v>0</v>
      </c>
      <c r="GL119">
        <v>153</v>
      </c>
      <c r="GM119">
        <v>0</v>
      </c>
      <c r="GN119">
        <v>9</v>
      </c>
      <c r="GO119">
        <v>1</v>
      </c>
      <c r="GP119">
        <v>1</v>
      </c>
      <c r="GQ119">
        <v>0</v>
      </c>
      <c r="GR119">
        <v>0</v>
      </c>
      <c r="GS119">
        <v>1</v>
      </c>
      <c r="GT119">
        <v>0</v>
      </c>
      <c r="GU119">
        <v>0</v>
      </c>
      <c r="GV119">
        <v>0</v>
      </c>
      <c r="GW119">
        <v>1.7</v>
      </c>
      <c r="GX119" t="s">
        <v>218</v>
      </c>
      <c r="GY119">
        <v>592766</v>
      </c>
      <c r="GZ119">
        <v>751483</v>
      </c>
      <c r="HA119">
        <v>0.35</v>
      </c>
      <c r="HB119">
        <v>0.55800000000000005</v>
      </c>
      <c r="HC119">
        <v>0.57999999999999996</v>
      </c>
      <c r="HD119">
        <v>2.76</v>
      </c>
      <c r="HE119">
        <v>0</v>
      </c>
      <c r="HF119" s="13">
        <f t="shared" si="46"/>
        <v>2.8483537605301645E-3</v>
      </c>
      <c r="HG119" s="13">
        <f t="shared" si="47"/>
        <v>7.9907857792848036E-3</v>
      </c>
      <c r="HH119" s="13">
        <f t="shared" si="48"/>
        <v>6.4942430970145182E-3</v>
      </c>
      <c r="HI119" s="13">
        <f t="shared" si="49"/>
        <v>8.5275727802625045E-3</v>
      </c>
      <c r="HJ119" s="14">
        <f t="shared" si="50"/>
        <v>88.471347884089695</v>
      </c>
      <c r="HK119" t="str">
        <f t="shared" si="51"/>
        <v>GDDY</v>
      </c>
    </row>
    <row r="120" spans="1:219" hidden="1" x14ac:dyDescent="0.25">
      <c r="A120">
        <v>111</v>
      </c>
      <c r="B120" t="s">
        <v>629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50</v>
      </c>
      <c r="N120">
        <v>11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16</v>
      </c>
      <c r="W120">
        <v>21</v>
      </c>
      <c r="X120">
        <v>17</v>
      </c>
      <c r="Y120">
        <v>8</v>
      </c>
      <c r="Z120">
        <v>85</v>
      </c>
      <c r="AA120">
        <v>0</v>
      </c>
      <c r="AB120">
        <v>0</v>
      </c>
      <c r="AC120">
        <v>0</v>
      </c>
      <c r="AD120">
        <v>0</v>
      </c>
      <c r="AE120">
        <v>11</v>
      </c>
      <c r="AF120">
        <v>0</v>
      </c>
      <c r="AG120">
        <v>11</v>
      </c>
      <c r="AH120">
        <v>0</v>
      </c>
      <c r="AI120">
        <v>1</v>
      </c>
      <c r="AJ120">
        <v>0</v>
      </c>
      <c r="AK120">
        <v>1</v>
      </c>
      <c r="AL120">
        <v>0</v>
      </c>
      <c r="AM120">
        <v>64</v>
      </c>
      <c r="AN120">
        <v>12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0</v>
      </c>
      <c r="AU120" t="s">
        <v>630</v>
      </c>
      <c r="AV120">
        <v>330.85000610351563</v>
      </c>
      <c r="AW120">
        <v>331.25</v>
      </c>
      <c r="AX120">
        <v>340.67001342773438</v>
      </c>
      <c r="AY120">
        <v>330.72000122070313</v>
      </c>
      <c r="AZ120">
        <v>339.35000610351563</v>
      </c>
      <c r="BA120" s="13">
        <f t="shared" si="34"/>
        <v>1.2075287441037919E-3</v>
      </c>
      <c r="BB120" s="13">
        <f t="shared" si="35"/>
        <v>2.7651431169279039E-2</v>
      </c>
      <c r="BC120" s="13">
        <f t="shared" si="36"/>
        <v>1.5999963148585206E-3</v>
      </c>
      <c r="BD120" s="13">
        <f t="shared" si="37"/>
        <v>2.5430984905242648E-2</v>
      </c>
      <c r="BE120">
        <v>2</v>
      </c>
      <c r="BF120">
        <v>8</v>
      </c>
      <c r="BG120">
        <v>12</v>
      </c>
      <c r="BH120">
        <v>32</v>
      </c>
      <c r="BI120">
        <v>141</v>
      </c>
      <c r="BJ120">
        <v>0</v>
      </c>
      <c r="BK120">
        <v>0</v>
      </c>
      <c r="BL120">
        <v>0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2</v>
      </c>
      <c r="BU120">
        <v>1</v>
      </c>
      <c r="BV120">
        <v>2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631</v>
      </c>
      <c r="CN120">
        <v>339.35000610351563</v>
      </c>
      <c r="CO120">
        <v>341.94000244140619</v>
      </c>
      <c r="CP120">
        <v>345.89999389648438</v>
      </c>
      <c r="CQ120">
        <v>340.8900146484375</v>
      </c>
      <c r="CR120">
        <v>343.51998901367188</v>
      </c>
      <c r="CS120" s="13">
        <f t="shared" si="38"/>
        <v>7.5744174983867207E-3</v>
      </c>
      <c r="CT120" s="13">
        <f t="shared" si="39"/>
        <v>1.1448370988590639E-2</v>
      </c>
      <c r="CU120" s="13">
        <f t="shared" si="40"/>
        <v>3.070678439117791E-3</v>
      </c>
      <c r="CV120" s="13">
        <f t="shared" si="41"/>
        <v>7.6559572931568232E-3</v>
      </c>
      <c r="CW120">
        <v>9</v>
      </c>
      <c r="CX120">
        <v>176</v>
      </c>
      <c r="CY120">
        <v>10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1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632</v>
      </c>
      <c r="EF120">
        <v>343.51998901367188</v>
      </c>
      <c r="EG120">
        <v>344</v>
      </c>
      <c r="EH120">
        <v>347.54998779296881</v>
      </c>
      <c r="EI120">
        <v>343.66000366210938</v>
      </c>
      <c r="EJ120">
        <v>346.6300048828125</v>
      </c>
      <c r="EK120" s="13">
        <f t="shared" si="42"/>
        <v>1.3953807742096425E-3</v>
      </c>
      <c r="EL120" s="13">
        <f t="shared" si="43"/>
        <v>1.0214322882046822E-2</v>
      </c>
      <c r="EM120" s="13">
        <f t="shared" si="44"/>
        <v>9.8836144735647835E-4</v>
      </c>
      <c r="EN120" s="13">
        <f t="shared" si="45"/>
        <v>8.5682173466409273E-3</v>
      </c>
      <c r="EO120">
        <v>120</v>
      </c>
      <c r="EP120">
        <v>66</v>
      </c>
      <c r="EQ120">
        <v>2</v>
      </c>
      <c r="ER120">
        <v>0</v>
      </c>
      <c r="ES120">
        <v>0</v>
      </c>
      <c r="ET120">
        <v>1</v>
      </c>
      <c r="EU120">
        <v>2</v>
      </c>
      <c r="EV120">
        <v>0</v>
      </c>
      <c r="EW120">
        <v>0</v>
      </c>
      <c r="EX120">
        <v>20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415</v>
      </c>
      <c r="FX120">
        <v>346.6300048828125</v>
      </c>
      <c r="FY120">
        <v>348</v>
      </c>
      <c r="FZ120">
        <v>350.1199951171875</v>
      </c>
      <c r="GA120">
        <v>346.08999633789063</v>
      </c>
      <c r="GB120">
        <v>348.1099853515625</v>
      </c>
      <c r="GC120">
        <v>639</v>
      </c>
      <c r="GD120">
        <v>170</v>
      </c>
      <c r="GE120">
        <v>383</v>
      </c>
      <c r="GF120">
        <v>21</v>
      </c>
      <c r="GG120">
        <v>0</v>
      </c>
      <c r="GH120">
        <v>173</v>
      </c>
      <c r="GI120">
        <v>0</v>
      </c>
      <c r="GJ120">
        <v>0</v>
      </c>
      <c r="GK120">
        <v>2</v>
      </c>
      <c r="GL120">
        <v>85</v>
      </c>
      <c r="GM120">
        <v>0</v>
      </c>
      <c r="GN120">
        <v>0</v>
      </c>
      <c r="GO120">
        <v>1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2.2000000000000002</v>
      </c>
      <c r="GX120" t="s">
        <v>218</v>
      </c>
      <c r="GY120">
        <v>2088706</v>
      </c>
      <c r="GZ120">
        <v>2685316</v>
      </c>
      <c r="HA120">
        <v>1.764</v>
      </c>
      <c r="HB120">
        <v>2.4350000000000001</v>
      </c>
      <c r="HC120">
        <v>0.45</v>
      </c>
      <c r="HD120">
        <v>1.6</v>
      </c>
      <c r="HE120">
        <v>0.12429999999999999</v>
      </c>
      <c r="HF120" s="13">
        <f t="shared" si="46"/>
        <v>3.936767578125E-3</v>
      </c>
      <c r="HG120" s="13">
        <f t="shared" si="47"/>
        <v>6.05505297256137E-3</v>
      </c>
      <c r="HH120" s="13">
        <f t="shared" si="48"/>
        <v>5.4885162704292334E-3</v>
      </c>
      <c r="HI120" s="13">
        <f t="shared" si="49"/>
        <v>5.802732178543657E-3</v>
      </c>
      <c r="HJ120" s="14">
        <f t="shared" si="50"/>
        <v>350.10715843445138</v>
      </c>
      <c r="HK120" t="str">
        <f t="shared" si="51"/>
        <v>GS</v>
      </c>
    </row>
    <row r="121" spans="1:219" hidden="1" x14ac:dyDescent="0.25">
      <c r="A121">
        <v>112</v>
      </c>
      <c r="B121" t="s">
        <v>633</v>
      </c>
      <c r="C121">
        <v>10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33</v>
      </c>
      <c r="N121">
        <v>34</v>
      </c>
      <c r="O121">
        <v>3</v>
      </c>
      <c r="P121">
        <v>0</v>
      </c>
      <c r="Q121">
        <v>0</v>
      </c>
      <c r="R121">
        <v>1</v>
      </c>
      <c r="S121">
        <v>3</v>
      </c>
      <c r="T121">
        <v>0</v>
      </c>
      <c r="U121">
        <v>0</v>
      </c>
      <c r="V121">
        <v>13</v>
      </c>
      <c r="W121">
        <v>8</v>
      </c>
      <c r="X121">
        <v>9</v>
      </c>
      <c r="Y121">
        <v>8</v>
      </c>
      <c r="Z121">
        <v>94</v>
      </c>
      <c r="AA121">
        <v>1</v>
      </c>
      <c r="AB121">
        <v>0</v>
      </c>
      <c r="AC121">
        <v>0</v>
      </c>
      <c r="AD121">
        <v>0</v>
      </c>
      <c r="AE121">
        <v>37</v>
      </c>
      <c r="AF121">
        <v>4</v>
      </c>
      <c r="AG121">
        <v>30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72</v>
      </c>
      <c r="AN121">
        <v>37</v>
      </c>
      <c r="AO121">
        <v>0</v>
      </c>
      <c r="AP121">
        <v>0</v>
      </c>
      <c r="AQ121">
        <v>1</v>
      </c>
      <c r="AR121">
        <v>1</v>
      </c>
      <c r="AS121">
        <v>0</v>
      </c>
      <c r="AT121">
        <v>0</v>
      </c>
      <c r="AU121" t="s">
        <v>533</v>
      </c>
      <c r="AV121">
        <v>76.470001220703125</v>
      </c>
      <c r="AW121">
        <v>76.760002136230469</v>
      </c>
      <c r="AX121">
        <v>77.94000244140625</v>
      </c>
      <c r="AY121">
        <v>76.089996337890625</v>
      </c>
      <c r="AZ121">
        <v>77.75</v>
      </c>
      <c r="BA121" s="13">
        <f t="shared" si="34"/>
        <v>3.7780212018840853E-3</v>
      </c>
      <c r="BB121" s="13">
        <f t="shared" si="35"/>
        <v>1.5139854608843262E-2</v>
      </c>
      <c r="BC121" s="13">
        <f t="shared" si="36"/>
        <v>8.7285797250337138E-3</v>
      </c>
      <c r="BD121" s="13">
        <f t="shared" si="37"/>
        <v>2.135052941619775E-2</v>
      </c>
      <c r="BE121">
        <v>23</v>
      </c>
      <c r="BF121">
        <v>61</v>
      </c>
      <c r="BG121">
        <v>104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6</v>
      </c>
      <c r="BO121">
        <v>3</v>
      </c>
      <c r="BP121">
        <v>0</v>
      </c>
      <c r="BQ121">
        <v>0</v>
      </c>
      <c r="BR121">
        <v>1</v>
      </c>
      <c r="BS121">
        <v>1</v>
      </c>
      <c r="BT121">
        <v>10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0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634</v>
      </c>
      <c r="CN121">
        <v>77.75</v>
      </c>
      <c r="CO121">
        <v>78</v>
      </c>
      <c r="CP121">
        <v>78.290000915527344</v>
      </c>
      <c r="CQ121">
        <v>76.779998779296875</v>
      </c>
      <c r="CR121">
        <v>76.860000610351563</v>
      </c>
      <c r="CS121" s="13">
        <f t="shared" si="38"/>
        <v>3.2051282051281937E-3</v>
      </c>
      <c r="CT121" s="13">
        <f t="shared" si="39"/>
        <v>3.7041884293786964E-3</v>
      </c>
      <c r="CU121" s="13">
        <f t="shared" si="40"/>
        <v>1.5641041291065694E-2</v>
      </c>
      <c r="CV121" s="13">
        <f t="shared" si="41"/>
        <v>1.0408773148502526E-3</v>
      </c>
      <c r="CW121">
        <v>22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15</v>
      </c>
      <c r="DG121">
        <v>5</v>
      </c>
      <c r="DH121">
        <v>17</v>
      </c>
      <c r="DI121">
        <v>11</v>
      </c>
      <c r="DJ121">
        <v>130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26</v>
      </c>
      <c r="DX121">
        <v>0</v>
      </c>
      <c r="DY121">
        <v>0</v>
      </c>
      <c r="DZ121">
        <v>0</v>
      </c>
      <c r="EA121">
        <v>1</v>
      </c>
      <c r="EB121">
        <v>0</v>
      </c>
      <c r="EC121">
        <v>0</v>
      </c>
      <c r="ED121">
        <v>0</v>
      </c>
      <c r="EE121" t="s">
        <v>635</v>
      </c>
      <c r="EF121">
        <v>76.860000610351563</v>
      </c>
      <c r="EG121">
        <v>76.669998168945313</v>
      </c>
      <c r="EH121">
        <v>77.459999084472656</v>
      </c>
      <c r="EI121">
        <v>76.360000610351563</v>
      </c>
      <c r="EJ121">
        <v>77.379997253417969</v>
      </c>
      <c r="EK121" s="13">
        <f t="shared" si="42"/>
        <v>-2.4781850260067184E-3</v>
      </c>
      <c r="EL121" s="13">
        <f t="shared" si="43"/>
        <v>1.0198824230114201E-2</v>
      </c>
      <c r="EM121" s="13">
        <f t="shared" si="44"/>
        <v>4.0432707186278671E-3</v>
      </c>
      <c r="EN121" s="13">
        <f t="shared" si="45"/>
        <v>1.3181657783289058E-2</v>
      </c>
      <c r="EO121">
        <v>65</v>
      </c>
      <c r="EP121">
        <v>98</v>
      </c>
      <c r="EQ121">
        <v>1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10</v>
      </c>
      <c r="EY121">
        <v>7</v>
      </c>
      <c r="EZ121">
        <v>8</v>
      </c>
      <c r="FA121">
        <v>1</v>
      </c>
      <c r="FB121">
        <v>0</v>
      </c>
      <c r="FC121">
        <v>1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636</v>
      </c>
      <c r="FX121">
        <v>77.379997253417969</v>
      </c>
      <c r="FY121">
        <v>77.239997863769531</v>
      </c>
      <c r="FZ121">
        <v>77.550003051757813</v>
      </c>
      <c r="GA121">
        <v>76.80999755859375</v>
      </c>
      <c r="GB121">
        <v>77.010002136230469</v>
      </c>
      <c r="GC121">
        <v>445</v>
      </c>
      <c r="GD121">
        <v>346</v>
      </c>
      <c r="GE121">
        <v>186</v>
      </c>
      <c r="GF121">
        <v>204</v>
      </c>
      <c r="GG121">
        <v>0</v>
      </c>
      <c r="GH121">
        <v>1</v>
      </c>
      <c r="GI121">
        <v>0</v>
      </c>
      <c r="GJ121">
        <v>0</v>
      </c>
      <c r="GK121">
        <v>0</v>
      </c>
      <c r="GL121">
        <v>225</v>
      </c>
      <c r="GM121">
        <v>0</v>
      </c>
      <c r="GN121">
        <v>130</v>
      </c>
      <c r="GO121">
        <v>2</v>
      </c>
      <c r="GP121">
        <v>0</v>
      </c>
      <c r="GQ121">
        <v>2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2.5</v>
      </c>
      <c r="GX121" t="s">
        <v>218</v>
      </c>
      <c r="GY121">
        <v>411333</v>
      </c>
      <c r="GZ121">
        <v>625983</v>
      </c>
      <c r="HA121">
        <v>2.423</v>
      </c>
      <c r="HB121">
        <v>3.4849999999999999</v>
      </c>
      <c r="HC121">
        <v>2.95</v>
      </c>
      <c r="HD121">
        <v>2.21</v>
      </c>
      <c r="HE121">
        <v>0.3377</v>
      </c>
      <c r="HF121" s="13">
        <f t="shared" si="46"/>
        <v>-1.8125245147644353E-3</v>
      </c>
      <c r="HG121" s="13">
        <f t="shared" si="47"/>
        <v>3.997487760011853E-3</v>
      </c>
      <c r="HH121" s="13">
        <f t="shared" si="48"/>
        <v>5.5670678025416809E-3</v>
      </c>
      <c r="HI121" s="13">
        <f t="shared" si="49"/>
        <v>2.5971246862571684E-3</v>
      </c>
      <c r="HJ121" s="14">
        <f t="shared" si="50"/>
        <v>77.548763809813295</v>
      </c>
      <c r="HK121" t="str">
        <f t="shared" si="51"/>
        <v>GGG</v>
      </c>
    </row>
    <row r="122" spans="1:219" hidden="1" x14ac:dyDescent="0.25">
      <c r="A122">
        <v>113</v>
      </c>
      <c r="B122" t="s">
        <v>637</v>
      </c>
      <c r="C122">
        <v>11</v>
      </c>
      <c r="D122">
        <v>0</v>
      </c>
      <c r="E122">
        <v>5</v>
      </c>
      <c r="F122">
        <v>1</v>
      </c>
      <c r="G122" t="s">
        <v>218</v>
      </c>
      <c r="H122" t="s">
        <v>218</v>
      </c>
      <c r="I122">
        <v>5</v>
      </c>
      <c r="J122">
        <v>1</v>
      </c>
      <c r="K122" t="s">
        <v>218</v>
      </c>
      <c r="L122" t="s">
        <v>218</v>
      </c>
      <c r="M122">
        <v>45</v>
      </c>
      <c r="N122">
        <v>108</v>
      </c>
      <c r="O122">
        <v>10</v>
      </c>
      <c r="P122">
        <v>0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6</v>
      </c>
      <c r="W122">
        <v>5</v>
      </c>
      <c r="X122">
        <v>9</v>
      </c>
      <c r="Y122">
        <v>5</v>
      </c>
      <c r="Z122">
        <v>6</v>
      </c>
      <c r="AA122">
        <v>2</v>
      </c>
      <c r="AB122">
        <v>31</v>
      </c>
      <c r="AC122">
        <v>0</v>
      </c>
      <c r="AD122">
        <v>0</v>
      </c>
      <c r="AE122">
        <v>0</v>
      </c>
      <c r="AF122">
        <v>0</v>
      </c>
      <c r="AG122">
        <v>6</v>
      </c>
      <c r="AH122">
        <v>6</v>
      </c>
      <c r="AI122">
        <v>0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638</v>
      </c>
      <c r="AV122">
        <v>20.389999389648441</v>
      </c>
      <c r="AW122">
        <v>20.45000076293945</v>
      </c>
      <c r="AX122">
        <v>20.489999771118161</v>
      </c>
      <c r="AY122">
        <v>20.20000076293945</v>
      </c>
      <c r="AZ122">
        <v>20.309999465942379</v>
      </c>
      <c r="BA122" s="13">
        <f t="shared" si="34"/>
        <v>2.9340523742056313E-3</v>
      </c>
      <c r="BB122" s="13">
        <f t="shared" si="35"/>
        <v>1.9521234077850558E-3</v>
      </c>
      <c r="BC122" s="13">
        <f t="shared" si="36"/>
        <v>1.2224938419223119E-2</v>
      </c>
      <c r="BD122" s="13">
        <f t="shared" si="37"/>
        <v>5.4159874886942072E-3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9</v>
      </c>
      <c r="BO122">
        <v>15</v>
      </c>
      <c r="BP122">
        <v>14</v>
      </c>
      <c r="BQ122">
        <v>18</v>
      </c>
      <c r="BR122">
        <v>119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4</v>
      </c>
      <c r="CH122">
        <v>0</v>
      </c>
      <c r="CI122">
        <v>1</v>
      </c>
      <c r="CJ122">
        <v>0</v>
      </c>
      <c r="CK122">
        <v>1</v>
      </c>
      <c r="CL122">
        <v>0</v>
      </c>
      <c r="CM122" t="s">
        <v>411</v>
      </c>
      <c r="CN122">
        <v>20.309999465942379</v>
      </c>
      <c r="CO122">
        <v>20.399999618530281</v>
      </c>
      <c r="CP122">
        <v>20.430000305175781</v>
      </c>
      <c r="CQ122">
        <v>20.110000610351559</v>
      </c>
      <c r="CR122">
        <v>20.180000305175781</v>
      </c>
      <c r="CS122" s="13">
        <f t="shared" si="38"/>
        <v>4.4117722681793481E-3</v>
      </c>
      <c r="CT122" s="13">
        <f t="shared" si="39"/>
        <v>1.4684623689359411E-3</v>
      </c>
      <c r="CU122" s="13">
        <f t="shared" si="40"/>
        <v>1.421563792164493E-2</v>
      </c>
      <c r="CV122" s="13">
        <f t="shared" si="41"/>
        <v>3.4687657961168794E-3</v>
      </c>
      <c r="CW122">
        <v>6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10</v>
      </c>
      <c r="DG122">
        <v>12</v>
      </c>
      <c r="DH122">
        <v>19</v>
      </c>
      <c r="DI122">
        <v>29</v>
      </c>
      <c r="DJ122">
        <v>105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9</v>
      </c>
      <c r="DX122">
        <v>0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 t="s">
        <v>369</v>
      </c>
      <c r="EF122">
        <v>20.180000305175781</v>
      </c>
      <c r="EG122">
        <v>20.180000305175781</v>
      </c>
      <c r="EH122">
        <v>20.479999542236332</v>
      </c>
      <c r="EI122">
        <v>20.110000610351559</v>
      </c>
      <c r="EJ122">
        <v>20.120000839233398</v>
      </c>
      <c r="EK122" s="13">
        <f t="shared" si="42"/>
        <v>0</v>
      </c>
      <c r="EL122" s="13">
        <f t="shared" si="43"/>
        <v>1.4648400574514442E-2</v>
      </c>
      <c r="EM122" s="13">
        <f t="shared" si="44"/>
        <v>3.4687657961168794E-3</v>
      </c>
      <c r="EN122" s="13">
        <f t="shared" si="45"/>
        <v>4.9702924774930324E-4</v>
      </c>
      <c r="EO122">
        <v>62</v>
      </c>
      <c r="EP122">
        <v>27</v>
      </c>
      <c r="EQ122">
        <v>91</v>
      </c>
      <c r="ER122">
        <v>0</v>
      </c>
      <c r="ES122">
        <v>0</v>
      </c>
      <c r="ET122">
        <v>1</v>
      </c>
      <c r="EU122">
        <v>91</v>
      </c>
      <c r="EV122">
        <v>0</v>
      </c>
      <c r="EW122">
        <v>0</v>
      </c>
      <c r="EX122">
        <v>9</v>
      </c>
      <c r="EY122">
        <v>1</v>
      </c>
      <c r="EZ122">
        <v>1</v>
      </c>
      <c r="FA122">
        <v>0</v>
      </c>
      <c r="FB122">
        <v>0</v>
      </c>
      <c r="FC122">
        <v>1</v>
      </c>
      <c r="FD122">
        <v>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387</v>
      </c>
      <c r="FX122">
        <v>20.120000839233398</v>
      </c>
      <c r="FY122">
        <v>20.059999465942379</v>
      </c>
      <c r="FZ122">
        <v>20.25</v>
      </c>
      <c r="GA122">
        <v>19.610000610351559</v>
      </c>
      <c r="GB122">
        <v>20.20999908447266</v>
      </c>
      <c r="GC122">
        <v>351</v>
      </c>
      <c r="GD122">
        <v>392</v>
      </c>
      <c r="GE122">
        <v>186</v>
      </c>
      <c r="GF122">
        <v>186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230</v>
      </c>
      <c r="GM122">
        <v>0</v>
      </c>
      <c r="GN122">
        <v>105</v>
      </c>
      <c r="GO122">
        <v>1</v>
      </c>
      <c r="GP122">
        <v>0</v>
      </c>
      <c r="GQ122">
        <v>1</v>
      </c>
      <c r="GR122">
        <v>0</v>
      </c>
      <c r="GS122">
        <v>2</v>
      </c>
      <c r="GT122">
        <v>1</v>
      </c>
      <c r="GU122">
        <v>0</v>
      </c>
      <c r="GV122">
        <v>0</v>
      </c>
      <c r="GW122">
        <v>1.5</v>
      </c>
      <c r="GX122" t="s">
        <v>318</v>
      </c>
      <c r="GY122">
        <v>801843</v>
      </c>
      <c r="GZ122">
        <v>549616</v>
      </c>
      <c r="HA122">
        <v>4.78</v>
      </c>
      <c r="HB122">
        <v>5.1139999999999999</v>
      </c>
      <c r="HC122">
        <v>0.34</v>
      </c>
      <c r="HD122">
        <v>2.3199999999999998</v>
      </c>
      <c r="HE122">
        <v>0</v>
      </c>
      <c r="HF122" s="13">
        <f t="shared" si="46"/>
        <v>-2.9910954580476545E-3</v>
      </c>
      <c r="HG122" s="13">
        <f t="shared" si="47"/>
        <v>9.3827424225985112E-3</v>
      </c>
      <c r="HH122" s="13">
        <f t="shared" si="48"/>
        <v>2.2432645442230559E-2</v>
      </c>
      <c r="HI122" s="13">
        <f t="shared" si="49"/>
        <v>2.9688198975826752E-2</v>
      </c>
      <c r="HJ122" s="14">
        <f t="shared" si="50"/>
        <v>20.24821727392878</v>
      </c>
      <c r="HK122" t="str">
        <f t="shared" si="51"/>
        <v>GTN</v>
      </c>
    </row>
    <row r="123" spans="1:219" hidden="1" x14ac:dyDescent="0.25">
      <c r="A123">
        <v>114</v>
      </c>
      <c r="B123" t="s">
        <v>639</v>
      </c>
      <c r="C123">
        <v>10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5</v>
      </c>
      <c r="W123">
        <v>3</v>
      </c>
      <c r="X123">
        <v>0</v>
      </c>
      <c r="Y123">
        <v>8</v>
      </c>
      <c r="Z123">
        <v>87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6</v>
      </c>
      <c r="AN123">
        <v>0</v>
      </c>
      <c r="AO123">
        <v>19</v>
      </c>
      <c r="AP123">
        <v>0</v>
      </c>
      <c r="AQ123">
        <v>2</v>
      </c>
      <c r="AR123">
        <v>0</v>
      </c>
      <c r="AS123">
        <v>1</v>
      </c>
      <c r="AT123">
        <v>0</v>
      </c>
      <c r="AU123" t="s">
        <v>630</v>
      </c>
      <c r="AV123">
        <v>58.490001678466797</v>
      </c>
      <c r="AW123">
        <v>59.099998474121087</v>
      </c>
      <c r="AX123">
        <v>60.259998321533203</v>
      </c>
      <c r="AY123">
        <v>58.650001525878913</v>
      </c>
      <c r="AZ123">
        <v>59.840000152587891</v>
      </c>
      <c r="BA123" s="13">
        <f t="shared" si="34"/>
        <v>1.0321435049129413E-2</v>
      </c>
      <c r="BB123" s="13">
        <f t="shared" si="35"/>
        <v>1.9249915030243314E-2</v>
      </c>
      <c r="BC123" s="13">
        <f t="shared" si="36"/>
        <v>7.6141617573681764E-3</v>
      </c>
      <c r="BD123" s="13">
        <f t="shared" si="37"/>
        <v>1.9886340636272815E-2</v>
      </c>
      <c r="BE123">
        <v>2</v>
      </c>
      <c r="BF123">
        <v>16</v>
      </c>
      <c r="BG123">
        <v>56</v>
      </c>
      <c r="BH123">
        <v>20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v>1</v>
      </c>
      <c r="BT123">
        <v>2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1</v>
      </c>
      <c r="CA123">
        <v>0</v>
      </c>
      <c r="CB123">
        <v>0</v>
      </c>
      <c r="CC123">
        <v>1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612</v>
      </c>
      <c r="CN123">
        <v>59.840000152587891</v>
      </c>
      <c r="CO123">
        <v>59.900001525878913</v>
      </c>
      <c r="CP123">
        <v>60.759998321533203</v>
      </c>
      <c r="CQ123">
        <v>59.169998168945313</v>
      </c>
      <c r="CR123">
        <v>60.119998931884773</v>
      </c>
      <c r="CS123" s="13">
        <f t="shared" si="38"/>
        <v>1.0016923499592822E-3</v>
      </c>
      <c r="CT123" s="13">
        <f t="shared" si="39"/>
        <v>1.4153996369507982E-2</v>
      </c>
      <c r="CU123" s="13">
        <f t="shared" si="40"/>
        <v>1.2187034029009447E-2</v>
      </c>
      <c r="CV123" s="13">
        <f t="shared" si="41"/>
        <v>1.5801742844603117E-2</v>
      </c>
      <c r="CW123">
        <v>42</v>
      </c>
      <c r="CX123">
        <v>57</v>
      </c>
      <c r="CY123">
        <v>15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4</v>
      </c>
      <c r="DG123">
        <v>1</v>
      </c>
      <c r="DH123">
        <v>1</v>
      </c>
      <c r="DI123">
        <v>0</v>
      </c>
      <c r="DJ123">
        <v>1</v>
      </c>
      <c r="DK123">
        <v>1</v>
      </c>
      <c r="DL123">
        <v>7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0</v>
      </c>
      <c r="DT123">
        <v>0</v>
      </c>
      <c r="DU123">
        <v>1</v>
      </c>
      <c r="DV123">
        <v>1</v>
      </c>
      <c r="DW123">
        <v>1</v>
      </c>
      <c r="DX123">
        <v>0</v>
      </c>
      <c r="DY123">
        <v>1</v>
      </c>
      <c r="DZ123">
        <v>1</v>
      </c>
      <c r="EA123">
        <v>1</v>
      </c>
      <c r="EB123">
        <v>0</v>
      </c>
      <c r="EC123">
        <v>1</v>
      </c>
      <c r="ED123">
        <v>1</v>
      </c>
      <c r="EE123" t="s">
        <v>640</v>
      </c>
      <c r="EF123">
        <v>60.119998931884773</v>
      </c>
      <c r="EG123">
        <v>59.509998321533203</v>
      </c>
      <c r="EH123">
        <v>60.75</v>
      </c>
      <c r="EI123">
        <v>59.279998779296882</v>
      </c>
      <c r="EJ123">
        <v>60.240001678466797</v>
      </c>
      <c r="EK123" s="13">
        <f t="shared" si="42"/>
        <v>-1.0250388633112228E-2</v>
      </c>
      <c r="EL123" s="13">
        <f t="shared" si="43"/>
        <v>2.0411550262827927E-2</v>
      </c>
      <c r="EM123" s="13">
        <f t="shared" si="44"/>
        <v>3.8648890728181229E-3</v>
      </c>
      <c r="EN123" s="13">
        <f t="shared" si="45"/>
        <v>1.5936302663037138E-2</v>
      </c>
      <c r="EO123">
        <v>2</v>
      </c>
      <c r="EP123">
        <v>7</v>
      </c>
      <c r="EQ123">
        <v>53</v>
      </c>
      <c r="ER123">
        <v>53</v>
      </c>
      <c r="ES123">
        <v>1</v>
      </c>
      <c r="ET123">
        <v>0</v>
      </c>
      <c r="EU123">
        <v>0</v>
      </c>
      <c r="EV123">
        <v>0</v>
      </c>
      <c r="EW123">
        <v>0</v>
      </c>
      <c r="EX123">
        <v>2</v>
      </c>
      <c r="EY123">
        <v>0</v>
      </c>
      <c r="EZ123">
        <v>1</v>
      </c>
      <c r="FA123">
        <v>0</v>
      </c>
      <c r="FB123">
        <v>0</v>
      </c>
      <c r="FC123">
        <v>1</v>
      </c>
      <c r="FD123">
        <v>3</v>
      </c>
      <c r="FE123">
        <v>1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289</v>
      </c>
      <c r="FX123">
        <v>60.240001678466797</v>
      </c>
      <c r="FY123">
        <v>60.599998474121087</v>
      </c>
      <c r="FZ123">
        <v>61.509998321533203</v>
      </c>
      <c r="GA123">
        <v>60.450000762939453</v>
      </c>
      <c r="GB123">
        <v>61.180000305175781</v>
      </c>
      <c r="GC123">
        <v>328</v>
      </c>
      <c r="GD123">
        <v>115</v>
      </c>
      <c r="GE123">
        <v>230</v>
      </c>
      <c r="GF123">
        <v>10</v>
      </c>
      <c r="GG123">
        <v>0</v>
      </c>
      <c r="GH123">
        <v>74</v>
      </c>
      <c r="GI123">
        <v>0</v>
      </c>
      <c r="GJ123">
        <v>54</v>
      </c>
      <c r="GK123">
        <v>0</v>
      </c>
      <c r="GL123">
        <v>89</v>
      </c>
      <c r="GM123">
        <v>0</v>
      </c>
      <c r="GN123">
        <v>1</v>
      </c>
      <c r="GO123">
        <v>2</v>
      </c>
      <c r="GP123">
        <v>1</v>
      </c>
      <c r="GQ123">
        <v>2</v>
      </c>
      <c r="GR123">
        <v>1</v>
      </c>
      <c r="GS123">
        <v>2</v>
      </c>
      <c r="GT123">
        <v>1</v>
      </c>
      <c r="GU123">
        <v>1</v>
      </c>
      <c r="GV123">
        <v>1</v>
      </c>
      <c r="GW123">
        <v>2.4</v>
      </c>
      <c r="GX123" t="s">
        <v>218</v>
      </c>
      <c r="GY123">
        <v>124993</v>
      </c>
      <c r="GZ123">
        <v>113916</v>
      </c>
      <c r="HA123">
        <v>0.79</v>
      </c>
      <c r="HB123">
        <v>1.359</v>
      </c>
      <c r="HC123">
        <v>1.56</v>
      </c>
      <c r="HD123">
        <v>5.27</v>
      </c>
      <c r="HE123">
        <v>1.0476000000000001</v>
      </c>
      <c r="HF123" s="13">
        <f t="shared" si="46"/>
        <v>5.9405413319939537E-3</v>
      </c>
      <c r="HG123" s="13">
        <f t="shared" si="47"/>
        <v>1.4794340306355513E-2</v>
      </c>
      <c r="HH123" s="13">
        <f t="shared" si="48"/>
        <v>2.4752098177971416E-3</v>
      </c>
      <c r="HI123" s="13">
        <f t="shared" si="49"/>
        <v>1.1931996381088106E-2</v>
      </c>
      <c r="HJ123" s="14">
        <f t="shared" si="50"/>
        <v>61.496535474111859</v>
      </c>
      <c r="HK123" t="str">
        <f t="shared" si="51"/>
        <v>GEF</v>
      </c>
    </row>
    <row r="124" spans="1:219" hidden="1" x14ac:dyDescent="0.25">
      <c r="A124">
        <v>115</v>
      </c>
      <c r="B124" t="s">
        <v>641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60</v>
      </c>
      <c r="N124">
        <v>49</v>
      </c>
      <c r="O124">
        <v>23</v>
      </c>
      <c r="P124">
        <v>0</v>
      </c>
      <c r="Q124">
        <v>0</v>
      </c>
      <c r="R124">
        <v>1</v>
      </c>
      <c r="S124">
        <v>23</v>
      </c>
      <c r="T124">
        <v>0</v>
      </c>
      <c r="U124">
        <v>0</v>
      </c>
      <c r="V124">
        <v>32</v>
      </c>
      <c r="W124">
        <v>20</v>
      </c>
      <c r="X124">
        <v>14</v>
      </c>
      <c r="Y124">
        <v>16</v>
      </c>
      <c r="Z124">
        <v>9</v>
      </c>
      <c r="AA124">
        <v>1</v>
      </c>
      <c r="AB124">
        <v>27</v>
      </c>
      <c r="AC124">
        <v>0</v>
      </c>
      <c r="AD124">
        <v>0</v>
      </c>
      <c r="AE124">
        <v>72</v>
      </c>
      <c r="AF124">
        <v>23</v>
      </c>
      <c r="AG124">
        <v>2</v>
      </c>
      <c r="AH124">
        <v>2</v>
      </c>
      <c r="AI124">
        <v>2</v>
      </c>
      <c r="AJ124">
        <v>1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510</v>
      </c>
      <c r="AV124">
        <v>20.639999389648441</v>
      </c>
      <c r="AW124">
        <v>20.79000091552734</v>
      </c>
      <c r="AX124">
        <v>21.04999923706055</v>
      </c>
      <c r="AY124">
        <v>20.389999389648441</v>
      </c>
      <c r="AZ124">
        <v>20.930000305175781</v>
      </c>
      <c r="BA124" s="13">
        <f t="shared" si="34"/>
        <v>7.2150802921258084E-3</v>
      </c>
      <c r="BB124" s="13">
        <f t="shared" si="35"/>
        <v>1.235146465352166E-2</v>
      </c>
      <c r="BC124" s="13">
        <f t="shared" si="36"/>
        <v>1.9240091787593561E-2</v>
      </c>
      <c r="BD124" s="13">
        <f t="shared" si="37"/>
        <v>2.5800330036010677E-2</v>
      </c>
      <c r="BE124">
        <v>43</v>
      </c>
      <c r="BF124">
        <v>45</v>
      </c>
      <c r="BG124">
        <v>11</v>
      </c>
      <c r="BH124">
        <v>0</v>
      </c>
      <c r="BI124">
        <v>0</v>
      </c>
      <c r="BJ124">
        <v>1</v>
      </c>
      <c r="BK124">
        <v>11</v>
      </c>
      <c r="BL124">
        <v>0</v>
      </c>
      <c r="BM124">
        <v>0</v>
      </c>
      <c r="BN124">
        <v>11</v>
      </c>
      <c r="BO124">
        <v>21</v>
      </c>
      <c r="BP124">
        <v>16</v>
      </c>
      <c r="BQ124">
        <v>11</v>
      </c>
      <c r="BR124">
        <v>45</v>
      </c>
      <c r="BS124">
        <v>1</v>
      </c>
      <c r="BT124">
        <v>10</v>
      </c>
      <c r="BU124">
        <v>0</v>
      </c>
      <c r="BV124">
        <v>0</v>
      </c>
      <c r="BW124">
        <v>37</v>
      </c>
      <c r="BX124">
        <v>11</v>
      </c>
      <c r="BY124">
        <v>45</v>
      </c>
      <c r="BZ124">
        <v>3</v>
      </c>
      <c r="CA124">
        <v>1</v>
      </c>
      <c r="CB124">
        <v>1</v>
      </c>
      <c r="CC124">
        <v>2</v>
      </c>
      <c r="CD124">
        <v>1</v>
      </c>
      <c r="CE124">
        <v>67</v>
      </c>
      <c r="CF124">
        <v>37</v>
      </c>
      <c r="CG124">
        <v>21</v>
      </c>
      <c r="CH124">
        <v>21</v>
      </c>
      <c r="CI124">
        <v>1</v>
      </c>
      <c r="CJ124">
        <v>1</v>
      </c>
      <c r="CK124">
        <v>1</v>
      </c>
      <c r="CL124">
        <v>1</v>
      </c>
      <c r="CM124" t="s">
        <v>642</v>
      </c>
      <c r="CN124">
        <v>20.930000305175781</v>
      </c>
      <c r="CO124">
        <v>21</v>
      </c>
      <c r="CP124">
        <v>21.329999923706051</v>
      </c>
      <c r="CQ124">
        <v>20.659999847412109</v>
      </c>
      <c r="CR124">
        <v>20.860000610351559</v>
      </c>
      <c r="CS124" s="13">
        <f t="shared" si="38"/>
        <v>3.3333188011532844E-3</v>
      </c>
      <c r="CT124" s="13">
        <f t="shared" si="39"/>
        <v>1.5471163848401637E-2</v>
      </c>
      <c r="CU124" s="13">
        <f t="shared" si="40"/>
        <v>1.6190483456566263E-2</v>
      </c>
      <c r="CV124" s="13">
        <f t="shared" si="41"/>
        <v>9.58776400227912E-3</v>
      </c>
      <c r="CW124">
        <v>19</v>
      </c>
      <c r="CX124">
        <v>10</v>
      </c>
      <c r="CY124">
        <v>3</v>
      </c>
      <c r="CZ124">
        <v>1</v>
      </c>
      <c r="DA124">
        <v>0</v>
      </c>
      <c r="DB124">
        <v>1</v>
      </c>
      <c r="DC124">
        <v>4</v>
      </c>
      <c r="DD124">
        <v>0</v>
      </c>
      <c r="DE124">
        <v>0</v>
      </c>
      <c r="DF124">
        <v>4</v>
      </c>
      <c r="DG124">
        <v>0</v>
      </c>
      <c r="DH124">
        <v>2</v>
      </c>
      <c r="DI124">
        <v>2</v>
      </c>
      <c r="DJ124">
        <v>157</v>
      </c>
      <c r="DK124">
        <v>0</v>
      </c>
      <c r="DL124">
        <v>0</v>
      </c>
      <c r="DM124">
        <v>0</v>
      </c>
      <c r="DN124">
        <v>0</v>
      </c>
      <c r="DO124">
        <v>14</v>
      </c>
      <c r="DP124">
        <v>5</v>
      </c>
      <c r="DQ124">
        <v>0</v>
      </c>
      <c r="DR124">
        <v>0</v>
      </c>
      <c r="DS124">
        <v>1</v>
      </c>
      <c r="DT124">
        <v>1</v>
      </c>
      <c r="DU124">
        <v>0</v>
      </c>
      <c r="DV124">
        <v>0</v>
      </c>
      <c r="DW124">
        <v>34</v>
      </c>
      <c r="DX124">
        <v>14</v>
      </c>
      <c r="DY124">
        <v>0</v>
      </c>
      <c r="DZ124">
        <v>0</v>
      </c>
      <c r="EA124">
        <v>1</v>
      </c>
      <c r="EB124">
        <v>1</v>
      </c>
      <c r="EC124">
        <v>0</v>
      </c>
      <c r="ED124">
        <v>0</v>
      </c>
      <c r="EE124" t="s">
        <v>643</v>
      </c>
      <c r="EF124">
        <v>20.860000610351559</v>
      </c>
      <c r="EG124">
        <v>21</v>
      </c>
      <c r="EH124">
        <v>21.489999771118161</v>
      </c>
      <c r="EI124">
        <v>20.940000534057621</v>
      </c>
      <c r="EJ124">
        <v>21.159999847412109</v>
      </c>
      <c r="EK124" s="13">
        <f t="shared" si="42"/>
        <v>6.6666376023066798E-3</v>
      </c>
      <c r="EL124" s="13">
        <f t="shared" si="43"/>
        <v>2.2801292523823236E-2</v>
      </c>
      <c r="EM124" s="13">
        <f t="shared" si="44"/>
        <v>2.8571174258276155E-3</v>
      </c>
      <c r="EN124" s="13">
        <f t="shared" si="45"/>
        <v>1.0396943050138718E-2</v>
      </c>
      <c r="EO124">
        <v>5</v>
      </c>
      <c r="EP124">
        <v>9</v>
      </c>
      <c r="EQ124">
        <v>95</v>
      </c>
      <c r="ER124">
        <v>53</v>
      </c>
      <c r="ES124">
        <v>32</v>
      </c>
      <c r="ET124">
        <v>0</v>
      </c>
      <c r="EU124">
        <v>0</v>
      </c>
      <c r="EV124">
        <v>0</v>
      </c>
      <c r="EW124">
        <v>0</v>
      </c>
      <c r="EX124">
        <v>3</v>
      </c>
      <c r="EY124">
        <v>2</v>
      </c>
      <c r="EZ124">
        <v>0</v>
      </c>
      <c r="FA124">
        <v>0</v>
      </c>
      <c r="FB124">
        <v>0</v>
      </c>
      <c r="FC124">
        <v>1</v>
      </c>
      <c r="FD124">
        <v>5</v>
      </c>
      <c r="FE124">
        <v>1</v>
      </c>
      <c r="FF124">
        <v>5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644</v>
      </c>
      <c r="FX124">
        <v>21.159999847412109</v>
      </c>
      <c r="FY124">
        <v>21.110000610351559</v>
      </c>
      <c r="FZ124">
        <v>21.329999923706051</v>
      </c>
      <c r="GA124">
        <v>21.059999465942379</v>
      </c>
      <c r="GB124">
        <v>21.10000038146973</v>
      </c>
      <c r="GC124">
        <v>458</v>
      </c>
      <c r="GD124">
        <v>365</v>
      </c>
      <c r="GE124">
        <v>227</v>
      </c>
      <c r="GF124">
        <v>170</v>
      </c>
      <c r="GG124">
        <v>0</v>
      </c>
      <c r="GH124">
        <v>86</v>
      </c>
      <c r="GI124">
        <v>0</v>
      </c>
      <c r="GJ124">
        <v>86</v>
      </c>
      <c r="GK124">
        <v>5</v>
      </c>
      <c r="GL124">
        <v>211</v>
      </c>
      <c r="GM124">
        <v>5</v>
      </c>
      <c r="GN124">
        <v>157</v>
      </c>
      <c r="GO124">
        <v>3</v>
      </c>
      <c r="GP124">
        <v>0</v>
      </c>
      <c r="GQ124">
        <v>2</v>
      </c>
      <c r="GR124">
        <v>0</v>
      </c>
      <c r="GS124">
        <v>1</v>
      </c>
      <c r="GT124">
        <v>0</v>
      </c>
      <c r="GU124">
        <v>1</v>
      </c>
      <c r="GV124">
        <v>0</v>
      </c>
      <c r="GW124">
        <v>2.7</v>
      </c>
      <c r="GX124" t="s">
        <v>261</v>
      </c>
      <c r="GY124">
        <v>3756873</v>
      </c>
      <c r="GZ124">
        <v>4023533</v>
      </c>
      <c r="HA124">
        <v>0.82799999999999996</v>
      </c>
      <c r="HB124">
        <v>1.62</v>
      </c>
      <c r="HC124">
        <v>2.7</v>
      </c>
      <c r="HD124">
        <v>5.34</v>
      </c>
      <c r="HF124" s="13">
        <f t="shared" si="46"/>
        <v>-2.3685095033125769E-3</v>
      </c>
      <c r="HG124" s="13">
        <f t="shared" si="47"/>
        <v>1.0314079425288059E-2</v>
      </c>
      <c r="HH124" s="13">
        <f t="shared" si="48"/>
        <v>2.3685998561582267E-3</v>
      </c>
      <c r="HI124" s="13">
        <f t="shared" si="49"/>
        <v>1.8957779528042673E-3</v>
      </c>
      <c r="HJ124" s="14">
        <f t="shared" si="50"/>
        <v>21.327730833314604</v>
      </c>
      <c r="HK124" t="str">
        <f t="shared" si="51"/>
        <v>HBI</v>
      </c>
    </row>
    <row r="125" spans="1:219" hidden="1" x14ac:dyDescent="0.25">
      <c r="A125">
        <v>116</v>
      </c>
      <c r="B125" t="s">
        <v>645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14</v>
      </c>
      <c r="W125">
        <v>25</v>
      </c>
      <c r="X125">
        <v>13</v>
      </c>
      <c r="Y125">
        <v>9</v>
      </c>
      <c r="Z125">
        <v>118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3</v>
      </c>
      <c r="AN125">
        <v>0</v>
      </c>
      <c r="AO125">
        <v>0</v>
      </c>
      <c r="AP125">
        <v>0</v>
      </c>
      <c r="AQ125">
        <v>2</v>
      </c>
      <c r="AR125">
        <v>0</v>
      </c>
      <c r="AS125">
        <v>1</v>
      </c>
      <c r="AT125">
        <v>0</v>
      </c>
      <c r="AU125" t="s">
        <v>297</v>
      </c>
      <c r="AV125">
        <v>66.860000610351563</v>
      </c>
      <c r="AW125">
        <v>67.040000915527344</v>
      </c>
      <c r="AX125">
        <v>68.610000610351563</v>
      </c>
      <c r="AY125">
        <v>66.589996337890625</v>
      </c>
      <c r="AZ125">
        <v>68.099998474121094</v>
      </c>
      <c r="BA125" s="13">
        <f t="shared" si="34"/>
        <v>2.6849687159549163E-3</v>
      </c>
      <c r="BB125" s="13">
        <f t="shared" si="35"/>
        <v>2.2882957015851524E-2</v>
      </c>
      <c r="BC125" s="13">
        <f t="shared" si="36"/>
        <v>6.7124786916954449E-3</v>
      </c>
      <c r="BD125" s="13">
        <f t="shared" si="37"/>
        <v>2.2173306462030085E-2</v>
      </c>
      <c r="BE125">
        <v>7</v>
      </c>
      <c r="BF125">
        <v>3</v>
      </c>
      <c r="BG125">
        <v>34</v>
      </c>
      <c r="BH125">
        <v>107</v>
      </c>
      <c r="BI125">
        <v>26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2</v>
      </c>
      <c r="BP125">
        <v>0</v>
      </c>
      <c r="BQ125">
        <v>0</v>
      </c>
      <c r="BR125">
        <v>1</v>
      </c>
      <c r="BS125">
        <v>1</v>
      </c>
      <c r="BT125">
        <v>3</v>
      </c>
      <c r="BU125">
        <v>1</v>
      </c>
      <c r="BV125">
        <v>3</v>
      </c>
      <c r="BW125">
        <v>0</v>
      </c>
      <c r="BX125">
        <v>0</v>
      </c>
      <c r="BY125">
        <v>1</v>
      </c>
      <c r="BZ125">
        <v>1</v>
      </c>
      <c r="CA125">
        <v>0</v>
      </c>
      <c r="CB125">
        <v>0</v>
      </c>
      <c r="CC125">
        <v>1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646</v>
      </c>
      <c r="CN125">
        <v>68.099998474121094</v>
      </c>
      <c r="CO125">
        <v>68.480003356933594</v>
      </c>
      <c r="CP125">
        <v>69.330001831054688</v>
      </c>
      <c r="CQ125">
        <v>68.160003662109375</v>
      </c>
      <c r="CR125">
        <v>68.180000305175781</v>
      </c>
      <c r="CS125" s="13">
        <f t="shared" si="38"/>
        <v>5.5491364512911812E-3</v>
      </c>
      <c r="CT125" s="13">
        <f t="shared" si="39"/>
        <v>1.2260182484812199E-2</v>
      </c>
      <c r="CU125" s="13">
        <f t="shared" si="40"/>
        <v>4.6728925107714092E-3</v>
      </c>
      <c r="CV125" s="13">
        <f t="shared" si="41"/>
        <v>2.9329191811233724E-4</v>
      </c>
      <c r="CW125">
        <v>51</v>
      </c>
      <c r="CX125">
        <v>77</v>
      </c>
      <c r="CY125">
        <v>10</v>
      </c>
      <c r="CZ125">
        <v>0</v>
      </c>
      <c r="DA125">
        <v>0</v>
      </c>
      <c r="DB125">
        <v>1</v>
      </c>
      <c r="DC125">
        <v>10</v>
      </c>
      <c r="DD125">
        <v>0</v>
      </c>
      <c r="DE125">
        <v>0</v>
      </c>
      <c r="DF125">
        <v>11</v>
      </c>
      <c r="DG125">
        <v>7</v>
      </c>
      <c r="DH125">
        <v>2</v>
      </c>
      <c r="DI125">
        <v>2</v>
      </c>
      <c r="DJ125">
        <v>0</v>
      </c>
      <c r="DK125">
        <v>1</v>
      </c>
      <c r="DL125">
        <v>2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290</v>
      </c>
      <c r="EF125">
        <v>68.180000305175781</v>
      </c>
      <c r="EG125">
        <v>67.779998779296875</v>
      </c>
      <c r="EH125">
        <v>68.290000915527344</v>
      </c>
      <c r="EI125">
        <v>67.169998168945313</v>
      </c>
      <c r="EJ125">
        <v>68.160003662109375</v>
      </c>
      <c r="EK125" s="13">
        <f t="shared" si="42"/>
        <v>-5.9014684727478617E-3</v>
      </c>
      <c r="EL125" s="13">
        <f t="shared" si="43"/>
        <v>7.4681817161098563E-3</v>
      </c>
      <c r="EM125" s="13">
        <f t="shared" si="44"/>
        <v>8.999714094681921E-3</v>
      </c>
      <c r="EN125" s="13">
        <f t="shared" si="45"/>
        <v>1.4524727699133266E-2</v>
      </c>
      <c r="EO125">
        <v>85</v>
      </c>
      <c r="EP125">
        <v>19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25</v>
      </c>
      <c r="EY125">
        <v>12</v>
      </c>
      <c r="EZ125">
        <v>18</v>
      </c>
      <c r="FA125">
        <v>8</v>
      </c>
      <c r="FB125">
        <v>17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17</v>
      </c>
      <c r="FJ125">
        <v>0</v>
      </c>
      <c r="FK125">
        <v>0</v>
      </c>
      <c r="FL125">
        <v>0</v>
      </c>
      <c r="FM125">
        <v>1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241</v>
      </c>
      <c r="FX125">
        <v>68.160003662109375</v>
      </c>
      <c r="FY125">
        <v>68.30999755859375</v>
      </c>
      <c r="FZ125">
        <v>68.639999389648438</v>
      </c>
      <c r="GA125">
        <v>67.910003662109375</v>
      </c>
      <c r="GB125">
        <v>68.120002746582031</v>
      </c>
      <c r="GC125">
        <v>420</v>
      </c>
      <c r="GD125">
        <v>284</v>
      </c>
      <c r="GE125">
        <v>242</v>
      </c>
      <c r="GF125">
        <v>102</v>
      </c>
      <c r="GG125">
        <v>0</v>
      </c>
      <c r="GH125">
        <v>133</v>
      </c>
      <c r="GI125">
        <v>0</v>
      </c>
      <c r="GJ125">
        <v>0</v>
      </c>
      <c r="GK125">
        <v>3</v>
      </c>
      <c r="GL125">
        <v>136</v>
      </c>
      <c r="GM125">
        <v>0</v>
      </c>
      <c r="GN125">
        <v>17</v>
      </c>
      <c r="GO125">
        <v>2</v>
      </c>
      <c r="GP125">
        <v>1</v>
      </c>
      <c r="GQ125">
        <v>1</v>
      </c>
      <c r="GR125">
        <v>0</v>
      </c>
      <c r="GS125">
        <v>1</v>
      </c>
      <c r="GT125">
        <v>0</v>
      </c>
      <c r="GU125">
        <v>0</v>
      </c>
      <c r="GV125">
        <v>0</v>
      </c>
      <c r="GW125">
        <v>1.7</v>
      </c>
      <c r="GX125" t="s">
        <v>218</v>
      </c>
      <c r="GY125">
        <v>242592</v>
      </c>
      <c r="GZ125">
        <v>420557</v>
      </c>
      <c r="HA125">
        <v>1.032</v>
      </c>
      <c r="HB125">
        <v>1.895</v>
      </c>
      <c r="HC125">
        <v>1.17</v>
      </c>
      <c r="HD125">
        <v>2.4</v>
      </c>
      <c r="HE125">
        <v>0.23809999000000001</v>
      </c>
      <c r="HF125" s="13">
        <f t="shared" si="46"/>
        <v>2.1957824893159561E-3</v>
      </c>
      <c r="HG125" s="13">
        <f t="shared" si="47"/>
        <v>4.8077190266475611E-3</v>
      </c>
      <c r="HH125" s="13">
        <f t="shared" si="48"/>
        <v>5.8555688885989499E-3</v>
      </c>
      <c r="HI125" s="13">
        <f t="shared" si="49"/>
        <v>3.0827815033109829E-3</v>
      </c>
      <c r="HJ125" s="14">
        <f t="shared" si="50"/>
        <v>68.638412833566449</v>
      </c>
      <c r="HK125" t="str">
        <f t="shared" si="51"/>
        <v>FUL</v>
      </c>
    </row>
    <row r="126" spans="1:219" hidden="1" x14ac:dyDescent="0.25">
      <c r="A126">
        <v>117</v>
      </c>
      <c r="B126" t="s">
        <v>647</v>
      </c>
      <c r="C126">
        <v>10</v>
      </c>
      <c r="D126">
        <v>0</v>
      </c>
      <c r="E126">
        <v>5</v>
      </c>
      <c r="F126">
        <v>1</v>
      </c>
      <c r="G126" t="s">
        <v>218</v>
      </c>
      <c r="H126" t="s">
        <v>218</v>
      </c>
      <c r="I126">
        <v>5</v>
      </c>
      <c r="J126">
        <v>1</v>
      </c>
      <c r="K126" t="s">
        <v>218</v>
      </c>
      <c r="L126" t="s">
        <v>218</v>
      </c>
      <c r="M126">
        <v>49</v>
      </c>
      <c r="N126">
        <v>28</v>
      </c>
      <c r="O126">
        <v>8</v>
      </c>
      <c r="P126">
        <v>0</v>
      </c>
      <c r="Q126">
        <v>0</v>
      </c>
      <c r="R126">
        <v>1</v>
      </c>
      <c r="S126">
        <v>8</v>
      </c>
      <c r="T126">
        <v>0</v>
      </c>
      <c r="U126">
        <v>0</v>
      </c>
      <c r="V126">
        <v>15</v>
      </c>
      <c r="W126">
        <v>9</v>
      </c>
      <c r="X126">
        <v>9</v>
      </c>
      <c r="Y126">
        <v>5</v>
      </c>
      <c r="Z126">
        <v>93</v>
      </c>
      <c r="AA126">
        <v>1</v>
      </c>
      <c r="AB126">
        <v>31</v>
      </c>
      <c r="AC126">
        <v>0</v>
      </c>
      <c r="AD126">
        <v>0</v>
      </c>
      <c r="AE126">
        <v>36</v>
      </c>
      <c r="AF126">
        <v>8</v>
      </c>
      <c r="AG126">
        <v>5</v>
      </c>
      <c r="AH126">
        <v>5</v>
      </c>
      <c r="AI126">
        <v>1</v>
      </c>
      <c r="AJ126">
        <v>1</v>
      </c>
      <c r="AK126">
        <v>1</v>
      </c>
      <c r="AL126">
        <v>1</v>
      </c>
      <c r="AM126">
        <v>86</v>
      </c>
      <c r="AN126">
        <v>36</v>
      </c>
      <c r="AO126">
        <v>0</v>
      </c>
      <c r="AP126">
        <v>0</v>
      </c>
      <c r="AQ126">
        <v>1</v>
      </c>
      <c r="AR126">
        <v>1</v>
      </c>
      <c r="AS126">
        <v>0</v>
      </c>
      <c r="AT126">
        <v>0</v>
      </c>
      <c r="AU126" t="s">
        <v>648</v>
      </c>
      <c r="AV126">
        <v>201.50999450683599</v>
      </c>
      <c r="AW126">
        <v>202.61000061035159</v>
      </c>
      <c r="AX126">
        <v>204.21000671386719</v>
      </c>
      <c r="AY126">
        <v>198.21000671386719</v>
      </c>
      <c r="AZ126">
        <v>202.5</v>
      </c>
      <c r="BA126" s="13">
        <f t="shared" si="34"/>
        <v>5.4291797058481084E-3</v>
      </c>
      <c r="BB126" s="13">
        <f t="shared" si="35"/>
        <v>7.8351013707055328E-3</v>
      </c>
      <c r="BC126" s="13">
        <f t="shared" si="36"/>
        <v>2.1716568201123665E-2</v>
      </c>
      <c r="BD126" s="13">
        <f t="shared" si="37"/>
        <v>2.1185152030285481E-2</v>
      </c>
      <c r="BE126">
        <v>98</v>
      </c>
      <c r="BF126">
        <v>4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21</v>
      </c>
      <c r="BO126">
        <v>15</v>
      </c>
      <c r="BP126">
        <v>13</v>
      </c>
      <c r="BQ126">
        <v>5</v>
      </c>
      <c r="BR126">
        <v>53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53</v>
      </c>
      <c r="BZ126">
        <v>0</v>
      </c>
      <c r="CA126">
        <v>0</v>
      </c>
      <c r="CB126">
        <v>0</v>
      </c>
      <c r="CC126">
        <v>1</v>
      </c>
      <c r="CD126">
        <v>0</v>
      </c>
      <c r="CE126">
        <v>1</v>
      </c>
      <c r="CF126">
        <v>0</v>
      </c>
      <c r="CG126">
        <v>41</v>
      </c>
      <c r="CH126">
        <v>41</v>
      </c>
      <c r="CI126">
        <v>1</v>
      </c>
      <c r="CJ126">
        <v>0</v>
      </c>
      <c r="CK126">
        <v>1</v>
      </c>
      <c r="CL126">
        <v>1</v>
      </c>
      <c r="CM126" t="s">
        <v>316</v>
      </c>
      <c r="CN126">
        <v>202.5</v>
      </c>
      <c r="CO126">
        <v>196.22999572753901</v>
      </c>
      <c r="CP126">
        <v>201.11000061035159</v>
      </c>
      <c r="CQ126">
        <v>196.2200012207031</v>
      </c>
      <c r="CR126">
        <v>200.55999755859369</v>
      </c>
      <c r="CS126" s="13">
        <f t="shared" si="38"/>
        <v>-3.1952323339836219E-2</v>
      </c>
      <c r="CT126" s="13">
        <f t="shared" si="39"/>
        <v>2.4265351638417698E-2</v>
      </c>
      <c r="CU126" s="13">
        <f t="shared" si="40"/>
        <v>5.093261506150526E-5</v>
      </c>
      <c r="CV126" s="13">
        <f t="shared" si="41"/>
        <v>2.1639391656966267E-2</v>
      </c>
      <c r="CW126">
        <v>0</v>
      </c>
      <c r="CX126">
        <v>1</v>
      </c>
      <c r="CY126">
        <v>8</v>
      </c>
      <c r="CZ126">
        <v>45</v>
      </c>
      <c r="DA126">
        <v>140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1</v>
      </c>
      <c r="DM126">
        <v>1</v>
      </c>
      <c r="DN126">
        <v>1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547</v>
      </c>
      <c r="EF126">
        <v>200.55999755859369</v>
      </c>
      <c r="EG126">
        <v>200.8500061035156</v>
      </c>
      <c r="EH126">
        <v>201.0299987792969</v>
      </c>
      <c r="EI126">
        <v>197.41000366210929</v>
      </c>
      <c r="EJ126">
        <v>198.96000671386719</v>
      </c>
      <c r="EK126" s="13">
        <f t="shared" si="42"/>
        <v>1.4439060797062364E-3</v>
      </c>
      <c r="EL126" s="13">
        <f t="shared" si="43"/>
        <v>8.9535231992377007E-4</v>
      </c>
      <c r="EM126" s="13">
        <f t="shared" si="44"/>
        <v>1.7127220995120984E-2</v>
      </c>
      <c r="EN126" s="13">
        <f t="shared" si="45"/>
        <v>7.7905257310683096E-3</v>
      </c>
      <c r="EO126">
        <v>4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13</v>
      </c>
      <c r="EY126">
        <v>15</v>
      </c>
      <c r="EZ126">
        <v>36</v>
      </c>
      <c r="FA126">
        <v>30</v>
      </c>
      <c r="FB126">
        <v>100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6</v>
      </c>
      <c r="FP126">
        <v>0</v>
      </c>
      <c r="FQ126">
        <v>19</v>
      </c>
      <c r="FR126">
        <v>0</v>
      </c>
      <c r="FS126">
        <v>2</v>
      </c>
      <c r="FT126">
        <v>0</v>
      </c>
      <c r="FU126">
        <v>1</v>
      </c>
      <c r="FV126">
        <v>0</v>
      </c>
      <c r="FW126" t="s">
        <v>649</v>
      </c>
      <c r="FX126">
        <v>198.96000671386719</v>
      </c>
      <c r="FY126">
        <v>199.2799987792969</v>
      </c>
      <c r="FZ126">
        <v>200.8999938964844</v>
      </c>
      <c r="GA126">
        <v>197.55000305175781</v>
      </c>
      <c r="GB126">
        <v>198.49000549316409</v>
      </c>
      <c r="GC126">
        <v>385</v>
      </c>
      <c r="GD126">
        <v>433</v>
      </c>
      <c r="GE126">
        <v>198</v>
      </c>
      <c r="GF126">
        <v>195</v>
      </c>
      <c r="GG126">
        <v>0</v>
      </c>
      <c r="GH126">
        <v>185</v>
      </c>
      <c r="GI126">
        <v>0</v>
      </c>
      <c r="GJ126">
        <v>185</v>
      </c>
      <c r="GK126">
        <v>1</v>
      </c>
      <c r="GL126">
        <v>246</v>
      </c>
      <c r="GM126">
        <v>1</v>
      </c>
      <c r="GN126">
        <v>100</v>
      </c>
      <c r="GO126">
        <v>2</v>
      </c>
      <c r="GP126">
        <v>0</v>
      </c>
      <c r="GQ126">
        <v>1</v>
      </c>
      <c r="GR126">
        <v>0</v>
      </c>
      <c r="GS126">
        <v>2</v>
      </c>
      <c r="GT126">
        <v>1</v>
      </c>
      <c r="GU126">
        <v>1</v>
      </c>
      <c r="GV126">
        <v>0</v>
      </c>
      <c r="GW126">
        <v>2</v>
      </c>
      <c r="GX126" t="s">
        <v>218</v>
      </c>
      <c r="GY126">
        <v>1809924</v>
      </c>
      <c r="GZ126">
        <v>1681771</v>
      </c>
      <c r="HA126">
        <v>0.97799999999999998</v>
      </c>
      <c r="HB126">
        <v>1.393</v>
      </c>
      <c r="HC126">
        <v>1.03</v>
      </c>
      <c r="HD126">
        <v>1.69</v>
      </c>
      <c r="HE126">
        <v>3.5900000000000001E-2</v>
      </c>
      <c r="HF126" s="13">
        <f t="shared" si="46"/>
        <v>1.605741004565675E-3</v>
      </c>
      <c r="HG126" s="13">
        <f t="shared" si="47"/>
        <v>8.0636892304846164E-3</v>
      </c>
      <c r="HH126" s="13">
        <f t="shared" si="48"/>
        <v>8.6812311227232319E-3</v>
      </c>
      <c r="HI126" s="13">
        <f t="shared" si="49"/>
        <v>4.7357671187059358E-3</v>
      </c>
      <c r="HJ126" s="14">
        <f t="shared" si="50"/>
        <v>200.88693075930451</v>
      </c>
      <c r="HK126" t="str">
        <f t="shared" si="51"/>
        <v>HCA</v>
      </c>
    </row>
    <row r="127" spans="1:219" hidden="1" x14ac:dyDescent="0.25">
      <c r="A127">
        <v>118</v>
      </c>
      <c r="B127" t="s">
        <v>650</v>
      </c>
      <c r="C127">
        <v>9</v>
      </c>
      <c r="D127">
        <v>0</v>
      </c>
      <c r="E127">
        <v>5</v>
      </c>
      <c r="F127">
        <v>1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3</v>
      </c>
      <c r="Y127">
        <v>1</v>
      </c>
      <c r="Z127">
        <v>183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2</v>
      </c>
      <c r="AR127">
        <v>0</v>
      </c>
      <c r="AS127">
        <v>1</v>
      </c>
      <c r="AT127">
        <v>0</v>
      </c>
      <c r="AU127" t="s">
        <v>651</v>
      </c>
      <c r="AV127">
        <v>31.170000076293949</v>
      </c>
      <c r="AW127">
        <v>31.420000076293949</v>
      </c>
      <c r="AX127">
        <v>32.310001373291023</v>
      </c>
      <c r="AY127">
        <v>31.10000038146973</v>
      </c>
      <c r="AZ127">
        <v>31.95999908447266</v>
      </c>
      <c r="BA127" s="13">
        <f t="shared" si="34"/>
        <v>7.9567154485343794E-3</v>
      </c>
      <c r="BB127" s="13">
        <f t="shared" si="35"/>
        <v>2.7545690472572715E-2</v>
      </c>
      <c r="BC127" s="13">
        <f t="shared" si="36"/>
        <v>1.0184586061336653E-2</v>
      </c>
      <c r="BD127" s="13">
        <f t="shared" si="37"/>
        <v>2.6908595983682226E-2</v>
      </c>
      <c r="BE127">
        <v>2</v>
      </c>
      <c r="BF127">
        <v>10</v>
      </c>
      <c r="BG127">
        <v>38</v>
      </c>
      <c r="BH127">
        <v>31</v>
      </c>
      <c r="BI127">
        <v>72</v>
      </c>
      <c r="BJ127">
        <v>0</v>
      </c>
      <c r="BK127">
        <v>0</v>
      </c>
      <c r="BL127">
        <v>0</v>
      </c>
      <c r="BM127">
        <v>0</v>
      </c>
      <c r="BN127">
        <v>3</v>
      </c>
      <c r="BO127">
        <v>0</v>
      </c>
      <c r="BP127">
        <v>0</v>
      </c>
      <c r="BQ127">
        <v>0</v>
      </c>
      <c r="BR127">
        <v>2</v>
      </c>
      <c r="BS127">
        <v>1</v>
      </c>
      <c r="BT127">
        <v>5</v>
      </c>
      <c r="BU127">
        <v>1</v>
      </c>
      <c r="BV127">
        <v>5</v>
      </c>
      <c r="BW127">
        <v>0</v>
      </c>
      <c r="BX127">
        <v>0</v>
      </c>
      <c r="BY127">
        <v>2</v>
      </c>
      <c r="BZ127">
        <v>2</v>
      </c>
      <c r="CA127">
        <v>0</v>
      </c>
      <c r="CB127">
        <v>0</v>
      </c>
      <c r="CC127">
        <v>1</v>
      </c>
      <c r="CD127">
        <v>1</v>
      </c>
      <c r="CE127">
        <v>1</v>
      </c>
      <c r="CF127">
        <v>0</v>
      </c>
      <c r="CG127">
        <v>1</v>
      </c>
      <c r="CH127">
        <v>1</v>
      </c>
      <c r="CI127">
        <v>1</v>
      </c>
      <c r="CJ127">
        <v>0</v>
      </c>
      <c r="CK127">
        <v>1</v>
      </c>
      <c r="CL127">
        <v>1</v>
      </c>
      <c r="CM127" t="s">
        <v>652</v>
      </c>
      <c r="CN127">
        <v>31.95999908447266</v>
      </c>
      <c r="CO127">
        <v>32.229999542236328</v>
      </c>
      <c r="CP127">
        <v>32.470001220703118</v>
      </c>
      <c r="CQ127">
        <v>31.60000038146973</v>
      </c>
      <c r="CR127">
        <v>31.690000534057621</v>
      </c>
      <c r="CS127" s="13">
        <f t="shared" si="38"/>
        <v>8.3773025627829067E-3</v>
      </c>
      <c r="CT127" s="13">
        <f t="shared" si="39"/>
        <v>7.3914896656598339E-3</v>
      </c>
      <c r="CU127" s="13">
        <f t="shared" si="40"/>
        <v>1.9546980133865799E-2</v>
      </c>
      <c r="CV127" s="13">
        <f t="shared" si="41"/>
        <v>2.8400173894338465E-3</v>
      </c>
      <c r="CW127">
        <v>49</v>
      </c>
      <c r="CX127">
        <v>19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32</v>
      </c>
      <c r="DG127">
        <v>25</v>
      </c>
      <c r="DH127">
        <v>11</v>
      </c>
      <c r="DI127">
        <v>10</v>
      </c>
      <c r="DJ127">
        <v>35</v>
      </c>
      <c r="DK127">
        <v>0</v>
      </c>
      <c r="DL127">
        <v>0</v>
      </c>
      <c r="DM127">
        <v>0</v>
      </c>
      <c r="DN127">
        <v>0</v>
      </c>
      <c r="DO127">
        <v>23</v>
      </c>
      <c r="DP127">
        <v>0</v>
      </c>
      <c r="DQ127">
        <v>22</v>
      </c>
      <c r="DR127">
        <v>0</v>
      </c>
      <c r="DS127">
        <v>1</v>
      </c>
      <c r="DT127">
        <v>0</v>
      </c>
      <c r="DU127">
        <v>1</v>
      </c>
      <c r="DV127">
        <v>0</v>
      </c>
      <c r="DW127">
        <v>70</v>
      </c>
      <c r="DX127">
        <v>23</v>
      </c>
      <c r="DY127">
        <v>3</v>
      </c>
      <c r="DZ127">
        <v>3</v>
      </c>
      <c r="EA127">
        <v>2</v>
      </c>
      <c r="EB127">
        <v>1</v>
      </c>
      <c r="EC127">
        <v>1</v>
      </c>
      <c r="ED127">
        <v>1</v>
      </c>
      <c r="EE127" t="s">
        <v>317</v>
      </c>
      <c r="EF127">
        <v>31.690000534057621</v>
      </c>
      <c r="EG127">
        <v>31.729999542236332</v>
      </c>
      <c r="EH127">
        <v>31.780000686645511</v>
      </c>
      <c r="EI127">
        <v>31.190000534057621</v>
      </c>
      <c r="EJ127">
        <v>31.280000686645511</v>
      </c>
      <c r="EK127" s="13">
        <f t="shared" si="42"/>
        <v>1.2606053815243934E-3</v>
      </c>
      <c r="EL127" s="13">
        <f t="shared" si="43"/>
        <v>1.5733525276540039E-3</v>
      </c>
      <c r="EM127" s="13">
        <f t="shared" si="44"/>
        <v>1.7018563377535156E-2</v>
      </c>
      <c r="EN127" s="13">
        <f t="shared" si="45"/>
        <v>2.8772426666319184E-3</v>
      </c>
      <c r="EO127">
        <v>12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12</v>
      </c>
      <c r="EY127">
        <v>20</v>
      </c>
      <c r="EZ127">
        <v>13</v>
      </c>
      <c r="FA127">
        <v>24</v>
      </c>
      <c r="FB127">
        <v>90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13</v>
      </c>
      <c r="FP127">
        <v>0</v>
      </c>
      <c r="FQ127">
        <v>0</v>
      </c>
      <c r="FR127">
        <v>0</v>
      </c>
      <c r="FS127">
        <v>1</v>
      </c>
      <c r="FT127">
        <v>0</v>
      </c>
      <c r="FU127">
        <v>0</v>
      </c>
      <c r="FV127">
        <v>0</v>
      </c>
      <c r="FW127" t="s">
        <v>653</v>
      </c>
      <c r="FX127">
        <v>31.280000686645511</v>
      </c>
      <c r="FY127">
        <v>31.29000091552734</v>
      </c>
      <c r="FZ127">
        <v>31.35000038146973</v>
      </c>
      <c r="GA127">
        <v>30.760000228881839</v>
      </c>
      <c r="GB127">
        <v>31.190000534057621</v>
      </c>
      <c r="GC127">
        <v>235</v>
      </c>
      <c r="GD127">
        <v>465</v>
      </c>
      <c r="GE127">
        <v>80</v>
      </c>
      <c r="GF127">
        <v>272</v>
      </c>
      <c r="GG127">
        <v>0</v>
      </c>
      <c r="GH127">
        <v>103</v>
      </c>
      <c r="GI127">
        <v>0</v>
      </c>
      <c r="GJ127">
        <v>0</v>
      </c>
      <c r="GK127">
        <v>5</v>
      </c>
      <c r="GL127">
        <v>310</v>
      </c>
      <c r="GM127">
        <v>0</v>
      </c>
      <c r="GN127">
        <v>125</v>
      </c>
      <c r="GO127">
        <v>2</v>
      </c>
      <c r="GP127">
        <v>1</v>
      </c>
      <c r="GQ127">
        <v>1</v>
      </c>
      <c r="GR127">
        <v>0</v>
      </c>
      <c r="GS127">
        <v>3</v>
      </c>
      <c r="GT127">
        <v>1</v>
      </c>
      <c r="GU127">
        <v>2</v>
      </c>
      <c r="GV127">
        <v>1</v>
      </c>
      <c r="GW127">
        <v>2.6</v>
      </c>
      <c r="GX127" t="s">
        <v>261</v>
      </c>
      <c r="GY127">
        <v>366284</v>
      </c>
      <c r="GZ127">
        <v>611000</v>
      </c>
      <c r="HA127">
        <v>3.419</v>
      </c>
      <c r="HB127">
        <v>3.895</v>
      </c>
      <c r="HC127">
        <v>2.71</v>
      </c>
      <c r="HD127">
        <v>21.45</v>
      </c>
      <c r="HE127">
        <v>0.59240000000000004</v>
      </c>
      <c r="HF127" s="13">
        <f t="shared" si="46"/>
        <v>3.1959822912197566E-4</v>
      </c>
      <c r="HG127" s="13">
        <f t="shared" si="47"/>
        <v>1.9138585394676833E-3</v>
      </c>
      <c r="HH127" s="13">
        <f t="shared" si="48"/>
        <v>1.6938340400702634E-2</v>
      </c>
      <c r="HI127" s="13">
        <f t="shared" si="49"/>
        <v>1.3786479570792154E-2</v>
      </c>
      <c r="HJ127" s="14">
        <f t="shared" si="50"/>
        <v>31.349885550979472</v>
      </c>
      <c r="HK127" t="str">
        <f t="shared" si="51"/>
        <v>HCSG</v>
      </c>
    </row>
    <row r="128" spans="1:219" hidden="1" x14ac:dyDescent="0.25">
      <c r="A128">
        <v>119</v>
      </c>
      <c r="B128" t="s">
        <v>654</v>
      </c>
      <c r="C128">
        <v>9</v>
      </c>
      <c r="D128">
        <v>0</v>
      </c>
      <c r="E128">
        <v>5</v>
      </c>
      <c r="F128">
        <v>1</v>
      </c>
      <c r="G128" t="s">
        <v>218</v>
      </c>
      <c r="H128" t="s">
        <v>218</v>
      </c>
      <c r="I128">
        <v>5</v>
      </c>
      <c r="J128">
        <v>1</v>
      </c>
      <c r="K128" t="s">
        <v>218</v>
      </c>
      <c r="L128" t="s">
        <v>218</v>
      </c>
      <c r="M128">
        <v>94</v>
      </c>
      <c r="N128">
        <v>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20</v>
      </c>
      <c r="W128">
        <v>15</v>
      </c>
      <c r="X128">
        <v>10</v>
      </c>
      <c r="Y128">
        <v>30</v>
      </c>
      <c r="Z128">
        <v>25</v>
      </c>
      <c r="AA128">
        <v>0</v>
      </c>
      <c r="AB128">
        <v>0</v>
      </c>
      <c r="AC128">
        <v>0</v>
      </c>
      <c r="AD128">
        <v>0</v>
      </c>
      <c r="AE128">
        <v>10</v>
      </c>
      <c r="AF128">
        <v>0</v>
      </c>
      <c r="AG128">
        <v>2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312</v>
      </c>
      <c r="AV128">
        <v>34.040000915527337</v>
      </c>
      <c r="AW128">
        <v>34.150001525878913</v>
      </c>
      <c r="AX128">
        <v>34.189998626708977</v>
      </c>
      <c r="AY128">
        <v>33.849998474121087</v>
      </c>
      <c r="AZ128">
        <v>33.990001678466797</v>
      </c>
      <c r="BA128" s="13">
        <f t="shared" si="34"/>
        <v>3.2211011840869164E-3</v>
      </c>
      <c r="BB128" s="13">
        <f t="shared" si="35"/>
        <v>1.1698479800118511E-3</v>
      </c>
      <c r="BC128" s="13">
        <f t="shared" si="36"/>
        <v>8.7848620308401681E-3</v>
      </c>
      <c r="BD128" s="13">
        <f t="shared" si="37"/>
        <v>4.1189525575812125E-3</v>
      </c>
      <c r="BE128">
        <v>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16</v>
      </c>
      <c r="BO128">
        <v>61</v>
      </c>
      <c r="BP128">
        <v>60</v>
      </c>
      <c r="BQ128">
        <v>23</v>
      </c>
      <c r="BR128">
        <v>35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581</v>
      </c>
      <c r="CN128">
        <v>33.990001678466797</v>
      </c>
      <c r="CO128">
        <v>34.159999847412109</v>
      </c>
      <c r="CP128">
        <v>34.409999847412109</v>
      </c>
      <c r="CQ128">
        <v>33.979999542236328</v>
      </c>
      <c r="CR128">
        <v>34.169998168945313</v>
      </c>
      <c r="CS128" s="13">
        <f t="shared" si="38"/>
        <v>4.9765272161789165E-3</v>
      </c>
      <c r="CT128" s="13">
        <f t="shared" si="39"/>
        <v>7.2653298781923947E-3</v>
      </c>
      <c r="CU128" s="13">
        <f t="shared" si="40"/>
        <v>5.2693298003458899E-3</v>
      </c>
      <c r="CV128" s="13">
        <f t="shared" si="41"/>
        <v>5.5603932364755027E-3</v>
      </c>
      <c r="CW128">
        <v>110</v>
      </c>
      <c r="CX128">
        <v>61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21</v>
      </c>
      <c r="DG128">
        <v>9</v>
      </c>
      <c r="DH128">
        <v>4</v>
      </c>
      <c r="DI128">
        <v>0</v>
      </c>
      <c r="DJ128">
        <v>1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1</v>
      </c>
      <c r="DR128">
        <v>0</v>
      </c>
      <c r="DS128">
        <v>0</v>
      </c>
      <c r="DT128">
        <v>0</v>
      </c>
      <c r="DU128">
        <v>1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281</v>
      </c>
      <c r="EF128">
        <v>34.169998168945313</v>
      </c>
      <c r="EG128">
        <v>34.189998626708977</v>
      </c>
      <c r="EH128">
        <v>34.200000762939453</v>
      </c>
      <c r="EI128">
        <v>33.889999389648438</v>
      </c>
      <c r="EJ128">
        <v>33.919998168945313</v>
      </c>
      <c r="EK128" s="13">
        <f t="shared" si="42"/>
        <v>5.8497977674798474E-4</v>
      </c>
      <c r="EL128" s="13">
        <f t="shared" si="43"/>
        <v>2.924601171738761E-4</v>
      </c>
      <c r="EM128" s="13">
        <f t="shared" si="44"/>
        <v>8.7744735042540878E-3</v>
      </c>
      <c r="EN128" s="13">
        <f t="shared" si="45"/>
        <v>8.843980222953407E-4</v>
      </c>
      <c r="EO128">
        <v>2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31</v>
      </c>
      <c r="EY128">
        <v>27</v>
      </c>
      <c r="EZ128">
        <v>31</v>
      </c>
      <c r="FA128">
        <v>34</v>
      </c>
      <c r="FB128">
        <v>71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434</v>
      </c>
      <c r="FX128">
        <v>33.919998168945313</v>
      </c>
      <c r="FY128">
        <v>33.919998168945313</v>
      </c>
      <c r="FZ128">
        <v>34.029998779296882</v>
      </c>
      <c r="GA128">
        <v>33.560001373291023</v>
      </c>
      <c r="GB128">
        <v>33.580001831054688</v>
      </c>
      <c r="GC128">
        <v>278</v>
      </c>
      <c r="GD128">
        <v>524</v>
      </c>
      <c r="GE128">
        <v>173</v>
      </c>
      <c r="GF128">
        <v>229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132</v>
      </c>
      <c r="GM128">
        <v>0</v>
      </c>
      <c r="GN128">
        <v>72</v>
      </c>
      <c r="GO128">
        <v>2</v>
      </c>
      <c r="GP128">
        <v>1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2.2999999999999998</v>
      </c>
      <c r="GX128" t="s">
        <v>218</v>
      </c>
      <c r="GY128">
        <v>1688942</v>
      </c>
      <c r="GZ128">
        <v>2252471</v>
      </c>
      <c r="HA128">
        <v>0.14299999999999999</v>
      </c>
      <c r="HB128">
        <v>3.282</v>
      </c>
      <c r="HC128">
        <v>36.94</v>
      </c>
      <c r="HD128">
        <v>2.37</v>
      </c>
      <c r="HE128">
        <v>5.4814999999999996</v>
      </c>
      <c r="HF128" s="13">
        <f t="shared" si="46"/>
        <v>0</v>
      </c>
      <c r="HG128" s="13">
        <f t="shared" si="47"/>
        <v>3.232460014617744E-3</v>
      </c>
      <c r="HH128" s="13">
        <f t="shared" si="48"/>
        <v>1.0613113652343187E-2</v>
      </c>
      <c r="HI128" s="13">
        <f t="shared" si="49"/>
        <v>5.956062142071783E-4</v>
      </c>
      <c r="HJ128" s="14">
        <f t="shared" si="50"/>
        <v>34.029643206722334</v>
      </c>
      <c r="HK128" t="str">
        <f t="shared" si="51"/>
        <v>PEAK</v>
      </c>
    </row>
    <row r="129" spans="1:219" hidden="1" x14ac:dyDescent="0.25">
      <c r="A129">
        <v>120</v>
      </c>
      <c r="B129" t="s">
        <v>655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60</v>
      </c>
      <c r="N129">
        <v>51</v>
      </c>
      <c r="O129">
        <v>47</v>
      </c>
      <c r="P129">
        <v>14</v>
      </c>
      <c r="Q129">
        <v>2</v>
      </c>
      <c r="R129">
        <v>2</v>
      </c>
      <c r="S129">
        <v>63</v>
      </c>
      <c r="T129">
        <v>1</v>
      </c>
      <c r="U129">
        <v>2</v>
      </c>
      <c r="V129">
        <v>9</v>
      </c>
      <c r="W129">
        <v>6</v>
      </c>
      <c r="X129">
        <v>1</v>
      </c>
      <c r="Y129">
        <v>1</v>
      </c>
      <c r="Z129">
        <v>0</v>
      </c>
      <c r="AA129">
        <v>2</v>
      </c>
      <c r="AB129">
        <v>2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414</v>
      </c>
      <c r="AV129">
        <v>137.58000183105469</v>
      </c>
      <c r="AW129">
        <v>138.1000061035156</v>
      </c>
      <c r="AX129">
        <v>139.8999938964844</v>
      </c>
      <c r="AY129">
        <v>137.75</v>
      </c>
      <c r="AZ129">
        <v>139.19999694824219</v>
      </c>
      <c r="BA129" s="13">
        <f t="shared" si="34"/>
        <v>3.7654181714599222E-3</v>
      </c>
      <c r="BB129" s="13">
        <f t="shared" si="35"/>
        <v>1.2866246400987436E-2</v>
      </c>
      <c r="BC129" s="13">
        <f t="shared" si="36"/>
        <v>2.5344394500116385E-3</v>
      </c>
      <c r="BD129" s="13">
        <f t="shared" si="37"/>
        <v>1.0416644971488975E-2</v>
      </c>
      <c r="BE129">
        <v>55</v>
      </c>
      <c r="BF129">
        <v>78</v>
      </c>
      <c r="BG129">
        <v>19</v>
      </c>
      <c r="BH129">
        <v>0</v>
      </c>
      <c r="BI129">
        <v>0</v>
      </c>
      <c r="BJ129">
        <v>1</v>
      </c>
      <c r="BK129">
        <v>6</v>
      </c>
      <c r="BL129">
        <v>0</v>
      </c>
      <c r="BM129">
        <v>0</v>
      </c>
      <c r="BN129">
        <v>9</v>
      </c>
      <c r="BO129">
        <v>2</v>
      </c>
      <c r="BP129">
        <v>0</v>
      </c>
      <c r="BQ129">
        <v>0</v>
      </c>
      <c r="BR129">
        <v>0</v>
      </c>
      <c r="BS129">
        <v>2</v>
      </c>
      <c r="BT129">
        <v>11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418</v>
      </c>
      <c r="CN129">
        <v>139.19999694824219</v>
      </c>
      <c r="CO129">
        <v>140.4700012207031</v>
      </c>
      <c r="CP129">
        <v>141.74000549316409</v>
      </c>
      <c r="CQ129">
        <v>139.32000732421881</v>
      </c>
      <c r="CR129">
        <v>139.6000061035156</v>
      </c>
      <c r="CS129" s="13">
        <f t="shared" si="38"/>
        <v>9.0411067233174824E-3</v>
      </c>
      <c r="CT129" s="13">
        <f t="shared" si="39"/>
        <v>8.960097525340105E-3</v>
      </c>
      <c r="CU129" s="13">
        <f t="shared" si="40"/>
        <v>8.1867579304526483E-3</v>
      </c>
      <c r="CV129" s="13">
        <f t="shared" si="41"/>
        <v>2.0057218270403965E-3</v>
      </c>
      <c r="CW129">
        <v>35</v>
      </c>
      <c r="CX129">
        <v>12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17</v>
      </c>
      <c r="DG129">
        <v>24</v>
      </c>
      <c r="DH129">
        <v>29</v>
      </c>
      <c r="DI129">
        <v>15</v>
      </c>
      <c r="DJ129">
        <v>42</v>
      </c>
      <c r="DK129">
        <v>0</v>
      </c>
      <c r="DL129">
        <v>0</v>
      </c>
      <c r="DM129">
        <v>0</v>
      </c>
      <c r="DN129">
        <v>0</v>
      </c>
      <c r="DO129">
        <v>13</v>
      </c>
      <c r="DP129">
        <v>0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460</v>
      </c>
      <c r="EF129">
        <v>139.6000061035156</v>
      </c>
      <c r="EG129">
        <v>140.69999694824219</v>
      </c>
      <c r="EH129">
        <v>141.6000061035156</v>
      </c>
      <c r="EI129">
        <v>139.19999694824219</v>
      </c>
      <c r="EJ129">
        <v>139.99000549316409</v>
      </c>
      <c r="EK129" s="13">
        <f t="shared" si="42"/>
        <v>7.8179876942799931E-3</v>
      </c>
      <c r="EL129" s="13">
        <f t="shared" si="43"/>
        <v>6.3559965853070555E-3</v>
      </c>
      <c r="EM129" s="13">
        <f t="shared" si="44"/>
        <v>1.0660981041469286E-2</v>
      </c>
      <c r="EN129" s="13">
        <f t="shared" si="45"/>
        <v>5.6433210509480025E-3</v>
      </c>
      <c r="EO129">
        <v>39</v>
      </c>
      <c r="EP129">
        <v>10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22</v>
      </c>
      <c r="EY129">
        <v>6</v>
      </c>
      <c r="EZ129">
        <v>13</v>
      </c>
      <c r="FA129">
        <v>6</v>
      </c>
      <c r="FB129">
        <v>101</v>
      </c>
      <c r="FC129">
        <v>0</v>
      </c>
      <c r="FD129">
        <v>0</v>
      </c>
      <c r="FE129">
        <v>0</v>
      </c>
      <c r="FF129">
        <v>0</v>
      </c>
      <c r="FG129">
        <v>10</v>
      </c>
      <c r="FH129">
        <v>0</v>
      </c>
      <c r="FI129">
        <v>0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52</v>
      </c>
      <c r="FP129">
        <v>10</v>
      </c>
      <c r="FQ129">
        <v>0</v>
      </c>
      <c r="FR129">
        <v>0</v>
      </c>
      <c r="FS129">
        <v>1</v>
      </c>
      <c r="FT129">
        <v>1</v>
      </c>
      <c r="FU129">
        <v>0</v>
      </c>
      <c r="FV129">
        <v>0</v>
      </c>
      <c r="FW129" t="s">
        <v>299</v>
      </c>
      <c r="FX129">
        <v>139.99000549316409</v>
      </c>
      <c r="FY129">
        <v>139.19000244140619</v>
      </c>
      <c r="FZ129">
        <v>140.91999816894531</v>
      </c>
      <c r="GA129">
        <v>139.00999450683591</v>
      </c>
      <c r="GB129">
        <v>140.44000244140619</v>
      </c>
      <c r="GC129">
        <v>422</v>
      </c>
      <c r="GD129">
        <v>303</v>
      </c>
      <c r="GE129">
        <v>96</v>
      </c>
      <c r="GF129">
        <v>275</v>
      </c>
      <c r="GG129">
        <v>2</v>
      </c>
      <c r="GH129">
        <v>16</v>
      </c>
      <c r="GI129">
        <v>0</v>
      </c>
      <c r="GJ129">
        <v>0</v>
      </c>
      <c r="GK129">
        <v>0</v>
      </c>
      <c r="GL129">
        <v>143</v>
      </c>
      <c r="GM129">
        <v>0</v>
      </c>
      <c r="GN129">
        <v>143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2.4</v>
      </c>
      <c r="GX129" t="s">
        <v>218</v>
      </c>
      <c r="GY129">
        <v>274796</v>
      </c>
      <c r="GZ129">
        <v>346700</v>
      </c>
      <c r="HA129">
        <v>2.8109999999999999</v>
      </c>
      <c r="HB129">
        <v>4.8970000000000002</v>
      </c>
      <c r="HC129">
        <v>7.07</v>
      </c>
      <c r="HD129">
        <v>4.17</v>
      </c>
      <c r="HE129">
        <v>8.3799999999999999E-2</v>
      </c>
      <c r="HF129" s="13">
        <f t="shared" si="46"/>
        <v>-5.7475611590327436E-3</v>
      </c>
      <c r="HG129" s="13">
        <f t="shared" si="47"/>
        <v>1.2276438759707298E-2</v>
      </c>
      <c r="HH129" s="13">
        <f t="shared" si="48"/>
        <v>1.2932533329472751E-3</v>
      </c>
      <c r="HI129" s="13">
        <f t="shared" si="49"/>
        <v>1.0182340570428994E-2</v>
      </c>
      <c r="HJ129" s="14">
        <f t="shared" si="50"/>
        <v>140.89875998234163</v>
      </c>
      <c r="HK129" t="str">
        <f t="shared" si="51"/>
        <v>HEI</v>
      </c>
    </row>
    <row r="130" spans="1:219" hidden="1" x14ac:dyDescent="0.25">
      <c r="A130">
        <v>121</v>
      </c>
      <c r="B130" t="s">
        <v>656</v>
      </c>
      <c r="C130">
        <v>11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52</v>
      </c>
      <c r="N130">
        <v>100</v>
      </c>
      <c r="O130">
        <v>22</v>
      </c>
      <c r="P130">
        <v>0</v>
      </c>
      <c r="Q130">
        <v>0</v>
      </c>
      <c r="R130">
        <v>1</v>
      </c>
      <c r="S130">
        <v>11</v>
      </c>
      <c r="T130">
        <v>0</v>
      </c>
      <c r="U130">
        <v>0</v>
      </c>
      <c r="V130">
        <v>10</v>
      </c>
      <c r="W130">
        <v>0</v>
      </c>
      <c r="X130">
        <v>5</v>
      </c>
      <c r="Y130">
        <v>4</v>
      </c>
      <c r="Z130">
        <v>2</v>
      </c>
      <c r="AA130">
        <v>2</v>
      </c>
      <c r="AB130">
        <v>21</v>
      </c>
      <c r="AC130">
        <v>0</v>
      </c>
      <c r="AD130">
        <v>0</v>
      </c>
      <c r="AE130">
        <v>0</v>
      </c>
      <c r="AF130">
        <v>0</v>
      </c>
      <c r="AG130">
        <v>2</v>
      </c>
      <c r="AH130">
        <v>2</v>
      </c>
      <c r="AI130">
        <v>0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508</v>
      </c>
      <c r="AV130">
        <v>72.730003356933594</v>
      </c>
      <c r="AW130">
        <v>72.769996643066406</v>
      </c>
      <c r="AX130">
        <v>74.510002136230469</v>
      </c>
      <c r="AY130">
        <v>72.389999389648438</v>
      </c>
      <c r="AZ130">
        <v>74.220001220703125</v>
      </c>
      <c r="BA130" s="13">
        <f t="shared" si="34"/>
        <v>5.4958482860700819E-4</v>
      </c>
      <c r="BB130" s="13">
        <f t="shared" si="35"/>
        <v>2.3352643179136101E-2</v>
      </c>
      <c r="BC130" s="13">
        <f t="shared" si="36"/>
        <v>5.2218946124436005E-3</v>
      </c>
      <c r="BD130" s="13">
        <f t="shared" si="37"/>
        <v>2.4656451104237087E-2</v>
      </c>
      <c r="BE130">
        <v>24</v>
      </c>
      <c r="BF130">
        <v>39</v>
      </c>
      <c r="BG130">
        <v>56</v>
      </c>
      <c r="BH130">
        <v>45</v>
      </c>
      <c r="BI130">
        <v>27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1</v>
      </c>
      <c r="BQ130">
        <v>0</v>
      </c>
      <c r="BR130">
        <v>1</v>
      </c>
      <c r="BS130">
        <v>1</v>
      </c>
      <c r="BT130">
        <v>4</v>
      </c>
      <c r="BU130">
        <v>1</v>
      </c>
      <c r="BV130">
        <v>4</v>
      </c>
      <c r="BW130">
        <v>0</v>
      </c>
      <c r="BX130">
        <v>0</v>
      </c>
      <c r="BY130">
        <v>1</v>
      </c>
      <c r="BZ130">
        <v>1</v>
      </c>
      <c r="CA130">
        <v>0</v>
      </c>
      <c r="CB130">
        <v>0</v>
      </c>
      <c r="CC130">
        <v>1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657</v>
      </c>
      <c r="CN130">
        <v>74.220001220703125</v>
      </c>
      <c r="CO130">
        <v>74.480003356933594</v>
      </c>
      <c r="CP130">
        <v>74.80999755859375</v>
      </c>
      <c r="CQ130">
        <v>73.260002136230469</v>
      </c>
      <c r="CR130">
        <v>73.379997253417969</v>
      </c>
      <c r="CS130" s="13">
        <f t="shared" si="38"/>
        <v>3.490898556817279E-3</v>
      </c>
      <c r="CT130" s="13">
        <f t="shared" si="39"/>
        <v>4.4110976130121715E-3</v>
      </c>
      <c r="CU130" s="13">
        <f t="shared" si="40"/>
        <v>1.6380251956440772E-2</v>
      </c>
      <c r="CV130" s="13">
        <f t="shared" si="41"/>
        <v>1.6352564960324667E-3</v>
      </c>
      <c r="CW130">
        <v>9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4</v>
      </c>
      <c r="DG130">
        <v>5</v>
      </c>
      <c r="DH130">
        <v>13</v>
      </c>
      <c r="DI130">
        <v>16</v>
      </c>
      <c r="DJ130">
        <v>146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10</v>
      </c>
      <c r="DX130">
        <v>0</v>
      </c>
      <c r="DY130">
        <v>0</v>
      </c>
      <c r="DZ130">
        <v>0</v>
      </c>
      <c r="EA130">
        <v>1</v>
      </c>
      <c r="EB130">
        <v>0</v>
      </c>
      <c r="EC130">
        <v>0</v>
      </c>
      <c r="ED130">
        <v>0</v>
      </c>
      <c r="EE130" t="s">
        <v>309</v>
      </c>
      <c r="EF130">
        <v>73.379997253417969</v>
      </c>
      <c r="EG130">
        <v>72.819999694824219</v>
      </c>
      <c r="EH130">
        <v>73.669998168945313</v>
      </c>
      <c r="EI130">
        <v>71.790000915527344</v>
      </c>
      <c r="EJ130">
        <v>73.139999389648438</v>
      </c>
      <c r="EK130" s="13">
        <f t="shared" si="42"/>
        <v>-7.6901615070117391E-3</v>
      </c>
      <c r="EL130" s="13">
        <f t="shared" si="43"/>
        <v>1.1537919034174782E-2</v>
      </c>
      <c r="EM130" s="13">
        <f t="shared" si="44"/>
        <v>1.4144449102079348E-2</v>
      </c>
      <c r="EN130" s="13">
        <f t="shared" si="45"/>
        <v>1.8457731547536271E-2</v>
      </c>
      <c r="EO130">
        <v>34</v>
      </c>
      <c r="EP130">
        <v>106</v>
      </c>
      <c r="EQ130">
        <v>16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19</v>
      </c>
      <c r="EY130">
        <v>8</v>
      </c>
      <c r="EZ130">
        <v>4</v>
      </c>
      <c r="FA130">
        <v>9</v>
      </c>
      <c r="FB130">
        <v>4</v>
      </c>
      <c r="FC130">
        <v>1</v>
      </c>
      <c r="FD130">
        <v>44</v>
      </c>
      <c r="FE130">
        <v>0</v>
      </c>
      <c r="FF130">
        <v>0</v>
      </c>
      <c r="FG130">
        <v>1</v>
      </c>
      <c r="FH130">
        <v>0</v>
      </c>
      <c r="FI130">
        <v>4</v>
      </c>
      <c r="FJ130">
        <v>4</v>
      </c>
      <c r="FK130">
        <v>1</v>
      </c>
      <c r="FL130">
        <v>0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1</v>
      </c>
      <c r="FT130">
        <v>1</v>
      </c>
      <c r="FU130">
        <v>1</v>
      </c>
      <c r="FV130">
        <v>1</v>
      </c>
      <c r="FW130" t="s">
        <v>643</v>
      </c>
      <c r="FX130">
        <v>73.139999389648438</v>
      </c>
      <c r="FY130">
        <v>71.839996337890625</v>
      </c>
      <c r="FZ130">
        <v>73.269996643066406</v>
      </c>
      <c r="GA130">
        <v>71.839996337890625</v>
      </c>
      <c r="GB130">
        <v>72.720001220703125</v>
      </c>
      <c r="GC130">
        <v>530</v>
      </c>
      <c r="GD130">
        <v>253</v>
      </c>
      <c r="GE130">
        <v>165</v>
      </c>
      <c r="GF130">
        <v>228</v>
      </c>
      <c r="GG130">
        <v>0</v>
      </c>
      <c r="GH130">
        <v>72</v>
      </c>
      <c r="GI130">
        <v>0</v>
      </c>
      <c r="GJ130">
        <v>0</v>
      </c>
      <c r="GK130">
        <v>4</v>
      </c>
      <c r="GL130">
        <v>153</v>
      </c>
      <c r="GM130">
        <v>0</v>
      </c>
      <c r="GN130">
        <v>150</v>
      </c>
      <c r="GO130">
        <v>3</v>
      </c>
      <c r="GP130">
        <v>1</v>
      </c>
      <c r="GQ130">
        <v>3</v>
      </c>
      <c r="GR130">
        <v>1</v>
      </c>
      <c r="GS130">
        <v>1</v>
      </c>
      <c r="GT130">
        <v>1</v>
      </c>
      <c r="GU130">
        <v>1</v>
      </c>
      <c r="GV130">
        <v>1</v>
      </c>
      <c r="GW130">
        <v>2.5</v>
      </c>
      <c r="GX130" t="s">
        <v>218</v>
      </c>
      <c r="GY130">
        <v>721062</v>
      </c>
      <c r="GZ130">
        <v>826042</v>
      </c>
      <c r="HA130">
        <v>0.80900000000000005</v>
      </c>
      <c r="HB130">
        <v>1.661</v>
      </c>
      <c r="HC130">
        <v>1.26</v>
      </c>
      <c r="HD130">
        <v>4.1900000000000004</v>
      </c>
      <c r="HE130">
        <v>0</v>
      </c>
      <c r="HF130" s="13">
        <f t="shared" si="46"/>
        <v>-1.8095811776540183E-2</v>
      </c>
      <c r="HG130" s="13">
        <f t="shared" si="47"/>
        <v>1.951686052535262E-2</v>
      </c>
      <c r="HH130" s="13">
        <f t="shared" si="48"/>
        <v>0</v>
      </c>
      <c r="HI130" s="13">
        <f t="shared" si="49"/>
        <v>1.210127706326225E-2</v>
      </c>
      <c r="HJ130" s="14">
        <f t="shared" si="50"/>
        <v>73.242087526559075</v>
      </c>
      <c r="HK130" t="str">
        <f t="shared" si="51"/>
        <v>HSIC</v>
      </c>
    </row>
    <row r="131" spans="1:219" hidden="1" x14ac:dyDescent="0.25">
      <c r="A131">
        <v>122</v>
      </c>
      <c r="B131" t="s">
        <v>658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4</v>
      </c>
      <c r="N131">
        <v>6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4</v>
      </c>
      <c r="W131">
        <v>0</v>
      </c>
      <c r="X131">
        <v>0</v>
      </c>
      <c r="Y131">
        <v>0</v>
      </c>
      <c r="Z131">
        <v>60</v>
      </c>
      <c r="AA131">
        <v>0</v>
      </c>
      <c r="AB131">
        <v>0</v>
      </c>
      <c r="AC131">
        <v>0</v>
      </c>
      <c r="AD131">
        <v>0</v>
      </c>
      <c r="AE131">
        <v>7</v>
      </c>
      <c r="AF131">
        <v>1</v>
      </c>
      <c r="AG131">
        <v>4</v>
      </c>
      <c r="AH131">
        <v>0</v>
      </c>
      <c r="AI131">
        <v>4</v>
      </c>
      <c r="AJ131">
        <v>1</v>
      </c>
      <c r="AK131">
        <v>3</v>
      </c>
      <c r="AL131">
        <v>0</v>
      </c>
      <c r="AM131">
        <v>11</v>
      </c>
      <c r="AN131">
        <v>7</v>
      </c>
      <c r="AO131">
        <v>1</v>
      </c>
      <c r="AP131">
        <v>1</v>
      </c>
      <c r="AQ131">
        <v>2</v>
      </c>
      <c r="AR131">
        <v>2</v>
      </c>
      <c r="AS131">
        <v>1</v>
      </c>
      <c r="AT131">
        <v>1</v>
      </c>
      <c r="AU131" t="s">
        <v>659</v>
      </c>
      <c r="AV131">
        <v>27.379999160766602</v>
      </c>
      <c r="AW131">
        <v>27.530000686645511</v>
      </c>
      <c r="AX131">
        <v>28.979999542236332</v>
      </c>
      <c r="AY131">
        <v>27.25</v>
      </c>
      <c r="AZ131">
        <v>28.530000686645511</v>
      </c>
      <c r="BA131" s="13">
        <f t="shared" si="34"/>
        <v>5.4486568157505744E-3</v>
      </c>
      <c r="BB131" s="13">
        <f t="shared" si="35"/>
        <v>5.003446785696275E-2</v>
      </c>
      <c r="BC131" s="13">
        <f t="shared" si="36"/>
        <v>1.0170747535845015E-2</v>
      </c>
      <c r="BD131" s="13">
        <f t="shared" si="37"/>
        <v>4.4865077316477597E-2</v>
      </c>
      <c r="BE131">
        <v>1</v>
      </c>
      <c r="BF131">
        <v>1</v>
      </c>
      <c r="BG131">
        <v>1</v>
      </c>
      <c r="BH131">
        <v>3</v>
      </c>
      <c r="BI131">
        <v>40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3</v>
      </c>
      <c r="BS131">
        <v>1</v>
      </c>
      <c r="BT131">
        <v>3</v>
      </c>
      <c r="BU131">
        <v>1</v>
      </c>
      <c r="BV131">
        <v>3</v>
      </c>
      <c r="BW131">
        <v>1</v>
      </c>
      <c r="BX131">
        <v>0</v>
      </c>
      <c r="BY131">
        <v>3</v>
      </c>
      <c r="BZ131">
        <v>3</v>
      </c>
      <c r="CA131">
        <v>1</v>
      </c>
      <c r="CB131">
        <v>0</v>
      </c>
      <c r="CC131">
        <v>2</v>
      </c>
      <c r="CD131">
        <v>1</v>
      </c>
      <c r="CE131">
        <v>2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 t="s">
        <v>660</v>
      </c>
      <c r="CN131">
        <v>28.530000686645511</v>
      </c>
      <c r="CO131">
        <v>28.659999847412109</v>
      </c>
      <c r="CP131">
        <v>28.70000076293945</v>
      </c>
      <c r="CQ131">
        <v>28.10000038146973</v>
      </c>
      <c r="CR131">
        <v>28.190000534057621</v>
      </c>
      <c r="CS131" s="13">
        <f t="shared" si="38"/>
        <v>4.5359093321256649E-3</v>
      </c>
      <c r="CT131" s="13">
        <f t="shared" si="39"/>
        <v>1.3937600858531241E-3</v>
      </c>
      <c r="CU131" s="13">
        <f t="shared" si="40"/>
        <v>1.9539409243679584E-2</v>
      </c>
      <c r="CV131" s="13">
        <f t="shared" si="41"/>
        <v>3.1926268493381871E-3</v>
      </c>
      <c r="CW131">
        <v>1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1</v>
      </c>
      <c r="DH131">
        <v>2</v>
      </c>
      <c r="DI131">
        <v>2</v>
      </c>
      <c r="DJ131">
        <v>12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2</v>
      </c>
      <c r="DX131">
        <v>0</v>
      </c>
      <c r="DY131">
        <v>0</v>
      </c>
      <c r="DZ131">
        <v>0</v>
      </c>
      <c r="EA131">
        <v>1</v>
      </c>
      <c r="EB131">
        <v>0</v>
      </c>
      <c r="EC131">
        <v>0</v>
      </c>
      <c r="ED131">
        <v>0</v>
      </c>
      <c r="EE131" t="s">
        <v>661</v>
      </c>
      <c r="EF131">
        <v>28.190000534057621</v>
      </c>
      <c r="EG131">
        <v>28.54999923706055</v>
      </c>
      <c r="EH131">
        <v>29.090000152587891</v>
      </c>
      <c r="EI131">
        <v>27.95999908447266</v>
      </c>
      <c r="EJ131">
        <v>28.85000038146973</v>
      </c>
      <c r="EK131" s="13">
        <f t="shared" si="42"/>
        <v>1.2609412000810782E-2</v>
      </c>
      <c r="EL131" s="13">
        <f t="shared" si="43"/>
        <v>1.8563111471118443E-2</v>
      </c>
      <c r="EM131" s="13">
        <f t="shared" si="44"/>
        <v>2.0665505021170594E-2</v>
      </c>
      <c r="EN131" s="13">
        <f t="shared" si="45"/>
        <v>3.0849264652652031E-2</v>
      </c>
      <c r="EO131">
        <v>15</v>
      </c>
      <c r="EP131">
        <v>10</v>
      </c>
      <c r="EQ131">
        <v>5</v>
      </c>
      <c r="ER131">
        <v>1</v>
      </c>
      <c r="ES131">
        <v>0</v>
      </c>
      <c r="ET131">
        <v>2</v>
      </c>
      <c r="EU131">
        <v>4</v>
      </c>
      <c r="EV131">
        <v>0</v>
      </c>
      <c r="EW131">
        <v>0</v>
      </c>
      <c r="EX131">
        <v>6</v>
      </c>
      <c r="EY131">
        <v>3</v>
      </c>
      <c r="EZ131">
        <v>1</v>
      </c>
      <c r="FA131">
        <v>3</v>
      </c>
      <c r="FB131">
        <v>3</v>
      </c>
      <c r="FC131">
        <v>2</v>
      </c>
      <c r="FD131">
        <v>1</v>
      </c>
      <c r="FE131">
        <v>0</v>
      </c>
      <c r="FF131">
        <v>0</v>
      </c>
      <c r="FG131">
        <v>9</v>
      </c>
      <c r="FH131">
        <v>4</v>
      </c>
      <c r="FI131">
        <v>3</v>
      </c>
      <c r="FJ131">
        <v>1</v>
      </c>
      <c r="FK131">
        <v>3</v>
      </c>
      <c r="FL131">
        <v>2</v>
      </c>
      <c r="FM131">
        <v>3</v>
      </c>
      <c r="FN131">
        <v>2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 t="s">
        <v>662</v>
      </c>
      <c r="FX131">
        <v>28.85000038146973</v>
      </c>
      <c r="FY131">
        <v>28.639999389648441</v>
      </c>
      <c r="FZ131">
        <v>28.860000610351559</v>
      </c>
      <c r="GA131">
        <v>28.059999465942379</v>
      </c>
      <c r="GB131">
        <v>28.85000038146973</v>
      </c>
      <c r="GC131">
        <v>89</v>
      </c>
      <c r="GD131">
        <v>100</v>
      </c>
      <c r="GE131">
        <v>32</v>
      </c>
      <c r="GF131">
        <v>33</v>
      </c>
      <c r="GG131">
        <v>0</v>
      </c>
      <c r="GH131">
        <v>44</v>
      </c>
      <c r="GI131">
        <v>0</v>
      </c>
      <c r="GJ131">
        <v>1</v>
      </c>
      <c r="GK131">
        <v>3</v>
      </c>
      <c r="GL131">
        <v>78</v>
      </c>
      <c r="GM131">
        <v>0</v>
      </c>
      <c r="GN131">
        <v>15</v>
      </c>
      <c r="GO131">
        <v>8</v>
      </c>
      <c r="GP131">
        <v>3</v>
      </c>
      <c r="GQ131">
        <v>3</v>
      </c>
      <c r="GR131">
        <v>2</v>
      </c>
      <c r="GS131">
        <v>3</v>
      </c>
      <c r="GT131">
        <v>1</v>
      </c>
      <c r="GU131">
        <v>3</v>
      </c>
      <c r="GV131">
        <v>1</v>
      </c>
      <c r="GW131">
        <v>1.4</v>
      </c>
      <c r="GX131" t="s">
        <v>318</v>
      </c>
      <c r="GY131">
        <v>30702</v>
      </c>
      <c r="GZ131">
        <v>29957</v>
      </c>
      <c r="HA131">
        <v>1.59</v>
      </c>
      <c r="HB131">
        <v>2.0750000000000002</v>
      </c>
      <c r="HC131">
        <v>1.65</v>
      </c>
      <c r="HD131">
        <v>5.75</v>
      </c>
      <c r="HE131">
        <v>0</v>
      </c>
      <c r="HF131" s="13">
        <f t="shared" si="46"/>
        <v>-7.3324370215313017E-3</v>
      </c>
      <c r="HG131" s="13">
        <f t="shared" si="47"/>
        <v>7.6230497591953661E-3</v>
      </c>
      <c r="HH131" s="13">
        <f t="shared" si="48"/>
        <v>2.0251394415730872E-2</v>
      </c>
      <c r="HI131" s="13">
        <f t="shared" si="49"/>
        <v>2.7383046969897684E-2</v>
      </c>
      <c r="HJ131" s="14">
        <f t="shared" si="50"/>
        <v>28.858323530099057</v>
      </c>
      <c r="HK131" t="str">
        <f t="shared" si="51"/>
        <v>HCCI</v>
      </c>
    </row>
    <row r="132" spans="1:219" hidden="1" x14ac:dyDescent="0.25">
      <c r="A132">
        <v>123</v>
      </c>
      <c r="B132" t="s">
        <v>663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61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23</v>
      </c>
      <c r="W132">
        <v>14</v>
      </c>
      <c r="X132">
        <v>24</v>
      </c>
      <c r="Y132">
        <v>13</v>
      </c>
      <c r="Z132">
        <v>28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381</v>
      </c>
      <c r="AV132">
        <v>114.19000244140619</v>
      </c>
      <c r="AW132">
        <v>114.26999664306641</v>
      </c>
      <c r="AX132">
        <v>116.26999664306641</v>
      </c>
      <c r="AY132">
        <v>113.8000030517578</v>
      </c>
      <c r="AZ132">
        <v>115.9199981689453</v>
      </c>
      <c r="BA132" s="13">
        <f t="shared" si="34"/>
        <v>7.0004554135139063E-4</v>
      </c>
      <c r="BB132" s="13">
        <f t="shared" si="35"/>
        <v>1.7201342201288106E-2</v>
      </c>
      <c r="BC132" s="13">
        <f t="shared" si="36"/>
        <v>4.113009583580185E-3</v>
      </c>
      <c r="BD132" s="13">
        <f t="shared" si="37"/>
        <v>1.8288432976834246E-2</v>
      </c>
      <c r="BE132">
        <v>21</v>
      </c>
      <c r="BF132">
        <v>33</v>
      </c>
      <c r="BG132">
        <v>36</v>
      </c>
      <c r="BH132">
        <v>77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</v>
      </c>
      <c r="BP132">
        <v>1</v>
      </c>
      <c r="BQ132">
        <v>1</v>
      </c>
      <c r="BR132">
        <v>0</v>
      </c>
      <c r="BS132">
        <v>1</v>
      </c>
      <c r="BT132">
        <v>3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664</v>
      </c>
      <c r="CN132">
        <v>115.9199981689453</v>
      </c>
      <c r="CO132">
        <v>116.2799987792969</v>
      </c>
      <c r="CP132">
        <v>116.4599990844727</v>
      </c>
      <c r="CQ132">
        <v>114.8300018310547</v>
      </c>
      <c r="CR132">
        <v>115.7900009155273</v>
      </c>
      <c r="CS132" s="13">
        <f t="shared" si="38"/>
        <v>3.0959805136814289E-3</v>
      </c>
      <c r="CT132" s="13">
        <f t="shared" si="39"/>
        <v>1.5455976866807219E-3</v>
      </c>
      <c r="CU132" s="13">
        <f t="shared" si="40"/>
        <v>1.246987412679923E-2</v>
      </c>
      <c r="CV132" s="13">
        <f t="shared" si="41"/>
        <v>8.2908634327842901E-3</v>
      </c>
      <c r="CW132">
        <v>32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36</v>
      </c>
      <c r="DG132">
        <v>28</v>
      </c>
      <c r="DH132">
        <v>24</v>
      </c>
      <c r="DI132">
        <v>12</v>
      </c>
      <c r="DJ132">
        <v>30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1</v>
      </c>
      <c r="DX132">
        <v>0</v>
      </c>
      <c r="DY132">
        <v>3</v>
      </c>
      <c r="DZ132">
        <v>0</v>
      </c>
      <c r="EA132">
        <v>1</v>
      </c>
      <c r="EB132">
        <v>0</v>
      </c>
      <c r="EC132">
        <v>1</v>
      </c>
      <c r="ED132">
        <v>0</v>
      </c>
      <c r="EE132" t="s">
        <v>603</v>
      </c>
      <c r="EF132">
        <v>115.7900009155273</v>
      </c>
      <c r="EG132">
        <v>115.1600036621094</v>
      </c>
      <c r="EH132">
        <v>116.4599990844727</v>
      </c>
      <c r="EI132">
        <v>114.4199981689453</v>
      </c>
      <c r="EJ132">
        <v>116.05999755859381</v>
      </c>
      <c r="EK132" s="13">
        <f t="shared" si="42"/>
        <v>-5.4706255069805199E-3</v>
      </c>
      <c r="EL132" s="13">
        <f t="shared" si="43"/>
        <v>1.116259172748546E-2</v>
      </c>
      <c r="EM132" s="13">
        <f t="shared" si="44"/>
        <v>6.4258898022906408E-3</v>
      </c>
      <c r="EN132" s="13">
        <f t="shared" si="45"/>
        <v>1.4130617130338474E-2</v>
      </c>
      <c r="EO132">
        <v>67</v>
      </c>
      <c r="EP132">
        <v>38</v>
      </c>
      <c r="EQ132">
        <v>14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36</v>
      </c>
      <c r="EY132">
        <v>3</v>
      </c>
      <c r="EZ132">
        <v>1</v>
      </c>
      <c r="FA132">
        <v>1</v>
      </c>
      <c r="FB132">
        <v>2</v>
      </c>
      <c r="FC132">
        <v>1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2</v>
      </c>
      <c r="FJ132">
        <v>0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589</v>
      </c>
      <c r="FX132">
        <v>116.05999755859381</v>
      </c>
      <c r="FY132">
        <v>116.1999969482422</v>
      </c>
      <c r="FZ132">
        <v>117.6699981689453</v>
      </c>
      <c r="GA132">
        <v>115.6999969482422</v>
      </c>
      <c r="GB132">
        <v>116.6600036621094</v>
      </c>
      <c r="GC132">
        <v>379</v>
      </c>
      <c r="GD132">
        <v>278</v>
      </c>
      <c r="GE132">
        <v>151</v>
      </c>
      <c r="GF132">
        <v>173</v>
      </c>
      <c r="GG132">
        <v>0</v>
      </c>
      <c r="GH132">
        <v>77</v>
      </c>
      <c r="GI132">
        <v>0</v>
      </c>
      <c r="GJ132">
        <v>0</v>
      </c>
      <c r="GK132">
        <v>0</v>
      </c>
      <c r="GL132">
        <v>60</v>
      </c>
      <c r="GM132">
        <v>0</v>
      </c>
      <c r="GN132">
        <v>32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0</v>
      </c>
      <c r="GV132">
        <v>0</v>
      </c>
      <c r="GW132">
        <v>1.7</v>
      </c>
      <c r="GX132" t="s">
        <v>218</v>
      </c>
      <c r="GY132">
        <v>240356</v>
      </c>
      <c r="GZ132">
        <v>275700</v>
      </c>
      <c r="HA132">
        <v>0.99199999999999999</v>
      </c>
      <c r="HB132">
        <v>1.4890000000000001</v>
      </c>
      <c r="HC132">
        <v>2.59</v>
      </c>
      <c r="HD132">
        <v>2.2000000000000002</v>
      </c>
      <c r="HE132">
        <v>0.24379998</v>
      </c>
      <c r="HF132" s="13">
        <f t="shared" si="46"/>
        <v>1.2048140561549125E-3</v>
      </c>
      <c r="HG132" s="13">
        <f t="shared" si="47"/>
        <v>1.2492574518379262E-2</v>
      </c>
      <c r="HH132" s="13">
        <f t="shared" si="48"/>
        <v>4.302926102680571E-3</v>
      </c>
      <c r="HI132" s="13">
        <f t="shared" si="49"/>
        <v>8.2290989519230306E-3</v>
      </c>
      <c r="HJ132" s="14">
        <f t="shared" si="50"/>
        <v>117.65163406915356</v>
      </c>
      <c r="HK132" t="str">
        <f t="shared" si="51"/>
        <v>HRC</v>
      </c>
    </row>
    <row r="133" spans="1:219" hidden="1" x14ac:dyDescent="0.25">
      <c r="A133">
        <v>124</v>
      </c>
      <c r="B133" t="s">
        <v>665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</v>
      </c>
      <c r="N133">
        <v>4</v>
      </c>
      <c r="O133">
        <v>12</v>
      </c>
      <c r="P133">
        <v>78</v>
      </c>
      <c r="Q133">
        <v>93</v>
      </c>
      <c r="R133">
        <v>0</v>
      </c>
      <c r="S133">
        <v>0</v>
      </c>
      <c r="T133">
        <v>0</v>
      </c>
      <c r="U133">
        <v>0</v>
      </c>
      <c r="V133">
        <v>2</v>
      </c>
      <c r="W133">
        <v>2</v>
      </c>
      <c r="X133">
        <v>2</v>
      </c>
      <c r="Y133">
        <v>1</v>
      </c>
      <c r="Z133">
        <v>0</v>
      </c>
      <c r="AA133">
        <v>1</v>
      </c>
      <c r="AB133">
        <v>7</v>
      </c>
      <c r="AC133">
        <v>1</v>
      </c>
      <c r="AD133">
        <v>7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322</v>
      </c>
      <c r="AV133">
        <v>125.5</v>
      </c>
      <c r="AW133">
        <v>125.94000244140619</v>
      </c>
      <c r="AX133">
        <v>127.4300003051758</v>
      </c>
      <c r="AY133">
        <v>125.55999755859381</v>
      </c>
      <c r="AZ133">
        <v>127.40000152587891</v>
      </c>
      <c r="BA133" s="13">
        <f t="shared" si="34"/>
        <v>3.4937464894119197E-3</v>
      </c>
      <c r="BB133" s="13">
        <f t="shared" si="35"/>
        <v>1.1692677236139648E-2</v>
      </c>
      <c r="BC133" s="13">
        <f t="shared" si="36"/>
        <v>3.0173485425266655E-3</v>
      </c>
      <c r="BD133" s="13">
        <f t="shared" si="37"/>
        <v>1.4442731124389652E-2</v>
      </c>
      <c r="BE133">
        <v>61</v>
      </c>
      <c r="BF133">
        <v>121</v>
      </c>
      <c r="BG133">
        <v>12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9</v>
      </c>
      <c r="BO133">
        <v>2</v>
      </c>
      <c r="BP133">
        <v>1</v>
      </c>
      <c r="BQ133">
        <v>0</v>
      </c>
      <c r="BR133">
        <v>0</v>
      </c>
      <c r="BS133">
        <v>1</v>
      </c>
      <c r="BT133">
        <v>12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666</v>
      </c>
      <c r="CN133">
        <v>127.40000152587891</v>
      </c>
      <c r="CO133">
        <v>128.6000061035156</v>
      </c>
      <c r="CP133">
        <v>130.19000244140619</v>
      </c>
      <c r="CQ133">
        <v>127.120002746582</v>
      </c>
      <c r="CR133">
        <v>127.5699996948242</v>
      </c>
      <c r="CS133" s="13">
        <f t="shared" si="38"/>
        <v>9.3312948731181233E-3</v>
      </c>
      <c r="CT133" s="13">
        <f t="shared" si="39"/>
        <v>1.2212891221092037E-2</v>
      </c>
      <c r="CU133" s="13">
        <f t="shared" si="40"/>
        <v>1.1508579212214598E-2</v>
      </c>
      <c r="CV133" s="13">
        <f t="shared" si="41"/>
        <v>3.527451197920306E-3</v>
      </c>
      <c r="CW133">
        <v>24</v>
      </c>
      <c r="CX133">
        <v>2</v>
      </c>
      <c r="CY133">
        <v>7</v>
      </c>
      <c r="CZ133">
        <v>0</v>
      </c>
      <c r="DA133">
        <v>0</v>
      </c>
      <c r="DB133">
        <v>1</v>
      </c>
      <c r="DC133">
        <v>7</v>
      </c>
      <c r="DD133">
        <v>0</v>
      </c>
      <c r="DE133">
        <v>0</v>
      </c>
      <c r="DF133">
        <v>8</v>
      </c>
      <c r="DG133">
        <v>10</v>
      </c>
      <c r="DH133">
        <v>6</v>
      </c>
      <c r="DI133">
        <v>5</v>
      </c>
      <c r="DJ133">
        <v>141</v>
      </c>
      <c r="DK133">
        <v>1</v>
      </c>
      <c r="DL133">
        <v>0</v>
      </c>
      <c r="DM133">
        <v>0</v>
      </c>
      <c r="DN133">
        <v>0</v>
      </c>
      <c r="DO133">
        <v>9</v>
      </c>
      <c r="DP133">
        <v>7</v>
      </c>
      <c r="DQ133">
        <v>0</v>
      </c>
      <c r="DR133">
        <v>0</v>
      </c>
      <c r="DS133">
        <v>1</v>
      </c>
      <c r="DT133">
        <v>1</v>
      </c>
      <c r="DU133">
        <v>0</v>
      </c>
      <c r="DV133">
        <v>0</v>
      </c>
      <c r="DW133">
        <v>34</v>
      </c>
      <c r="DX133">
        <v>9</v>
      </c>
      <c r="DY133">
        <v>0</v>
      </c>
      <c r="DZ133">
        <v>0</v>
      </c>
      <c r="EA133">
        <v>1</v>
      </c>
      <c r="EB133">
        <v>1</v>
      </c>
      <c r="EC133">
        <v>0</v>
      </c>
      <c r="ED133">
        <v>0</v>
      </c>
      <c r="EE133" t="s">
        <v>441</v>
      </c>
      <c r="EF133">
        <v>127.5699996948242</v>
      </c>
      <c r="EG133">
        <v>127.7200012207031</v>
      </c>
      <c r="EH133">
        <v>130.3500061035156</v>
      </c>
      <c r="EI133">
        <v>127.5899963378906</v>
      </c>
      <c r="EJ133">
        <v>130.00999450683591</v>
      </c>
      <c r="EK133" s="13">
        <f t="shared" si="42"/>
        <v>1.1744560322990427E-3</v>
      </c>
      <c r="EL133" s="13">
        <f t="shared" si="43"/>
        <v>2.0176484539048856E-2</v>
      </c>
      <c r="EM133" s="13">
        <f t="shared" si="44"/>
        <v>1.0178897711397017E-3</v>
      </c>
      <c r="EN133" s="13">
        <f t="shared" si="45"/>
        <v>1.8613939475384478E-2</v>
      </c>
      <c r="EO133">
        <v>8</v>
      </c>
      <c r="EP133">
        <v>12</v>
      </c>
      <c r="EQ133">
        <v>87</v>
      </c>
      <c r="ER133">
        <v>84</v>
      </c>
      <c r="ES133">
        <v>4</v>
      </c>
      <c r="ET133">
        <v>0</v>
      </c>
      <c r="EU133">
        <v>0</v>
      </c>
      <c r="EV133">
        <v>0</v>
      </c>
      <c r="EW133">
        <v>0</v>
      </c>
      <c r="EX133">
        <v>1</v>
      </c>
      <c r="EY133">
        <v>0</v>
      </c>
      <c r="EZ133">
        <v>0</v>
      </c>
      <c r="FA133">
        <v>0</v>
      </c>
      <c r="FB133">
        <v>0</v>
      </c>
      <c r="FC133">
        <v>1</v>
      </c>
      <c r="FD133">
        <v>1</v>
      </c>
      <c r="FE133">
        <v>1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667</v>
      </c>
      <c r="FX133">
        <v>130.00999450683591</v>
      </c>
      <c r="FY133">
        <v>129.82000732421881</v>
      </c>
      <c r="FZ133">
        <v>130.25</v>
      </c>
      <c r="GA133">
        <v>128.96000671386719</v>
      </c>
      <c r="GB133">
        <v>129.11000061035159</v>
      </c>
      <c r="GC133">
        <v>615</v>
      </c>
      <c r="GD133">
        <v>190</v>
      </c>
      <c r="GE133">
        <v>228</v>
      </c>
      <c r="GF133">
        <v>171</v>
      </c>
      <c r="GG133">
        <v>0</v>
      </c>
      <c r="GH133">
        <v>259</v>
      </c>
      <c r="GI133">
        <v>0</v>
      </c>
      <c r="GJ133">
        <v>88</v>
      </c>
      <c r="GK133">
        <v>7</v>
      </c>
      <c r="GL133">
        <v>141</v>
      </c>
      <c r="GM133">
        <v>0</v>
      </c>
      <c r="GN133">
        <v>141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2.2999999999999998</v>
      </c>
      <c r="GX133" t="s">
        <v>218</v>
      </c>
      <c r="GY133">
        <v>1671302</v>
      </c>
      <c r="GZ133">
        <v>1687014</v>
      </c>
      <c r="HA133">
        <v>1.641</v>
      </c>
      <c r="HB133">
        <v>1.7290000000000001</v>
      </c>
      <c r="HC133">
        <v>-10.96</v>
      </c>
      <c r="HD133">
        <v>4.57</v>
      </c>
      <c r="HF133" s="13">
        <f t="shared" si="46"/>
        <v>-1.4634661215402467E-3</v>
      </c>
      <c r="HG133" s="13">
        <f t="shared" si="47"/>
        <v>3.3012873380513508E-3</v>
      </c>
      <c r="HH133" s="13">
        <f t="shared" si="48"/>
        <v>6.6245614068085601E-3</v>
      </c>
      <c r="HI133" s="13">
        <f t="shared" si="49"/>
        <v>1.1617527362351998E-3</v>
      </c>
      <c r="HJ133" s="14">
        <f t="shared" si="50"/>
        <v>130.24858047062398</v>
      </c>
      <c r="HK133" t="str">
        <f t="shared" si="51"/>
        <v>HLT</v>
      </c>
    </row>
    <row r="134" spans="1:219" hidden="1" x14ac:dyDescent="0.25">
      <c r="A134">
        <v>125</v>
      </c>
      <c r="B134" t="s">
        <v>668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4</v>
      </c>
      <c r="X134">
        <v>9</v>
      </c>
      <c r="Y134">
        <v>15</v>
      </c>
      <c r="Z134">
        <v>154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 t="s">
        <v>669</v>
      </c>
      <c r="AV134">
        <v>15.060000419616699</v>
      </c>
      <c r="AW134">
        <v>15.10999965667725</v>
      </c>
      <c r="AX134">
        <v>15.14500045776367</v>
      </c>
      <c r="AY134">
        <v>14.914999961853029</v>
      </c>
      <c r="AZ134">
        <v>15.069999694824221</v>
      </c>
      <c r="BA134" s="13">
        <f t="shared" si="34"/>
        <v>3.3090164259834687E-3</v>
      </c>
      <c r="BB134" s="13">
        <f t="shared" si="35"/>
        <v>2.3110465518988432E-3</v>
      </c>
      <c r="BC134" s="13">
        <f t="shared" si="36"/>
        <v>1.2905340784574282E-2</v>
      </c>
      <c r="BD134" s="13">
        <f t="shared" si="37"/>
        <v>1.0285317591905874E-2</v>
      </c>
      <c r="BE134">
        <v>8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23</v>
      </c>
      <c r="BO134">
        <v>7</v>
      </c>
      <c r="BP134">
        <v>33</v>
      </c>
      <c r="BQ134">
        <v>53</v>
      </c>
      <c r="BR134">
        <v>64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3</v>
      </c>
      <c r="CF134">
        <v>0</v>
      </c>
      <c r="CG134">
        <v>26</v>
      </c>
      <c r="CH134">
        <v>0</v>
      </c>
      <c r="CI134">
        <v>1</v>
      </c>
      <c r="CJ134">
        <v>0</v>
      </c>
      <c r="CK134">
        <v>1</v>
      </c>
      <c r="CL134">
        <v>0</v>
      </c>
      <c r="CM134" t="s">
        <v>246</v>
      </c>
      <c r="CN134">
        <v>15.069999694824221</v>
      </c>
      <c r="CO134">
        <v>15.22999954223633</v>
      </c>
      <c r="CP134">
        <v>15.26500034332275</v>
      </c>
      <c r="CQ134">
        <v>15.060000419616699</v>
      </c>
      <c r="CR134">
        <v>15.189999580383301</v>
      </c>
      <c r="CS134" s="13">
        <f t="shared" si="38"/>
        <v>1.0505571386814072E-2</v>
      </c>
      <c r="CT134" s="13">
        <f t="shared" si="39"/>
        <v>2.2928791548786354E-3</v>
      </c>
      <c r="CU134" s="13">
        <f t="shared" si="40"/>
        <v>1.1162122634881477E-2</v>
      </c>
      <c r="CV134" s="13">
        <f t="shared" si="41"/>
        <v>8.5582070018280776E-3</v>
      </c>
      <c r="CW134">
        <v>59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101</v>
      </c>
      <c r="DG134">
        <v>15</v>
      </c>
      <c r="DH134">
        <v>9</v>
      </c>
      <c r="DI134">
        <v>6</v>
      </c>
      <c r="DJ134">
        <v>18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1</v>
      </c>
      <c r="DX134">
        <v>0</v>
      </c>
      <c r="DY134">
        <v>2</v>
      </c>
      <c r="DZ134">
        <v>0</v>
      </c>
      <c r="EA134">
        <v>1</v>
      </c>
      <c r="EB134">
        <v>0</v>
      </c>
      <c r="EC134">
        <v>1</v>
      </c>
      <c r="ED134">
        <v>0</v>
      </c>
      <c r="EE134" t="s">
        <v>670</v>
      </c>
      <c r="EF134">
        <v>15.189999580383301</v>
      </c>
      <c r="EG134">
        <v>15.25</v>
      </c>
      <c r="EH134">
        <v>15.439999580383301</v>
      </c>
      <c r="EI134">
        <v>15.159999847412109</v>
      </c>
      <c r="EJ134">
        <v>15.30000019073486</v>
      </c>
      <c r="EK134" s="13">
        <f t="shared" si="42"/>
        <v>3.9344537453572803E-3</v>
      </c>
      <c r="EL134" s="13">
        <f t="shared" si="43"/>
        <v>1.2305672639052245E-2</v>
      </c>
      <c r="EM134" s="13">
        <f t="shared" si="44"/>
        <v>5.9016493500255729E-3</v>
      </c>
      <c r="EN134" s="13">
        <f t="shared" si="45"/>
        <v>9.1503491227098444E-3</v>
      </c>
      <c r="EO134">
        <v>114</v>
      </c>
      <c r="EP134">
        <v>48</v>
      </c>
      <c r="EQ134">
        <v>20</v>
      </c>
      <c r="ER134">
        <v>0</v>
      </c>
      <c r="ES134">
        <v>0</v>
      </c>
      <c r="ET134">
        <v>1</v>
      </c>
      <c r="EU134">
        <v>20</v>
      </c>
      <c r="EV134">
        <v>0</v>
      </c>
      <c r="EW134">
        <v>0</v>
      </c>
      <c r="EX134">
        <v>11</v>
      </c>
      <c r="EY134">
        <v>4</v>
      </c>
      <c r="EZ134">
        <v>4</v>
      </c>
      <c r="FA134">
        <v>0</v>
      </c>
      <c r="FB134">
        <v>1</v>
      </c>
      <c r="FC134">
        <v>1</v>
      </c>
      <c r="FD134">
        <v>18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1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429</v>
      </c>
      <c r="FX134">
        <v>15.30000019073486</v>
      </c>
      <c r="FY134">
        <v>15.319999694824221</v>
      </c>
      <c r="FZ134">
        <v>15.5</v>
      </c>
      <c r="GA134">
        <v>15.27000045776367</v>
      </c>
      <c r="GB134">
        <v>15.489999771118161</v>
      </c>
      <c r="GC134">
        <v>249</v>
      </c>
      <c r="GD134">
        <v>532</v>
      </c>
      <c r="GE134">
        <v>241</v>
      </c>
      <c r="GF134">
        <v>169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237</v>
      </c>
      <c r="GM134">
        <v>0</v>
      </c>
      <c r="GN134">
        <v>19</v>
      </c>
      <c r="GO134">
        <v>1</v>
      </c>
      <c r="GP134">
        <v>1</v>
      </c>
      <c r="GQ134">
        <v>1</v>
      </c>
      <c r="GR134">
        <v>1</v>
      </c>
      <c r="GS134">
        <v>2</v>
      </c>
      <c r="GT134">
        <v>1</v>
      </c>
      <c r="GU134">
        <v>0</v>
      </c>
      <c r="GV134">
        <v>0</v>
      </c>
      <c r="GW134">
        <v>2.1</v>
      </c>
      <c r="GX134" t="s">
        <v>218</v>
      </c>
      <c r="GY134">
        <v>1311953</v>
      </c>
      <c r="GZ134">
        <v>1043500</v>
      </c>
      <c r="HA134">
        <v>1.575</v>
      </c>
      <c r="HB134">
        <v>1.95</v>
      </c>
      <c r="HC134">
        <v>1.96</v>
      </c>
      <c r="HD134">
        <v>17.440000000000001</v>
      </c>
      <c r="HE134">
        <v>0</v>
      </c>
      <c r="HF134" s="13">
        <f t="shared" si="46"/>
        <v>1.3054506845792124E-3</v>
      </c>
      <c r="HG134" s="13">
        <f t="shared" si="47"/>
        <v>1.1612922914566393E-2</v>
      </c>
      <c r="HH134" s="13">
        <f t="shared" si="48"/>
        <v>3.2636578365887736E-3</v>
      </c>
      <c r="HI134" s="13">
        <f t="shared" si="49"/>
        <v>1.4202667308277794E-2</v>
      </c>
      <c r="HJ134" s="14">
        <f t="shared" si="50"/>
        <v>15.497909670331396</v>
      </c>
      <c r="HK134" t="str">
        <f t="shared" si="51"/>
        <v>TWNK</v>
      </c>
    </row>
    <row r="135" spans="1:219" hidden="1" x14ac:dyDescent="0.25">
      <c r="A135">
        <v>126</v>
      </c>
      <c r="B135" t="s">
        <v>671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50</v>
      </c>
      <c r="N135">
        <v>14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17</v>
      </c>
      <c r="W135">
        <v>9</v>
      </c>
      <c r="X135">
        <v>10</v>
      </c>
      <c r="Y135">
        <v>13</v>
      </c>
      <c r="Z135">
        <v>24</v>
      </c>
      <c r="AA135">
        <v>0</v>
      </c>
      <c r="AB135">
        <v>0</v>
      </c>
      <c r="AC135">
        <v>0</v>
      </c>
      <c r="AD135">
        <v>0</v>
      </c>
      <c r="AE135">
        <v>16</v>
      </c>
      <c r="AF135">
        <v>0</v>
      </c>
      <c r="AG135">
        <v>15</v>
      </c>
      <c r="AH135">
        <v>0</v>
      </c>
      <c r="AI135">
        <v>1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541</v>
      </c>
      <c r="AV135">
        <v>104.86000061035161</v>
      </c>
      <c r="AW135">
        <v>105</v>
      </c>
      <c r="AX135">
        <v>106.4499969482422</v>
      </c>
      <c r="AY135">
        <v>103.9899978637695</v>
      </c>
      <c r="AZ135">
        <v>105.9300003051758</v>
      </c>
      <c r="BA135" s="13">
        <f t="shared" si="34"/>
        <v>1.3333275204608919E-3</v>
      </c>
      <c r="BB135" s="13">
        <f t="shared" si="35"/>
        <v>1.3621390228383157E-2</v>
      </c>
      <c r="BC135" s="13">
        <f t="shared" si="36"/>
        <v>9.6190679640999477E-3</v>
      </c>
      <c r="BD135" s="13">
        <f t="shared" si="37"/>
        <v>1.8314003925396949E-2</v>
      </c>
      <c r="BE135">
        <v>35</v>
      </c>
      <c r="BF135">
        <v>48</v>
      </c>
      <c r="BG135">
        <v>45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7</v>
      </c>
      <c r="BO135">
        <v>0</v>
      </c>
      <c r="BP135">
        <v>1</v>
      </c>
      <c r="BQ135">
        <v>0</v>
      </c>
      <c r="BR135">
        <v>7</v>
      </c>
      <c r="BS135">
        <v>1</v>
      </c>
      <c r="BT135">
        <v>15</v>
      </c>
      <c r="BU135">
        <v>0</v>
      </c>
      <c r="BV135">
        <v>0</v>
      </c>
      <c r="BW135">
        <v>0</v>
      </c>
      <c r="BX135">
        <v>0</v>
      </c>
      <c r="BY135">
        <v>7</v>
      </c>
      <c r="BZ135">
        <v>7</v>
      </c>
      <c r="CA135">
        <v>0</v>
      </c>
      <c r="CB135">
        <v>0</v>
      </c>
      <c r="CC135">
        <v>1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548</v>
      </c>
      <c r="CN135">
        <v>105.9300003051758</v>
      </c>
      <c r="CO135">
        <v>106.5299987792969</v>
      </c>
      <c r="CP135">
        <v>106.75</v>
      </c>
      <c r="CQ135">
        <v>105.6800003051758</v>
      </c>
      <c r="CR135">
        <v>106.1800003051758</v>
      </c>
      <c r="CS135" s="13">
        <f t="shared" si="38"/>
        <v>5.6322020181766019E-3</v>
      </c>
      <c r="CT135" s="13">
        <f t="shared" si="39"/>
        <v>2.060901364900225E-3</v>
      </c>
      <c r="CU135" s="13">
        <f t="shared" si="40"/>
        <v>7.9789588271946821E-3</v>
      </c>
      <c r="CV135" s="13">
        <f t="shared" si="41"/>
        <v>4.7089847293552145E-3</v>
      </c>
      <c r="CW135">
        <v>34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46</v>
      </c>
      <c r="DG135">
        <v>15</v>
      </c>
      <c r="DH135">
        <v>25</v>
      </c>
      <c r="DI135">
        <v>28</v>
      </c>
      <c r="DJ135">
        <v>12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510</v>
      </c>
      <c r="EF135">
        <v>106.1800003051758</v>
      </c>
      <c r="EG135">
        <v>106.3000030517578</v>
      </c>
      <c r="EH135">
        <v>107.61000061035161</v>
      </c>
      <c r="EI135">
        <v>105.5400009155273</v>
      </c>
      <c r="EJ135">
        <v>106.51999664306641</v>
      </c>
      <c r="EK135" s="13">
        <f t="shared" si="42"/>
        <v>1.1289063324256832E-3</v>
      </c>
      <c r="EL135" s="13">
        <f t="shared" si="43"/>
        <v>1.2173567058485713E-2</v>
      </c>
      <c r="EM135" s="13">
        <f t="shared" si="44"/>
        <v>7.1495965607870637E-3</v>
      </c>
      <c r="EN135" s="13">
        <f t="shared" si="45"/>
        <v>9.2001103870001932E-3</v>
      </c>
      <c r="EO135">
        <v>59</v>
      </c>
      <c r="EP135">
        <v>40</v>
      </c>
      <c r="EQ135">
        <v>5</v>
      </c>
      <c r="ER135">
        <v>0</v>
      </c>
      <c r="ES135">
        <v>0</v>
      </c>
      <c r="ET135">
        <v>1</v>
      </c>
      <c r="EU135">
        <v>5</v>
      </c>
      <c r="EV135">
        <v>0</v>
      </c>
      <c r="EW135">
        <v>0</v>
      </c>
      <c r="EX135">
        <v>25</v>
      </c>
      <c r="EY135">
        <v>5</v>
      </c>
      <c r="EZ135">
        <v>4</v>
      </c>
      <c r="FA135">
        <v>1</v>
      </c>
      <c r="FB135">
        <v>3</v>
      </c>
      <c r="FC135">
        <v>1</v>
      </c>
      <c r="FD135">
        <v>8</v>
      </c>
      <c r="FE135">
        <v>0</v>
      </c>
      <c r="FF135">
        <v>0</v>
      </c>
      <c r="FG135">
        <v>0</v>
      </c>
      <c r="FH135">
        <v>0</v>
      </c>
      <c r="FI135">
        <v>3</v>
      </c>
      <c r="FJ135">
        <v>3</v>
      </c>
      <c r="FK135">
        <v>0</v>
      </c>
      <c r="FL135">
        <v>0</v>
      </c>
      <c r="FM135">
        <v>1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443</v>
      </c>
      <c r="FX135">
        <v>106.51999664306641</v>
      </c>
      <c r="FY135">
        <v>106.13999938964839</v>
      </c>
      <c r="FZ135">
        <v>108.11000061035161</v>
      </c>
      <c r="GA135">
        <v>106.13999938964839</v>
      </c>
      <c r="GB135">
        <v>107.44000244140619</v>
      </c>
      <c r="GC135">
        <v>330</v>
      </c>
      <c r="GD135">
        <v>252</v>
      </c>
      <c r="GE135">
        <v>138</v>
      </c>
      <c r="GF135">
        <v>164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46</v>
      </c>
      <c r="GM135">
        <v>0</v>
      </c>
      <c r="GN135">
        <v>15</v>
      </c>
      <c r="GO135">
        <v>3</v>
      </c>
      <c r="GP135">
        <v>1</v>
      </c>
      <c r="GQ135">
        <v>2</v>
      </c>
      <c r="GR135">
        <v>1</v>
      </c>
      <c r="GS135">
        <v>0</v>
      </c>
      <c r="GT135">
        <v>0</v>
      </c>
      <c r="GU135">
        <v>0</v>
      </c>
      <c r="GV135">
        <v>0</v>
      </c>
      <c r="GW135">
        <v>1.7</v>
      </c>
      <c r="GX135" t="s">
        <v>218</v>
      </c>
      <c r="GY135">
        <v>125915</v>
      </c>
      <c r="GZ135">
        <v>167557</v>
      </c>
      <c r="HA135">
        <v>1.8140000000000001</v>
      </c>
      <c r="HB135">
        <v>2.25</v>
      </c>
      <c r="HC135">
        <v>-11.42</v>
      </c>
      <c r="HD135">
        <v>3.86</v>
      </c>
      <c r="HE135">
        <v>0</v>
      </c>
      <c r="HF135" s="13">
        <f t="shared" si="46"/>
        <v>-3.5801512681661318E-3</v>
      </c>
      <c r="HG135" s="13">
        <f t="shared" si="47"/>
        <v>1.8222192300261453E-2</v>
      </c>
      <c r="HH135" s="13">
        <f t="shared" si="48"/>
        <v>0</v>
      </c>
      <c r="HI135" s="13">
        <f t="shared" si="49"/>
        <v>1.2099804748857634E-2</v>
      </c>
      <c r="HJ135" s="14">
        <f t="shared" si="50"/>
        <v>108.0741028692762</v>
      </c>
      <c r="HK135" t="str">
        <f t="shared" si="51"/>
        <v>HHC</v>
      </c>
    </row>
    <row r="136" spans="1:219" hidden="1" x14ac:dyDescent="0.25">
      <c r="A136">
        <v>127</v>
      </c>
      <c r="B136" t="s">
        <v>672</v>
      </c>
      <c r="C136">
        <v>9</v>
      </c>
      <c r="D136">
        <v>1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62</v>
      </c>
      <c r="N136">
        <v>24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27</v>
      </c>
      <c r="W136">
        <v>12</v>
      </c>
      <c r="X136">
        <v>21</v>
      </c>
      <c r="Y136">
        <v>20</v>
      </c>
      <c r="Z136">
        <v>51</v>
      </c>
      <c r="AA136">
        <v>0</v>
      </c>
      <c r="AB136">
        <v>0</v>
      </c>
      <c r="AC136">
        <v>0</v>
      </c>
      <c r="AD136">
        <v>0</v>
      </c>
      <c r="AE136">
        <v>26</v>
      </c>
      <c r="AF136">
        <v>0</v>
      </c>
      <c r="AG136">
        <v>19</v>
      </c>
      <c r="AH136">
        <v>0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474</v>
      </c>
      <c r="AV136">
        <v>33.770000457763672</v>
      </c>
      <c r="AW136">
        <v>33.869998931884773</v>
      </c>
      <c r="AX136">
        <v>34.610000610351563</v>
      </c>
      <c r="AY136">
        <v>33.740001678466797</v>
      </c>
      <c r="AZ136">
        <v>34.419998168945313</v>
      </c>
      <c r="BA136" s="13">
        <f t="shared" si="34"/>
        <v>2.952420350594176E-3</v>
      </c>
      <c r="BB136" s="13">
        <f t="shared" si="35"/>
        <v>2.1381151846771806E-2</v>
      </c>
      <c r="BC136" s="13">
        <f t="shared" si="36"/>
        <v>3.8381239302490711E-3</v>
      </c>
      <c r="BD136" s="13">
        <f t="shared" si="37"/>
        <v>1.9755854928894978E-2</v>
      </c>
      <c r="BE136">
        <v>7</v>
      </c>
      <c r="BF136">
        <v>6</v>
      </c>
      <c r="BG136">
        <v>118</v>
      </c>
      <c r="BH136">
        <v>55</v>
      </c>
      <c r="BI136">
        <v>8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3</v>
      </c>
      <c r="BQ136">
        <v>0</v>
      </c>
      <c r="BR136">
        <v>0</v>
      </c>
      <c r="BS136">
        <v>1</v>
      </c>
      <c r="BT136">
        <v>3</v>
      </c>
      <c r="BU136">
        <v>1</v>
      </c>
      <c r="BV136">
        <v>3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414</v>
      </c>
      <c r="CN136">
        <v>34.419998168945313</v>
      </c>
      <c r="CO136">
        <v>34.5</v>
      </c>
      <c r="CP136">
        <v>34.849998474121087</v>
      </c>
      <c r="CQ136">
        <v>34.240001678466797</v>
      </c>
      <c r="CR136">
        <v>34.330001831054688</v>
      </c>
      <c r="CS136" s="13">
        <f t="shared" si="38"/>
        <v>2.3188936537590354E-3</v>
      </c>
      <c r="CT136" s="13">
        <f t="shared" si="39"/>
        <v>1.0042998262424274E-2</v>
      </c>
      <c r="CU136" s="13">
        <f t="shared" si="40"/>
        <v>7.5361832328464384E-3</v>
      </c>
      <c r="CV136" s="13">
        <f t="shared" si="41"/>
        <v>2.6216180538177758E-3</v>
      </c>
      <c r="CW136">
        <v>46</v>
      </c>
      <c r="CX136">
        <v>61</v>
      </c>
      <c r="CY136">
        <v>1</v>
      </c>
      <c r="CZ136">
        <v>0</v>
      </c>
      <c r="DA136">
        <v>0</v>
      </c>
      <c r="DB136">
        <v>1</v>
      </c>
      <c r="DC136">
        <v>1</v>
      </c>
      <c r="DD136">
        <v>0</v>
      </c>
      <c r="DE136">
        <v>0</v>
      </c>
      <c r="DF136">
        <v>24</v>
      </c>
      <c r="DG136">
        <v>18</v>
      </c>
      <c r="DH136">
        <v>22</v>
      </c>
      <c r="DI136">
        <v>25</v>
      </c>
      <c r="DJ136">
        <v>10</v>
      </c>
      <c r="DK136">
        <v>1</v>
      </c>
      <c r="DL136">
        <v>0</v>
      </c>
      <c r="DM136">
        <v>0</v>
      </c>
      <c r="DN136">
        <v>0</v>
      </c>
      <c r="DO136">
        <v>62</v>
      </c>
      <c r="DP136">
        <v>1</v>
      </c>
      <c r="DQ136">
        <v>0</v>
      </c>
      <c r="DR136">
        <v>0</v>
      </c>
      <c r="DS136">
        <v>1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498</v>
      </c>
      <c r="EF136">
        <v>34.330001831054688</v>
      </c>
      <c r="EG136">
        <v>34.380001068115227</v>
      </c>
      <c r="EH136">
        <v>34.700000762939453</v>
      </c>
      <c r="EI136">
        <v>34.279998779296882</v>
      </c>
      <c r="EJ136">
        <v>34.430000305175781</v>
      </c>
      <c r="EK136" s="13">
        <f t="shared" si="42"/>
        <v>1.4543116785098453E-3</v>
      </c>
      <c r="EL136" s="13">
        <f t="shared" si="43"/>
        <v>9.2218930198408877E-3</v>
      </c>
      <c r="EM136" s="13">
        <f t="shared" si="44"/>
        <v>2.9087343138883837E-3</v>
      </c>
      <c r="EN136" s="13">
        <f t="shared" si="45"/>
        <v>4.3567099781973706E-3</v>
      </c>
      <c r="EO136">
        <v>76</v>
      </c>
      <c r="EP136">
        <v>55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64</v>
      </c>
      <c r="EY136">
        <v>16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460</v>
      </c>
      <c r="FX136">
        <v>34.430000305175781</v>
      </c>
      <c r="FY136">
        <v>34.430000305175781</v>
      </c>
      <c r="FZ136">
        <v>34.490001678466797</v>
      </c>
      <c r="GA136">
        <v>34.069999694824219</v>
      </c>
      <c r="GB136">
        <v>34.319999694824219</v>
      </c>
      <c r="GC136">
        <v>519</v>
      </c>
      <c r="GD136">
        <v>313</v>
      </c>
      <c r="GE136">
        <v>239</v>
      </c>
      <c r="GF136">
        <v>179</v>
      </c>
      <c r="GG136">
        <v>0</v>
      </c>
      <c r="GH136">
        <v>63</v>
      </c>
      <c r="GI136">
        <v>0</v>
      </c>
      <c r="GJ136">
        <v>0</v>
      </c>
      <c r="GK136">
        <v>3</v>
      </c>
      <c r="GL136">
        <v>61</v>
      </c>
      <c r="GM136">
        <v>0</v>
      </c>
      <c r="GN136">
        <v>10</v>
      </c>
      <c r="GO136">
        <v>1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2.6</v>
      </c>
      <c r="GX136" t="s">
        <v>261</v>
      </c>
      <c r="GY136">
        <v>6405708</v>
      </c>
      <c r="GZ136">
        <v>6868885</v>
      </c>
      <c r="HA136">
        <v>0.45200000000000001</v>
      </c>
      <c r="HB136">
        <v>0.73299999999999998</v>
      </c>
      <c r="HC136">
        <v>0.61</v>
      </c>
      <c r="HD136">
        <v>1.31</v>
      </c>
      <c r="HE136">
        <v>0.30480000000000002</v>
      </c>
      <c r="HF136" s="13">
        <f t="shared" si="46"/>
        <v>0</v>
      </c>
      <c r="HG136" s="13">
        <f t="shared" si="47"/>
        <v>1.7396744091339178E-3</v>
      </c>
      <c r="HH136" s="13">
        <f t="shared" si="48"/>
        <v>1.0456015311084532E-2</v>
      </c>
      <c r="HI136" s="13">
        <f t="shared" si="49"/>
        <v>7.284382349155516E-3</v>
      </c>
      <c r="HJ136" s="14">
        <f t="shared" si="50"/>
        <v>34.489897295613169</v>
      </c>
      <c r="HK136" t="str">
        <f t="shared" si="51"/>
        <v>HPQ</v>
      </c>
    </row>
    <row r="137" spans="1:219" hidden="1" x14ac:dyDescent="0.25">
      <c r="A137">
        <v>128</v>
      </c>
      <c r="B137" t="s">
        <v>673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0</v>
      </c>
      <c r="N137">
        <v>0</v>
      </c>
      <c r="O137">
        <v>0</v>
      </c>
      <c r="P137">
        <v>0</v>
      </c>
      <c r="Q137">
        <v>194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674</v>
      </c>
      <c r="AV137">
        <v>58.159999847412109</v>
      </c>
      <c r="AW137">
        <v>58.450000762939453</v>
      </c>
      <c r="AX137">
        <v>60.060001373291023</v>
      </c>
      <c r="AY137">
        <v>58.419998168945313</v>
      </c>
      <c r="AZ137">
        <v>59</v>
      </c>
      <c r="BA137" s="13">
        <f t="shared" si="34"/>
        <v>4.9615211589735253E-3</v>
      </c>
      <c r="BB137" s="13">
        <f t="shared" si="35"/>
        <v>2.680653635595065E-2</v>
      </c>
      <c r="BC137" s="13">
        <f t="shared" si="36"/>
        <v>5.1330356890544326E-4</v>
      </c>
      <c r="BD137" s="13">
        <f t="shared" si="37"/>
        <v>9.8305395094014925E-3</v>
      </c>
      <c r="BE137">
        <v>26</v>
      </c>
      <c r="BF137">
        <v>134</v>
      </c>
      <c r="BG137">
        <v>10</v>
      </c>
      <c r="BH137">
        <v>6</v>
      </c>
      <c r="BI137">
        <v>14</v>
      </c>
      <c r="BJ137">
        <v>1</v>
      </c>
      <c r="BK137">
        <v>28</v>
      </c>
      <c r="BL137">
        <v>1</v>
      </c>
      <c r="BM137">
        <v>14</v>
      </c>
      <c r="BN137">
        <v>2</v>
      </c>
      <c r="BO137">
        <v>0</v>
      </c>
      <c r="BP137">
        <v>0</v>
      </c>
      <c r="BQ137">
        <v>0</v>
      </c>
      <c r="BR137">
        <v>0</v>
      </c>
      <c r="BS137">
        <v>2</v>
      </c>
      <c r="BT137">
        <v>1</v>
      </c>
      <c r="BU137">
        <v>1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644</v>
      </c>
      <c r="CN137">
        <v>59</v>
      </c>
      <c r="CO137">
        <v>59.400001525878913</v>
      </c>
      <c r="CP137">
        <v>60.650001525878913</v>
      </c>
      <c r="CQ137">
        <v>59.319999694824219</v>
      </c>
      <c r="CR137">
        <v>60.549999237060547</v>
      </c>
      <c r="CS137" s="13">
        <f t="shared" si="38"/>
        <v>6.7340322492187576E-3</v>
      </c>
      <c r="CT137" s="13">
        <f t="shared" si="39"/>
        <v>2.0610057189638042E-2</v>
      </c>
      <c r="CU137" s="13">
        <f t="shared" si="40"/>
        <v>1.3468321380403214E-3</v>
      </c>
      <c r="CV137" s="13">
        <f t="shared" si="41"/>
        <v>2.0313782951849935E-2</v>
      </c>
      <c r="CW137">
        <v>6</v>
      </c>
      <c r="CX137">
        <v>61</v>
      </c>
      <c r="CY137">
        <v>83</v>
      </c>
      <c r="CZ137">
        <v>36</v>
      </c>
      <c r="DA137">
        <v>3</v>
      </c>
      <c r="DB137">
        <v>0</v>
      </c>
      <c r="DC137">
        <v>0</v>
      </c>
      <c r="DD137">
        <v>0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1</v>
      </c>
      <c r="DL137">
        <v>1</v>
      </c>
      <c r="DM137">
        <v>1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675</v>
      </c>
      <c r="EF137">
        <v>60.549999237060547</v>
      </c>
      <c r="EG137">
        <v>59.869998931884773</v>
      </c>
      <c r="EH137">
        <v>61.509998321533203</v>
      </c>
      <c r="EI137">
        <v>59.560001373291023</v>
      </c>
      <c r="EJ137">
        <v>60.930000305175781</v>
      </c>
      <c r="EK137" s="13">
        <f t="shared" si="42"/>
        <v>-1.1357947508056965E-2</v>
      </c>
      <c r="EL137" s="13">
        <f t="shared" si="43"/>
        <v>2.6662322132990579E-2</v>
      </c>
      <c r="EM137" s="13">
        <f t="shared" si="44"/>
        <v>5.1778447323247434E-3</v>
      </c>
      <c r="EN137" s="13">
        <f t="shared" si="45"/>
        <v>2.248480100152539E-2</v>
      </c>
      <c r="EO137">
        <v>0</v>
      </c>
      <c r="EP137">
        <v>9</v>
      </c>
      <c r="EQ137">
        <v>20</v>
      </c>
      <c r="ER137">
        <v>52</v>
      </c>
      <c r="ES137">
        <v>109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0</v>
      </c>
      <c r="FH137">
        <v>0</v>
      </c>
      <c r="FI137">
        <v>1</v>
      </c>
      <c r="FJ137">
        <v>1</v>
      </c>
      <c r="FK137">
        <v>0</v>
      </c>
      <c r="FL137">
        <v>0</v>
      </c>
      <c r="FM137">
        <v>1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222</v>
      </c>
      <c r="FX137">
        <v>60.930000305175781</v>
      </c>
      <c r="FY137">
        <v>60.319999694824219</v>
      </c>
      <c r="FZ137">
        <v>61.400001525878913</v>
      </c>
      <c r="GA137">
        <v>60.080001831054688</v>
      </c>
      <c r="GB137">
        <v>60.349998474121087</v>
      </c>
      <c r="GC137">
        <v>763</v>
      </c>
      <c r="GD137">
        <v>5</v>
      </c>
      <c r="GE137">
        <v>379</v>
      </c>
      <c r="GF137">
        <v>2</v>
      </c>
      <c r="GG137">
        <v>14</v>
      </c>
      <c r="GH137">
        <v>414</v>
      </c>
      <c r="GI137">
        <v>0</v>
      </c>
      <c r="GJ137">
        <v>200</v>
      </c>
      <c r="GK137">
        <v>3</v>
      </c>
      <c r="GL137">
        <v>2</v>
      </c>
      <c r="GM137">
        <v>1</v>
      </c>
      <c r="GN137">
        <v>1</v>
      </c>
      <c r="GO137">
        <v>2</v>
      </c>
      <c r="GP137">
        <v>1</v>
      </c>
      <c r="GQ137">
        <v>2</v>
      </c>
      <c r="GR137">
        <v>1</v>
      </c>
      <c r="GS137">
        <v>0</v>
      </c>
      <c r="GT137">
        <v>0</v>
      </c>
      <c r="GU137">
        <v>0</v>
      </c>
      <c r="GV137">
        <v>0</v>
      </c>
      <c r="GW137">
        <v>2.1</v>
      </c>
      <c r="GX137" t="s">
        <v>218</v>
      </c>
      <c r="GY137">
        <v>970538</v>
      </c>
      <c r="GZ137">
        <v>1414925</v>
      </c>
      <c r="HA137">
        <v>1.0780000000000001</v>
      </c>
      <c r="HB137">
        <v>1.2230000000000001</v>
      </c>
      <c r="HC137">
        <v>73.86</v>
      </c>
      <c r="HD137">
        <v>10.58</v>
      </c>
      <c r="HF137" s="13">
        <f t="shared" si="46"/>
        <v>-1.0112742265214303E-2</v>
      </c>
      <c r="HG137" s="13">
        <f t="shared" si="47"/>
        <v>1.7589605931841779E-2</v>
      </c>
      <c r="HH137" s="13">
        <f t="shared" si="48"/>
        <v>3.9787444460170907E-3</v>
      </c>
      <c r="HI137" s="13">
        <f t="shared" si="49"/>
        <v>4.473846725649544E-3</v>
      </c>
      <c r="HJ137" s="14">
        <f t="shared" si="50"/>
        <v>61.381004719264993</v>
      </c>
      <c r="HK137" t="str">
        <f t="shared" si="51"/>
        <v>HTHT</v>
      </c>
    </row>
    <row r="138" spans="1:219" hidden="1" x14ac:dyDescent="0.25">
      <c r="A138">
        <v>129</v>
      </c>
      <c r="B138" t="s">
        <v>676</v>
      </c>
      <c r="C138">
        <v>10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18</v>
      </c>
      <c r="N138">
        <v>65</v>
      </c>
      <c r="O138">
        <v>51</v>
      </c>
      <c r="P138">
        <v>29</v>
      </c>
      <c r="Q138">
        <v>8</v>
      </c>
      <c r="R138">
        <v>1</v>
      </c>
      <c r="S138">
        <v>82</v>
      </c>
      <c r="T138">
        <v>1</v>
      </c>
      <c r="U138">
        <v>8</v>
      </c>
      <c r="V138">
        <v>4</v>
      </c>
      <c r="W138">
        <v>2</v>
      </c>
      <c r="X138">
        <v>1</v>
      </c>
      <c r="Y138">
        <v>2</v>
      </c>
      <c r="Z138">
        <v>0</v>
      </c>
      <c r="AA138">
        <v>1</v>
      </c>
      <c r="AB138">
        <v>9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677</v>
      </c>
      <c r="AV138">
        <v>243.28999328613281</v>
      </c>
      <c r="AW138">
        <v>244.19000244140619</v>
      </c>
      <c r="AX138">
        <v>250.75999450683599</v>
      </c>
      <c r="AY138">
        <v>243.42999267578119</v>
      </c>
      <c r="AZ138">
        <v>250.32000732421881</v>
      </c>
      <c r="BA138" s="13">
        <f t="shared" ref="BA138:BA201" si="52">100%-(AV138/AW138)</f>
        <v>3.6856920687788897E-3</v>
      </c>
      <c r="BB138" s="13">
        <f t="shared" ref="BB138:BB201" si="53">100%-(AW138/AX138)</f>
        <v>2.6200319865020139E-2</v>
      </c>
      <c r="BC138" s="13">
        <f t="shared" ref="BC138:BC201" si="54">100%-(AY138/AW138)</f>
        <v>3.1123705230616805E-3</v>
      </c>
      <c r="BD138" s="13">
        <f t="shared" ref="BD138:BD201" si="55">100%-(AY138/AZ138)</f>
        <v>2.7524826010066228E-2</v>
      </c>
      <c r="BE138">
        <v>34</v>
      </c>
      <c r="BF138">
        <v>45</v>
      </c>
      <c r="BG138">
        <v>34</v>
      </c>
      <c r="BH138">
        <v>19</v>
      </c>
      <c r="BI138">
        <v>16</v>
      </c>
      <c r="BJ138">
        <v>0</v>
      </c>
      <c r="BK138">
        <v>0</v>
      </c>
      <c r="BL138">
        <v>0</v>
      </c>
      <c r="BM138">
        <v>0</v>
      </c>
      <c r="BN138">
        <v>10</v>
      </c>
      <c r="BO138">
        <v>2</v>
      </c>
      <c r="BP138">
        <v>2</v>
      </c>
      <c r="BQ138">
        <v>0</v>
      </c>
      <c r="BR138">
        <v>0</v>
      </c>
      <c r="BS138">
        <v>1</v>
      </c>
      <c r="BT138">
        <v>14</v>
      </c>
      <c r="BU138">
        <v>1</v>
      </c>
      <c r="BV138">
        <v>14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424</v>
      </c>
      <c r="CN138">
        <v>250.32000732421881</v>
      </c>
      <c r="CO138">
        <v>251.66000366210929</v>
      </c>
      <c r="CP138">
        <v>255.47999572753901</v>
      </c>
      <c r="CQ138">
        <v>248.2749938964844</v>
      </c>
      <c r="CR138">
        <v>250.22999572753901</v>
      </c>
      <c r="CS138" s="13">
        <f t="shared" ref="CS138:CS201" si="56">100%-(CN138/CO138)</f>
        <v>5.3246297321429825E-3</v>
      </c>
      <c r="CT138" s="13">
        <f t="shared" ref="CT138:CT201" si="57">100%-(CO138/CP138)</f>
        <v>1.4952215943762615E-2</v>
      </c>
      <c r="CU138" s="13">
        <f t="shared" ref="CU138:CU201" si="58">100%-(CQ138/CO138)</f>
        <v>1.3450726044531791E-2</v>
      </c>
      <c r="CV138" s="13">
        <f t="shared" ref="CV138:CV201" si="59">100%-(CQ138/CR138)</f>
        <v>7.8128196636477742E-3</v>
      </c>
      <c r="CW138">
        <v>26</v>
      </c>
      <c r="CX138">
        <v>24</v>
      </c>
      <c r="CY138">
        <v>6</v>
      </c>
      <c r="CZ138">
        <v>0</v>
      </c>
      <c r="DA138">
        <v>0</v>
      </c>
      <c r="DB138">
        <v>1</v>
      </c>
      <c r="DC138">
        <v>6</v>
      </c>
      <c r="DD138">
        <v>0</v>
      </c>
      <c r="DE138">
        <v>0</v>
      </c>
      <c r="DF138">
        <v>22</v>
      </c>
      <c r="DG138">
        <v>16</v>
      </c>
      <c r="DH138">
        <v>11</v>
      </c>
      <c r="DI138">
        <v>12</v>
      </c>
      <c r="DJ138">
        <v>64</v>
      </c>
      <c r="DK138">
        <v>1</v>
      </c>
      <c r="DL138">
        <v>1</v>
      </c>
      <c r="DM138">
        <v>0</v>
      </c>
      <c r="DN138">
        <v>0</v>
      </c>
      <c r="DO138">
        <v>30</v>
      </c>
      <c r="DP138">
        <v>7</v>
      </c>
      <c r="DQ138">
        <v>0</v>
      </c>
      <c r="DR138">
        <v>0</v>
      </c>
      <c r="DS138">
        <v>1</v>
      </c>
      <c r="DT138">
        <v>1</v>
      </c>
      <c r="DU138">
        <v>0</v>
      </c>
      <c r="DV138">
        <v>0</v>
      </c>
      <c r="DW138">
        <v>58</v>
      </c>
      <c r="DX138">
        <v>31</v>
      </c>
      <c r="DY138">
        <v>0</v>
      </c>
      <c r="DZ138">
        <v>0</v>
      </c>
      <c r="EA138">
        <v>1</v>
      </c>
      <c r="EB138">
        <v>1</v>
      </c>
      <c r="EC138">
        <v>0</v>
      </c>
      <c r="ED138">
        <v>0</v>
      </c>
      <c r="EE138" t="s">
        <v>275</v>
      </c>
      <c r="EF138">
        <v>250.22999572753901</v>
      </c>
      <c r="EG138">
        <v>250.1000061035156</v>
      </c>
      <c r="EH138">
        <v>253.99000549316409</v>
      </c>
      <c r="EI138">
        <v>248.52000427246091</v>
      </c>
      <c r="EJ138">
        <v>252.7200012207031</v>
      </c>
      <c r="EK138" s="13">
        <f t="shared" ref="EK138:EK201" si="60">100%-(EF138/EG138)</f>
        <v>-5.19750583171108E-4</v>
      </c>
      <c r="EL138" s="13">
        <f t="shared" ref="EL138:EL201" si="61">100%-(EG138/EH138)</f>
        <v>1.5315560870576062E-2</v>
      </c>
      <c r="EM138" s="13">
        <f t="shared" ref="EM138:EM201" si="62">100%-(EI138/EG138)</f>
        <v>6.3174801779122269E-3</v>
      </c>
      <c r="EN138" s="13">
        <f t="shared" ref="EN138:EN201" si="63">100%-(EI138/EJ138)</f>
        <v>1.6619171129926835E-2</v>
      </c>
      <c r="EO138">
        <v>15</v>
      </c>
      <c r="EP138">
        <v>49</v>
      </c>
      <c r="EQ138">
        <v>69</v>
      </c>
      <c r="ER138">
        <v>1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</v>
      </c>
      <c r="EY138">
        <v>2</v>
      </c>
      <c r="EZ138">
        <v>0</v>
      </c>
      <c r="FA138">
        <v>2</v>
      </c>
      <c r="FB138">
        <v>5</v>
      </c>
      <c r="FC138">
        <v>1</v>
      </c>
      <c r="FD138">
        <v>14</v>
      </c>
      <c r="FE138">
        <v>0</v>
      </c>
      <c r="FF138">
        <v>0</v>
      </c>
      <c r="FG138">
        <v>2</v>
      </c>
      <c r="FH138">
        <v>0</v>
      </c>
      <c r="FI138">
        <v>5</v>
      </c>
      <c r="FJ138">
        <v>5</v>
      </c>
      <c r="FK138">
        <v>1</v>
      </c>
      <c r="FL138">
        <v>0</v>
      </c>
      <c r="FM138">
        <v>1</v>
      </c>
      <c r="FN138">
        <v>1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559</v>
      </c>
      <c r="FX138">
        <v>252.7200012207031</v>
      </c>
      <c r="FY138">
        <v>253.3399963378906</v>
      </c>
      <c r="FZ138">
        <v>258.95001220703119</v>
      </c>
      <c r="GA138">
        <v>250.8919982910156</v>
      </c>
      <c r="GB138">
        <v>258.3699951171875</v>
      </c>
      <c r="GC138">
        <v>509</v>
      </c>
      <c r="GD138">
        <v>162</v>
      </c>
      <c r="GE138">
        <v>190</v>
      </c>
      <c r="GF138">
        <v>139</v>
      </c>
      <c r="GG138">
        <v>8</v>
      </c>
      <c r="GH138">
        <v>73</v>
      </c>
      <c r="GI138">
        <v>0</v>
      </c>
      <c r="GJ138">
        <v>1</v>
      </c>
      <c r="GK138">
        <v>14</v>
      </c>
      <c r="GL138">
        <v>69</v>
      </c>
      <c r="GM138">
        <v>0</v>
      </c>
      <c r="GN138">
        <v>69</v>
      </c>
      <c r="GO138">
        <v>1</v>
      </c>
      <c r="GP138">
        <v>1</v>
      </c>
      <c r="GQ138">
        <v>1</v>
      </c>
      <c r="GR138">
        <v>1</v>
      </c>
      <c r="GS138">
        <v>0</v>
      </c>
      <c r="GT138">
        <v>0</v>
      </c>
      <c r="GU138">
        <v>0</v>
      </c>
      <c r="GV138">
        <v>0</v>
      </c>
      <c r="GW138">
        <v>1.8</v>
      </c>
      <c r="GX138" t="s">
        <v>218</v>
      </c>
      <c r="GY138">
        <v>602736</v>
      </c>
      <c r="GZ138">
        <v>868875</v>
      </c>
      <c r="HA138">
        <v>5.29</v>
      </c>
      <c r="HB138">
        <v>5.4859999999999998</v>
      </c>
      <c r="HC138">
        <v>-4.6900000000000004</v>
      </c>
      <c r="HD138">
        <v>2.44</v>
      </c>
      <c r="HE138">
        <v>0</v>
      </c>
      <c r="HF138" s="13">
        <f t="shared" ref="HF138:HF201" si="64">100%-(FX138/FY138)</f>
        <v>2.4472847799389408E-3</v>
      </c>
      <c r="HG138" s="13">
        <f t="shared" ref="HG138:HG201" si="65">100%-(FY138/FZ138)</f>
        <v>2.1664474240902454E-2</v>
      </c>
      <c r="HH138" s="13">
        <f t="shared" ref="HH138:HH201" si="66">100%-(GA138/FY138)</f>
        <v>9.6628960379789852E-3</v>
      </c>
      <c r="HI138" s="13">
        <f t="shared" ref="HI138:HI201" si="67">100%-(GA138/GB138)</f>
        <v>2.8942977000019465E-2</v>
      </c>
      <c r="HJ138" s="14">
        <f t="shared" ref="HJ138:HJ201" si="68">(FY138*HG138)+FY138</f>
        <v>258.82847416274313</v>
      </c>
      <c r="HK138" t="str">
        <f t="shared" ref="HK138:HK201" si="69">B138</f>
        <v>IAC</v>
      </c>
    </row>
    <row r="139" spans="1:219" hidden="1" x14ac:dyDescent="0.25">
      <c r="A139">
        <v>130</v>
      </c>
      <c r="B139" t="s">
        <v>678</v>
      </c>
      <c r="C139">
        <v>10</v>
      </c>
      <c r="D139">
        <v>0</v>
      </c>
      <c r="E139">
        <v>5</v>
      </c>
      <c r="F139">
        <v>1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11</v>
      </c>
      <c r="N139">
        <v>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8</v>
      </c>
      <c r="W139">
        <v>2</v>
      </c>
      <c r="X139">
        <v>2</v>
      </c>
      <c r="Y139">
        <v>1</v>
      </c>
      <c r="Z139">
        <v>172</v>
      </c>
      <c r="AA139">
        <v>0</v>
      </c>
      <c r="AB139">
        <v>0</v>
      </c>
      <c r="AC139">
        <v>0</v>
      </c>
      <c r="AD139">
        <v>0</v>
      </c>
      <c r="AE139">
        <v>8</v>
      </c>
      <c r="AF139">
        <v>0</v>
      </c>
      <c r="AG139">
        <v>2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21</v>
      </c>
      <c r="AN139">
        <v>8</v>
      </c>
      <c r="AO139">
        <v>0</v>
      </c>
      <c r="AP139">
        <v>0</v>
      </c>
      <c r="AQ139">
        <v>1</v>
      </c>
      <c r="AR139">
        <v>1</v>
      </c>
      <c r="AS139">
        <v>0</v>
      </c>
      <c r="AT139">
        <v>0</v>
      </c>
      <c r="AU139" t="s">
        <v>679</v>
      </c>
      <c r="AV139">
        <v>141.2799987792969</v>
      </c>
      <c r="AW139">
        <v>141.30999755859381</v>
      </c>
      <c r="AX139">
        <v>143.61000061035159</v>
      </c>
      <c r="AY139">
        <v>140.94999694824219</v>
      </c>
      <c r="AZ139">
        <v>142.42999267578119</v>
      </c>
      <c r="BA139" s="13">
        <f t="shared" si="52"/>
        <v>2.1229056553107029E-4</v>
      </c>
      <c r="BB139" s="13">
        <f t="shared" si="53"/>
        <v>1.6015618981844115E-2</v>
      </c>
      <c r="BC139" s="13">
        <f t="shared" si="54"/>
        <v>2.5475947673294641E-3</v>
      </c>
      <c r="BD139" s="13">
        <f t="shared" si="55"/>
        <v>1.0391039834622307E-2</v>
      </c>
      <c r="BE139">
        <v>14</v>
      </c>
      <c r="BF139">
        <v>57</v>
      </c>
      <c r="BG139">
        <v>116</v>
      </c>
      <c r="BH139">
        <v>7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4</v>
      </c>
      <c r="BO139">
        <v>1</v>
      </c>
      <c r="BP139">
        <v>0</v>
      </c>
      <c r="BQ139">
        <v>0</v>
      </c>
      <c r="BR139">
        <v>0</v>
      </c>
      <c r="BS139">
        <v>1</v>
      </c>
      <c r="BT139">
        <v>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258</v>
      </c>
      <c r="CN139">
        <v>142.42999267578119</v>
      </c>
      <c r="CO139">
        <v>142.41999816894531</v>
      </c>
      <c r="CP139">
        <v>143.6300048828125</v>
      </c>
      <c r="CQ139">
        <v>141.47999572753909</v>
      </c>
      <c r="CR139">
        <v>141.57000732421881</v>
      </c>
      <c r="CS139" s="13">
        <f t="shared" si="56"/>
        <v>-7.0176288192502767E-5</v>
      </c>
      <c r="CT139" s="13">
        <f t="shared" si="57"/>
        <v>8.4244703246680874E-3</v>
      </c>
      <c r="CU139" s="13">
        <f t="shared" si="58"/>
        <v>6.6002138287569734E-3</v>
      </c>
      <c r="CV139" s="13">
        <f t="shared" si="59"/>
        <v>6.3580979037158869E-4</v>
      </c>
      <c r="CW139">
        <v>79</v>
      </c>
      <c r="CX139">
        <v>34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21</v>
      </c>
      <c r="DG139">
        <v>10</v>
      </c>
      <c r="DH139">
        <v>33</v>
      </c>
      <c r="DI139">
        <v>12</v>
      </c>
      <c r="DJ139">
        <v>10</v>
      </c>
      <c r="DK139">
        <v>0</v>
      </c>
      <c r="DL139">
        <v>0</v>
      </c>
      <c r="DM139">
        <v>0</v>
      </c>
      <c r="DN139">
        <v>0</v>
      </c>
      <c r="DO139">
        <v>34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596</v>
      </c>
      <c r="EF139">
        <v>141.57000732421881</v>
      </c>
      <c r="EG139">
        <v>141.69000244140619</v>
      </c>
      <c r="EH139">
        <v>142.55999755859381</v>
      </c>
      <c r="EI139">
        <v>140.75</v>
      </c>
      <c r="EJ139">
        <v>142.00999450683591</v>
      </c>
      <c r="EK139" s="13">
        <f t="shared" si="60"/>
        <v>8.4688485510475697E-4</v>
      </c>
      <c r="EL139" s="13">
        <f t="shared" si="61"/>
        <v>6.1026594562758607E-3</v>
      </c>
      <c r="EM139" s="13">
        <f t="shared" si="62"/>
        <v>6.6342185419533406E-3</v>
      </c>
      <c r="EN139" s="13">
        <f t="shared" si="63"/>
        <v>8.8725762662800189E-3</v>
      </c>
      <c r="EO139">
        <v>175</v>
      </c>
      <c r="EP139">
        <v>12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</v>
      </c>
      <c r="EY139">
        <v>1</v>
      </c>
      <c r="EZ139">
        <v>2</v>
      </c>
      <c r="FA139">
        <v>3</v>
      </c>
      <c r="FB139">
        <v>3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3</v>
      </c>
      <c r="FJ139">
        <v>0</v>
      </c>
      <c r="FK139">
        <v>0</v>
      </c>
      <c r="FL139">
        <v>0</v>
      </c>
      <c r="FM139">
        <v>1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242</v>
      </c>
      <c r="FX139">
        <v>142.00999450683591</v>
      </c>
      <c r="FY139">
        <v>142.91999816894531</v>
      </c>
      <c r="FZ139">
        <v>143.3999938964844</v>
      </c>
      <c r="GA139">
        <v>142.1000061035156</v>
      </c>
      <c r="GB139">
        <v>143</v>
      </c>
      <c r="GC139">
        <v>513</v>
      </c>
      <c r="GD139">
        <v>289</v>
      </c>
      <c r="GE139">
        <v>300</v>
      </c>
      <c r="GF139">
        <v>99</v>
      </c>
      <c r="GG139">
        <v>0</v>
      </c>
      <c r="GH139">
        <v>7</v>
      </c>
      <c r="GI139">
        <v>0</v>
      </c>
      <c r="GJ139">
        <v>0</v>
      </c>
      <c r="GK139">
        <v>0</v>
      </c>
      <c r="GL139">
        <v>185</v>
      </c>
      <c r="GM139">
        <v>0</v>
      </c>
      <c r="GN139">
        <v>13</v>
      </c>
      <c r="GO139">
        <v>2</v>
      </c>
      <c r="GP139">
        <v>1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2.6</v>
      </c>
      <c r="GX139" t="s">
        <v>261</v>
      </c>
      <c r="GY139">
        <v>3884309</v>
      </c>
      <c r="GZ139">
        <v>4608050</v>
      </c>
      <c r="HA139">
        <v>0.74399999999999999</v>
      </c>
      <c r="HB139">
        <v>0.93100000000000005</v>
      </c>
      <c r="HC139">
        <v>2.19</v>
      </c>
      <c r="HD139">
        <v>4.8499999999999996</v>
      </c>
      <c r="HE139">
        <v>1.1087998999999999</v>
      </c>
      <c r="HF139" s="13">
        <f t="shared" si="64"/>
        <v>6.3672241377563665E-3</v>
      </c>
      <c r="HG139" s="13">
        <f t="shared" si="65"/>
        <v>3.3472506831875304E-3</v>
      </c>
      <c r="HH139" s="13">
        <f t="shared" si="66"/>
        <v>5.7374200667174025E-3</v>
      </c>
      <c r="HI139" s="13">
        <f t="shared" si="67"/>
        <v>6.2936636117790767E-3</v>
      </c>
      <c r="HJ139" s="14">
        <f t="shared" si="68"/>
        <v>143.39838723045747</v>
      </c>
      <c r="HK139" t="str">
        <f t="shared" si="69"/>
        <v>IBM</v>
      </c>
    </row>
    <row r="140" spans="1:219" hidden="1" x14ac:dyDescent="0.25">
      <c r="A140">
        <v>131</v>
      </c>
      <c r="B140" t="s">
        <v>680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113</v>
      </c>
      <c r="N140">
        <v>50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29</v>
      </c>
      <c r="W140">
        <v>6</v>
      </c>
      <c r="X140">
        <v>6</v>
      </c>
      <c r="Y140">
        <v>6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510</v>
      </c>
      <c r="AV140">
        <v>105.40000152587891</v>
      </c>
      <c r="AW140">
        <v>105.90000152587891</v>
      </c>
      <c r="AX140">
        <v>107.370002746582</v>
      </c>
      <c r="AY140">
        <v>105.7200012207031</v>
      </c>
      <c r="AZ140">
        <v>106.80999755859381</v>
      </c>
      <c r="BA140" s="13">
        <f t="shared" si="52"/>
        <v>4.7214352483064825E-3</v>
      </c>
      <c r="BB140" s="13">
        <f t="shared" si="53"/>
        <v>1.3690986151622231E-2</v>
      </c>
      <c r="BC140" s="13">
        <f t="shared" si="54"/>
        <v>1.6997195711260238E-3</v>
      </c>
      <c r="BD140" s="13">
        <f t="shared" si="55"/>
        <v>1.0205002928614038E-2</v>
      </c>
      <c r="BE140">
        <v>38</v>
      </c>
      <c r="BF140">
        <v>77</v>
      </c>
      <c r="BG140">
        <v>74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22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22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638</v>
      </c>
      <c r="CN140">
        <v>106.80999755859381</v>
      </c>
      <c r="CO140">
        <v>106.7200012207031</v>
      </c>
      <c r="CP140">
        <v>107.0400009155273</v>
      </c>
      <c r="CQ140">
        <v>105.7600021362305</v>
      </c>
      <c r="CR140">
        <v>105.86000061035161</v>
      </c>
      <c r="CS140" s="13">
        <f t="shared" si="56"/>
        <v>-8.4329401106919555E-4</v>
      </c>
      <c r="CT140" s="13">
        <f t="shared" si="57"/>
        <v>2.9895337452092718E-3</v>
      </c>
      <c r="CU140" s="13">
        <f t="shared" si="58"/>
        <v>8.9954935672017511E-3</v>
      </c>
      <c r="CV140" s="13">
        <f t="shared" si="59"/>
        <v>9.446294496935348E-4</v>
      </c>
      <c r="CW140">
        <v>18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30</v>
      </c>
      <c r="DG140">
        <v>15</v>
      </c>
      <c r="DH140">
        <v>8</v>
      </c>
      <c r="DI140">
        <v>22</v>
      </c>
      <c r="DJ140">
        <v>103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361</v>
      </c>
      <c r="EF140">
        <v>105.86000061035161</v>
      </c>
      <c r="EG140">
        <v>106.25</v>
      </c>
      <c r="EH140">
        <v>106.51999664306641</v>
      </c>
      <c r="EI140">
        <v>105.1999969482422</v>
      </c>
      <c r="EJ140">
        <v>106.0699996948242</v>
      </c>
      <c r="EK140" s="13">
        <f t="shared" si="60"/>
        <v>3.6705824908084272E-3</v>
      </c>
      <c r="EL140" s="13">
        <f t="shared" si="61"/>
        <v>2.5347038262789612E-3</v>
      </c>
      <c r="EM140" s="13">
        <f t="shared" si="62"/>
        <v>9.8823816636027795E-3</v>
      </c>
      <c r="EN140" s="13">
        <f t="shared" si="63"/>
        <v>8.2021565860761481E-3</v>
      </c>
      <c r="EO140">
        <v>4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9</v>
      </c>
      <c r="EY140">
        <v>5</v>
      </c>
      <c r="EZ140">
        <v>20</v>
      </c>
      <c r="FA140">
        <v>42</v>
      </c>
      <c r="FB140">
        <v>116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289</v>
      </c>
      <c r="FX140">
        <v>106.0699996948242</v>
      </c>
      <c r="FY140">
        <v>106.59999847412109</v>
      </c>
      <c r="FZ140">
        <v>107.0299987792969</v>
      </c>
      <c r="GA140">
        <v>105.2399978637695</v>
      </c>
      <c r="GB140">
        <v>105.2399978637695</v>
      </c>
      <c r="GC140">
        <v>374</v>
      </c>
      <c r="GD140">
        <v>440</v>
      </c>
      <c r="GE140">
        <v>22</v>
      </c>
      <c r="GF140">
        <v>370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220</v>
      </c>
      <c r="GM140">
        <v>0</v>
      </c>
      <c r="GN140">
        <v>219</v>
      </c>
      <c r="GO140">
        <v>1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</v>
      </c>
      <c r="GX140" t="s">
        <v>218</v>
      </c>
      <c r="GY140">
        <v>1899952</v>
      </c>
      <c r="GZ140">
        <v>1959825</v>
      </c>
      <c r="HA140">
        <v>0.48899999999999999</v>
      </c>
      <c r="HB140">
        <v>0.95299999999999996</v>
      </c>
      <c r="HC140">
        <v>2.64</v>
      </c>
      <c r="HD140">
        <v>5.01</v>
      </c>
      <c r="HE140">
        <v>0.52990000000000004</v>
      </c>
      <c r="HF140" s="13">
        <f t="shared" si="64"/>
        <v>4.9718460308003642E-3</v>
      </c>
      <c r="HG140" s="13">
        <f t="shared" si="65"/>
        <v>4.0175680657765778E-3</v>
      </c>
      <c r="HH140" s="13">
        <f t="shared" si="66"/>
        <v>1.2757979641826678E-2</v>
      </c>
      <c r="HI140" s="13">
        <f t="shared" si="67"/>
        <v>0</v>
      </c>
      <c r="HJ140" s="14">
        <f t="shared" si="68"/>
        <v>107.02827122380255</v>
      </c>
      <c r="HK140" t="str">
        <f t="shared" si="69"/>
        <v>INFO</v>
      </c>
    </row>
    <row r="141" spans="1:219" hidden="1" x14ac:dyDescent="0.25">
      <c r="A141">
        <v>132</v>
      </c>
      <c r="B141" t="s">
        <v>681</v>
      </c>
      <c r="C141">
        <v>9</v>
      </c>
      <c r="D141">
        <v>1</v>
      </c>
      <c r="E141">
        <v>5</v>
      </c>
      <c r="F141">
        <v>1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</v>
      </c>
      <c r="N141">
        <v>25</v>
      </c>
      <c r="O141">
        <v>39</v>
      </c>
      <c r="P141">
        <v>95</v>
      </c>
      <c r="Q141">
        <v>32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383</v>
      </c>
      <c r="AV141">
        <v>408.42001342773438</v>
      </c>
      <c r="AW141">
        <v>410.92999267578131</v>
      </c>
      <c r="AX141">
        <v>416.70999145507813</v>
      </c>
      <c r="AY141">
        <v>410.04000854492188</v>
      </c>
      <c r="AZ141">
        <v>414.97000122070313</v>
      </c>
      <c r="BA141" s="13">
        <f t="shared" si="52"/>
        <v>6.1080458783335789E-3</v>
      </c>
      <c r="BB141" s="13">
        <f t="shared" si="53"/>
        <v>1.3870554817066116E-2</v>
      </c>
      <c r="BC141" s="13">
        <f t="shared" si="54"/>
        <v>2.1657804169130657E-3</v>
      </c>
      <c r="BD141" s="13">
        <f t="shared" si="55"/>
        <v>1.1880359209771485E-2</v>
      </c>
      <c r="BE141">
        <v>55</v>
      </c>
      <c r="BF141">
        <v>98</v>
      </c>
      <c r="BG141">
        <v>34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17</v>
      </c>
      <c r="BO141">
        <v>2</v>
      </c>
      <c r="BP141">
        <v>0</v>
      </c>
      <c r="BQ141">
        <v>0</v>
      </c>
      <c r="BR141">
        <v>0</v>
      </c>
      <c r="BS141">
        <v>1</v>
      </c>
      <c r="BT141">
        <v>19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269</v>
      </c>
      <c r="CN141">
        <v>414.97000122070313</v>
      </c>
      <c r="CO141">
        <v>417.75</v>
      </c>
      <c r="CP141">
        <v>421.05999755859381</v>
      </c>
      <c r="CQ141">
        <v>412.83999633789063</v>
      </c>
      <c r="CR141">
        <v>420.760009765625</v>
      </c>
      <c r="CS141" s="13">
        <f t="shared" si="56"/>
        <v>6.6546948636669878E-3</v>
      </c>
      <c r="CT141" s="13">
        <f t="shared" si="57"/>
        <v>7.8611066778747629E-3</v>
      </c>
      <c r="CU141" s="13">
        <f t="shared" si="58"/>
        <v>1.1753449819531747E-2</v>
      </c>
      <c r="CV141" s="13">
        <f t="shared" si="59"/>
        <v>1.8823113518193102E-2</v>
      </c>
      <c r="CW141">
        <v>110</v>
      </c>
      <c r="CX141">
        <v>4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18</v>
      </c>
      <c r="DG141">
        <v>14</v>
      </c>
      <c r="DH141">
        <v>2</v>
      </c>
      <c r="DI141">
        <v>6</v>
      </c>
      <c r="DJ141">
        <v>50</v>
      </c>
      <c r="DK141">
        <v>0</v>
      </c>
      <c r="DL141">
        <v>0</v>
      </c>
      <c r="DM141">
        <v>0</v>
      </c>
      <c r="DN141">
        <v>0</v>
      </c>
      <c r="DO141">
        <v>1</v>
      </c>
      <c r="DP141">
        <v>0</v>
      </c>
      <c r="DQ141">
        <v>50</v>
      </c>
      <c r="DR141">
        <v>0</v>
      </c>
      <c r="DS141">
        <v>1</v>
      </c>
      <c r="DT141">
        <v>0</v>
      </c>
      <c r="DU141">
        <v>1</v>
      </c>
      <c r="DV141">
        <v>0</v>
      </c>
      <c r="DW141">
        <v>3</v>
      </c>
      <c r="DX141">
        <v>1</v>
      </c>
      <c r="DY141">
        <v>14</v>
      </c>
      <c r="DZ141">
        <v>14</v>
      </c>
      <c r="EA141">
        <v>1</v>
      </c>
      <c r="EB141">
        <v>1</v>
      </c>
      <c r="EC141">
        <v>1</v>
      </c>
      <c r="ED141">
        <v>1</v>
      </c>
      <c r="EE141" t="s">
        <v>483</v>
      </c>
      <c r="EF141">
        <v>420.760009765625</v>
      </c>
      <c r="EG141">
        <v>417.19000244140631</v>
      </c>
      <c r="EH141">
        <v>422.6400146484375</v>
      </c>
      <c r="EI141">
        <v>413.54998779296881</v>
      </c>
      <c r="EJ141">
        <v>413.54998779296881</v>
      </c>
      <c r="EK141" s="13">
        <f t="shared" si="60"/>
        <v>-8.5572695973703539E-3</v>
      </c>
      <c r="EL141" s="13">
        <f t="shared" si="61"/>
        <v>1.2895163775641705E-2</v>
      </c>
      <c r="EM141" s="13">
        <f t="shared" si="62"/>
        <v>8.7250764091566513E-3</v>
      </c>
      <c r="EN141" s="13">
        <f t="shared" si="63"/>
        <v>0</v>
      </c>
      <c r="EO141">
        <v>125</v>
      </c>
      <c r="EP141">
        <v>4</v>
      </c>
      <c r="EQ141">
        <v>6</v>
      </c>
      <c r="ER141">
        <v>0</v>
      </c>
      <c r="ES141">
        <v>0</v>
      </c>
      <c r="ET141">
        <v>1</v>
      </c>
      <c r="EU141">
        <v>6</v>
      </c>
      <c r="EV141">
        <v>0</v>
      </c>
      <c r="EW141">
        <v>0</v>
      </c>
      <c r="EX141">
        <v>44</v>
      </c>
      <c r="EY141">
        <v>11</v>
      </c>
      <c r="EZ141">
        <v>16</v>
      </c>
      <c r="FA141">
        <v>13</v>
      </c>
      <c r="FB141">
        <v>9</v>
      </c>
      <c r="FC141">
        <v>1</v>
      </c>
      <c r="FD141">
        <v>2</v>
      </c>
      <c r="FE141">
        <v>0</v>
      </c>
      <c r="FF141">
        <v>0</v>
      </c>
      <c r="FG141">
        <v>10</v>
      </c>
      <c r="FH141">
        <v>6</v>
      </c>
      <c r="FI141">
        <v>0</v>
      </c>
      <c r="FJ141">
        <v>0</v>
      </c>
      <c r="FK141">
        <v>1</v>
      </c>
      <c r="FL141">
        <v>1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682</v>
      </c>
      <c r="FX141">
        <v>413.54998779296881</v>
      </c>
      <c r="FY141">
        <v>414.6199951171875</v>
      </c>
      <c r="FZ141">
        <v>417</v>
      </c>
      <c r="GA141">
        <v>393</v>
      </c>
      <c r="GB141">
        <v>405.54000854492188</v>
      </c>
      <c r="GC141">
        <v>628</v>
      </c>
      <c r="GD141">
        <v>202</v>
      </c>
      <c r="GE141">
        <v>249</v>
      </c>
      <c r="GF141">
        <v>183</v>
      </c>
      <c r="GG141">
        <v>0</v>
      </c>
      <c r="GH141">
        <v>127</v>
      </c>
      <c r="GI141">
        <v>0</v>
      </c>
      <c r="GJ141">
        <v>0</v>
      </c>
      <c r="GK141">
        <v>0</v>
      </c>
      <c r="GL141">
        <v>59</v>
      </c>
      <c r="GM141">
        <v>0</v>
      </c>
      <c r="GN141">
        <v>59</v>
      </c>
      <c r="GO141">
        <v>1</v>
      </c>
      <c r="GP141">
        <v>1</v>
      </c>
      <c r="GQ141">
        <v>0</v>
      </c>
      <c r="GR141">
        <v>0</v>
      </c>
      <c r="GS141">
        <v>1</v>
      </c>
      <c r="GT141">
        <v>1</v>
      </c>
      <c r="GU141">
        <v>1</v>
      </c>
      <c r="GV141">
        <v>1</v>
      </c>
      <c r="GW141">
        <v>2.7</v>
      </c>
      <c r="GX141" t="s">
        <v>261</v>
      </c>
      <c r="GY141">
        <v>903475</v>
      </c>
      <c r="GZ141">
        <v>2436400</v>
      </c>
      <c r="HA141">
        <v>3.1819999999999999</v>
      </c>
      <c r="HB141">
        <v>3.6040000000000001</v>
      </c>
      <c r="HC141">
        <v>3.45</v>
      </c>
      <c r="HD141">
        <v>2.27</v>
      </c>
      <c r="HE141">
        <v>0</v>
      </c>
      <c r="HF141" s="13">
        <f t="shared" si="64"/>
        <v>2.5806939771833015E-3</v>
      </c>
      <c r="HG141" s="13">
        <f t="shared" si="65"/>
        <v>5.7074457621403285E-3</v>
      </c>
      <c r="HH141" s="13">
        <f t="shared" si="66"/>
        <v>5.2144120813751083E-2</v>
      </c>
      <c r="HI141" s="13">
        <f t="shared" si="67"/>
        <v>3.0921754403259616E-2</v>
      </c>
      <c r="HJ141" s="14">
        <f t="shared" si="68"/>
        <v>416.98641625121775</v>
      </c>
      <c r="HK141" t="str">
        <f t="shared" si="69"/>
        <v>ILMN</v>
      </c>
    </row>
    <row r="142" spans="1:219" hidden="1" x14ac:dyDescent="0.25">
      <c r="A142">
        <v>133</v>
      </c>
      <c r="B142" t="s">
        <v>683</v>
      </c>
      <c r="C142">
        <v>10</v>
      </c>
      <c r="D142">
        <v>0</v>
      </c>
      <c r="E142">
        <v>5</v>
      </c>
      <c r="F142">
        <v>1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15</v>
      </c>
      <c r="N142">
        <v>57</v>
      </c>
      <c r="O142">
        <v>51</v>
      </c>
      <c r="P142">
        <v>39</v>
      </c>
      <c r="Q142">
        <v>27</v>
      </c>
      <c r="R142">
        <v>0</v>
      </c>
      <c r="S142">
        <v>0</v>
      </c>
      <c r="T142">
        <v>0</v>
      </c>
      <c r="U142">
        <v>0</v>
      </c>
      <c r="V142">
        <v>4</v>
      </c>
      <c r="W142">
        <v>1</v>
      </c>
      <c r="X142">
        <v>1</v>
      </c>
      <c r="Y142">
        <v>2</v>
      </c>
      <c r="Z142">
        <v>4</v>
      </c>
      <c r="AA142">
        <v>1</v>
      </c>
      <c r="AB142">
        <v>12</v>
      </c>
      <c r="AC142">
        <v>1</v>
      </c>
      <c r="AD142">
        <v>12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684</v>
      </c>
      <c r="AV142">
        <v>51.240001678466797</v>
      </c>
      <c r="AW142">
        <v>51.509998321533203</v>
      </c>
      <c r="AX142">
        <v>51.889999389648438</v>
      </c>
      <c r="AY142">
        <v>51.080001831054688</v>
      </c>
      <c r="AZ142">
        <v>51.619998931884773</v>
      </c>
      <c r="BA142" s="13">
        <f t="shared" si="52"/>
        <v>5.2416356409302756E-3</v>
      </c>
      <c r="BB142" s="13">
        <f t="shared" si="53"/>
        <v>7.3232043280971881E-3</v>
      </c>
      <c r="BC142" s="13">
        <f t="shared" si="54"/>
        <v>8.3478257520882559E-3</v>
      </c>
      <c r="BD142" s="13">
        <f t="shared" si="55"/>
        <v>1.0461005656792755E-2</v>
      </c>
      <c r="BE142">
        <v>155</v>
      </c>
      <c r="BF142">
        <v>8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63</v>
      </c>
      <c r="BO142">
        <v>10</v>
      </c>
      <c r="BP142">
        <v>3</v>
      </c>
      <c r="BQ142">
        <v>1</v>
      </c>
      <c r="BR142">
        <v>4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393</v>
      </c>
      <c r="CN142">
        <v>51.619998931884773</v>
      </c>
      <c r="CO142">
        <v>51.580001831054688</v>
      </c>
      <c r="CP142">
        <v>52</v>
      </c>
      <c r="CQ142">
        <v>51.209999084472663</v>
      </c>
      <c r="CR142">
        <v>51.229999542236328</v>
      </c>
      <c r="CS142" s="13">
        <f t="shared" si="56"/>
        <v>-7.7543814288905111E-4</v>
      </c>
      <c r="CT142" s="13">
        <f t="shared" si="57"/>
        <v>8.0768878643329156E-3</v>
      </c>
      <c r="CU142" s="13">
        <f t="shared" si="58"/>
        <v>7.1733759877312675E-3</v>
      </c>
      <c r="CV142" s="13">
        <f t="shared" si="59"/>
        <v>3.9040519114541539E-4</v>
      </c>
      <c r="CW142">
        <v>73</v>
      </c>
      <c r="CX142">
        <v>12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28</v>
      </c>
      <c r="DG142">
        <v>29</v>
      </c>
      <c r="DH142">
        <v>33</v>
      </c>
      <c r="DI142">
        <v>16</v>
      </c>
      <c r="DJ142">
        <v>19</v>
      </c>
      <c r="DK142">
        <v>0</v>
      </c>
      <c r="DL142">
        <v>0</v>
      </c>
      <c r="DM142">
        <v>0</v>
      </c>
      <c r="DN142">
        <v>0</v>
      </c>
      <c r="DO142">
        <v>12</v>
      </c>
      <c r="DP142">
        <v>0</v>
      </c>
      <c r="DQ142">
        <v>0</v>
      </c>
      <c r="DR142">
        <v>0</v>
      </c>
      <c r="DS142">
        <v>1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236</v>
      </c>
      <c r="EF142">
        <v>51.229999542236328</v>
      </c>
      <c r="EG142">
        <v>51.459999084472663</v>
      </c>
      <c r="EH142">
        <v>51.459999084472663</v>
      </c>
      <c r="EI142">
        <v>50.650001525878913</v>
      </c>
      <c r="EJ142">
        <v>51.209999084472663</v>
      </c>
      <c r="EK142" s="13">
        <f t="shared" si="60"/>
        <v>4.4694820506853139E-3</v>
      </c>
      <c r="EL142" s="13">
        <f t="shared" si="61"/>
        <v>0</v>
      </c>
      <c r="EM142" s="13">
        <f t="shared" si="62"/>
        <v>1.5740333715593802E-2</v>
      </c>
      <c r="EN142" s="13">
        <f t="shared" si="63"/>
        <v>1.0935316707778364E-2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49</v>
      </c>
      <c r="EY142">
        <v>69</v>
      </c>
      <c r="EZ142">
        <v>35</v>
      </c>
      <c r="FA142">
        <v>7</v>
      </c>
      <c r="FB142">
        <v>35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0</v>
      </c>
      <c r="FQ142">
        <v>0</v>
      </c>
      <c r="FR142">
        <v>0</v>
      </c>
      <c r="FS142">
        <v>1</v>
      </c>
      <c r="FT142">
        <v>0</v>
      </c>
      <c r="FU142">
        <v>0</v>
      </c>
      <c r="FV142">
        <v>0</v>
      </c>
      <c r="FW142" t="s">
        <v>275</v>
      </c>
      <c r="FX142">
        <v>51.209999084472663</v>
      </c>
      <c r="FY142">
        <v>51.049999237060547</v>
      </c>
      <c r="FZ142">
        <v>52.119998931884773</v>
      </c>
      <c r="GA142">
        <v>50.970001220703118</v>
      </c>
      <c r="GB142">
        <v>51.939998626708977</v>
      </c>
      <c r="GC142">
        <v>437</v>
      </c>
      <c r="GD142">
        <v>413</v>
      </c>
      <c r="GE142">
        <v>85</v>
      </c>
      <c r="GF142">
        <v>320</v>
      </c>
      <c r="GG142">
        <v>0</v>
      </c>
      <c r="GH142">
        <v>66</v>
      </c>
      <c r="GI142">
        <v>0</v>
      </c>
      <c r="GJ142">
        <v>0</v>
      </c>
      <c r="GK142">
        <v>12</v>
      </c>
      <c r="GL142">
        <v>62</v>
      </c>
      <c r="GM142">
        <v>0</v>
      </c>
      <c r="GN142">
        <v>54</v>
      </c>
      <c r="GO142">
        <v>2</v>
      </c>
      <c r="GP142">
        <v>0</v>
      </c>
      <c r="GQ142">
        <v>1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2.1</v>
      </c>
      <c r="GX142" t="s">
        <v>218</v>
      </c>
      <c r="GY142">
        <v>1330041</v>
      </c>
      <c r="GZ142">
        <v>1795175</v>
      </c>
      <c r="HA142">
        <v>1.8540000000000001</v>
      </c>
      <c r="HB142">
        <v>2.577</v>
      </c>
      <c r="HC142">
        <v>1.63</v>
      </c>
      <c r="HD142">
        <v>2.8</v>
      </c>
      <c r="HE142">
        <v>0</v>
      </c>
      <c r="HF142" s="13">
        <f t="shared" si="64"/>
        <v>-3.1341792321901707E-3</v>
      </c>
      <c r="HG142" s="13">
        <f t="shared" si="65"/>
        <v>2.0529541764239156E-2</v>
      </c>
      <c r="HH142" s="13">
        <f t="shared" si="66"/>
        <v>1.567052253731549E-3</v>
      </c>
      <c r="HI142" s="13">
        <f t="shared" si="67"/>
        <v>1.8675345237823326E-2</v>
      </c>
      <c r="HJ142" s="14">
        <f t="shared" si="68"/>
        <v>52.09803232846216</v>
      </c>
      <c r="HK142" t="str">
        <f t="shared" si="69"/>
        <v>IR</v>
      </c>
    </row>
    <row r="143" spans="1:219" hidden="1" x14ac:dyDescent="0.25">
      <c r="A143">
        <v>134</v>
      </c>
      <c r="B143" t="s">
        <v>685</v>
      </c>
      <c r="C143">
        <v>10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11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29</v>
      </c>
      <c r="W143">
        <v>27</v>
      </c>
      <c r="X143">
        <v>11</v>
      </c>
      <c r="Y143">
        <v>32</v>
      </c>
      <c r="Z143">
        <v>65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13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 t="s">
        <v>686</v>
      </c>
      <c r="AV143">
        <v>92.160003662109375</v>
      </c>
      <c r="AW143">
        <v>92.150001525878906</v>
      </c>
      <c r="AX143">
        <v>93.199996948242202</v>
      </c>
      <c r="AY143">
        <v>91.290000915527344</v>
      </c>
      <c r="AZ143">
        <v>92.860000610351563</v>
      </c>
      <c r="BA143" s="13">
        <f t="shared" si="52"/>
        <v>-1.0854189978126705E-4</v>
      </c>
      <c r="BB143" s="13">
        <f t="shared" si="53"/>
        <v>1.1266045673224645E-2</v>
      </c>
      <c r="BC143" s="13">
        <f t="shared" si="54"/>
        <v>9.3326163441249665E-3</v>
      </c>
      <c r="BD143" s="13">
        <f t="shared" si="55"/>
        <v>1.6907168689477725E-2</v>
      </c>
      <c r="BE143">
        <v>19</v>
      </c>
      <c r="BF143">
        <v>106</v>
      </c>
      <c r="BG143">
        <v>20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9</v>
      </c>
      <c r="BO143">
        <v>8</v>
      </c>
      <c r="BP143">
        <v>3</v>
      </c>
      <c r="BQ143">
        <v>1</v>
      </c>
      <c r="BR143">
        <v>5</v>
      </c>
      <c r="BS143">
        <v>1</v>
      </c>
      <c r="BT143">
        <v>26</v>
      </c>
      <c r="BU143">
        <v>0</v>
      </c>
      <c r="BV143">
        <v>0</v>
      </c>
      <c r="BW143">
        <v>0</v>
      </c>
      <c r="BX143">
        <v>0</v>
      </c>
      <c r="BY143">
        <v>5</v>
      </c>
      <c r="BZ143">
        <v>5</v>
      </c>
      <c r="CA143">
        <v>0</v>
      </c>
      <c r="CB143">
        <v>0</v>
      </c>
      <c r="CC143">
        <v>1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368</v>
      </c>
      <c r="CN143">
        <v>92.860000610351563</v>
      </c>
      <c r="CO143">
        <v>93.260002136230483</v>
      </c>
      <c r="CP143">
        <v>93.349998474121094</v>
      </c>
      <c r="CQ143">
        <v>92.040000915527344</v>
      </c>
      <c r="CR143">
        <v>92.25</v>
      </c>
      <c r="CS143" s="13">
        <f t="shared" si="56"/>
        <v>4.2891005438174812E-3</v>
      </c>
      <c r="CT143" s="13">
        <f t="shared" si="57"/>
        <v>9.6407433702916379E-4</v>
      </c>
      <c r="CU143" s="13">
        <f t="shared" si="58"/>
        <v>1.3081719845137951E-2</v>
      </c>
      <c r="CV143" s="13">
        <f t="shared" si="59"/>
        <v>2.2764128398119476E-3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6</v>
      </c>
      <c r="DJ143">
        <v>177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1</v>
      </c>
      <c r="EB143">
        <v>0</v>
      </c>
      <c r="EC143">
        <v>0</v>
      </c>
      <c r="ED143">
        <v>0</v>
      </c>
      <c r="EE143" t="s">
        <v>687</v>
      </c>
      <c r="EF143">
        <v>92.25</v>
      </c>
      <c r="EG143">
        <v>91.940002441406236</v>
      </c>
      <c r="EH143">
        <v>93.620002746582045</v>
      </c>
      <c r="EI143">
        <v>91.739997863769517</v>
      </c>
      <c r="EJ143">
        <v>93.150001525878906</v>
      </c>
      <c r="EK143" s="13">
        <f t="shared" si="60"/>
        <v>-3.3717375501629565E-3</v>
      </c>
      <c r="EL143" s="13">
        <f t="shared" si="61"/>
        <v>1.7944886305156005E-2</v>
      </c>
      <c r="EM143" s="13">
        <f t="shared" si="62"/>
        <v>2.1753814697164087E-3</v>
      </c>
      <c r="EN143" s="13">
        <f t="shared" si="63"/>
        <v>1.5136915072595736E-2</v>
      </c>
      <c r="EO143">
        <v>11</v>
      </c>
      <c r="EP143">
        <v>45</v>
      </c>
      <c r="EQ143">
        <v>88</v>
      </c>
      <c r="ER143">
        <v>28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</v>
      </c>
      <c r="EY143">
        <v>1</v>
      </c>
      <c r="EZ143">
        <v>0</v>
      </c>
      <c r="FA143">
        <v>0</v>
      </c>
      <c r="FB143">
        <v>0</v>
      </c>
      <c r="FC143">
        <v>1</v>
      </c>
      <c r="FD143">
        <v>5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445</v>
      </c>
      <c r="FX143">
        <v>93.150001525878906</v>
      </c>
      <c r="FY143">
        <v>93.330001831054688</v>
      </c>
      <c r="FZ143">
        <v>93.900001525878906</v>
      </c>
      <c r="GA143">
        <v>93.010002136230469</v>
      </c>
      <c r="GB143">
        <v>93.30999755859375</v>
      </c>
      <c r="GC143">
        <v>329</v>
      </c>
      <c r="GD143">
        <v>378</v>
      </c>
      <c r="GE143">
        <v>173</v>
      </c>
      <c r="GF143">
        <v>188</v>
      </c>
      <c r="GG143">
        <v>0</v>
      </c>
      <c r="GH143">
        <v>28</v>
      </c>
      <c r="GI143">
        <v>0</v>
      </c>
      <c r="GJ143">
        <v>28</v>
      </c>
      <c r="GK143">
        <v>0</v>
      </c>
      <c r="GL143">
        <v>247</v>
      </c>
      <c r="GM143">
        <v>0</v>
      </c>
      <c r="GN143">
        <v>177</v>
      </c>
      <c r="GO143">
        <v>1</v>
      </c>
      <c r="GP143">
        <v>0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2.4</v>
      </c>
      <c r="GX143" t="s">
        <v>218</v>
      </c>
      <c r="GY143">
        <v>313462</v>
      </c>
      <c r="GZ143">
        <v>395425</v>
      </c>
      <c r="HA143">
        <v>1.1060000000000001</v>
      </c>
      <c r="HB143">
        <v>1.8160000000000001</v>
      </c>
      <c r="HC143">
        <v>7.34</v>
      </c>
      <c r="HD143">
        <v>4.58</v>
      </c>
      <c r="HE143">
        <v>0.49320000000000003</v>
      </c>
      <c r="HF143" s="13">
        <f t="shared" si="64"/>
        <v>1.9286435406014046E-3</v>
      </c>
      <c r="HG143" s="13">
        <f t="shared" si="65"/>
        <v>6.0702841912854133E-3</v>
      </c>
      <c r="HH143" s="13">
        <f t="shared" si="66"/>
        <v>3.4286905447991067E-3</v>
      </c>
      <c r="HI143" s="13">
        <f t="shared" si="67"/>
        <v>3.2150405124049541E-3</v>
      </c>
      <c r="HJ143" s="14">
        <f t="shared" si="68"/>
        <v>93.896541465742374</v>
      </c>
      <c r="HK143" t="str">
        <f t="shared" si="69"/>
        <v>INGR</v>
      </c>
    </row>
    <row r="144" spans="1:219" hidden="1" x14ac:dyDescent="0.25">
      <c r="A144">
        <v>135</v>
      </c>
      <c r="B144" t="s">
        <v>688</v>
      </c>
      <c r="C144">
        <v>9</v>
      </c>
      <c r="D144">
        <v>1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10</v>
      </c>
      <c r="N144">
        <v>2</v>
      </c>
      <c r="O144">
        <v>4</v>
      </c>
      <c r="P144">
        <v>15</v>
      </c>
      <c r="Q144">
        <v>61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3</v>
      </c>
      <c r="Y144">
        <v>0</v>
      </c>
      <c r="Z144">
        <v>11</v>
      </c>
      <c r="AA144">
        <v>1</v>
      </c>
      <c r="AB144">
        <v>16</v>
      </c>
      <c r="AC144">
        <v>1</v>
      </c>
      <c r="AD144">
        <v>16</v>
      </c>
      <c r="AE144">
        <v>0</v>
      </c>
      <c r="AF144">
        <v>0</v>
      </c>
      <c r="AG144">
        <v>11</v>
      </c>
      <c r="AH144">
        <v>11</v>
      </c>
      <c r="AI144">
        <v>0</v>
      </c>
      <c r="AJ144">
        <v>0</v>
      </c>
      <c r="AK144">
        <v>1</v>
      </c>
      <c r="AL144">
        <v>1</v>
      </c>
      <c r="AM144">
        <v>2</v>
      </c>
      <c r="AN144">
        <v>0</v>
      </c>
      <c r="AO144">
        <v>1</v>
      </c>
      <c r="AP144">
        <v>1</v>
      </c>
      <c r="AQ144">
        <v>1</v>
      </c>
      <c r="AR144">
        <v>0</v>
      </c>
      <c r="AS144">
        <v>1</v>
      </c>
      <c r="AT144">
        <v>1</v>
      </c>
      <c r="AU144" t="s">
        <v>514</v>
      </c>
      <c r="AV144">
        <v>64.449996948242188</v>
      </c>
      <c r="AW144">
        <v>64.639999389648438</v>
      </c>
      <c r="AX144">
        <v>64.870002746582031</v>
      </c>
      <c r="AY144">
        <v>63.659999847412109</v>
      </c>
      <c r="AZ144">
        <v>63.659999847412109</v>
      </c>
      <c r="BA144" s="13">
        <f t="shared" si="52"/>
        <v>2.9393942326780831E-3</v>
      </c>
      <c r="BB144" s="13">
        <f t="shared" si="53"/>
        <v>3.54560424225836E-3</v>
      </c>
      <c r="BC144" s="13">
        <f t="shared" si="54"/>
        <v>1.5160884150522858E-2</v>
      </c>
      <c r="BD144" s="13">
        <f t="shared" si="55"/>
        <v>0</v>
      </c>
      <c r="BE144">
        <v>7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4</v>
      </c>
      <c r="BO144">
        <v>13</v>
      </c>
      <c r="BP144">
        <v>10</v>
      </c>
      <c r="BQ144">
        <v>25</v>
      </c>
      <c r="BR144">
        <v>37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10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 t="s">
        <v>689</v>
      </c>
      <c r="CN144">
        <v>63.659999847412109</v>
      </c>
      <c r="CO144">
        <v>63.700000762939453</v>
      </c>
      <c r="CP144">
        <v>64.370002746582031</v>
      </c>
      <c r="CQ144">
        <v>63.319999694824219</v>
      </c>
      <c r="CR144">
        <v>63.830001831054688</v>
      </c>
      <c r="CS144" s="13">
        <f t="shared" si="56"/>
        <v>6.2795785005098637E-4</v>
      </c>
      <c r="CT144" s="13">
        <f t="shared" si="57"/>
        <v>1.0408605795471315E-2</v>
      </c>
      <c r="CU144" s="13">
        <f t="shared" si="58"/>
        <v>5.9654798047713564E-3</v>
      </c>
      <c r="CV144" s="13">
        <f t="shared" si="59"/>
        <v>7.990006605049782E-3</v>
      </c>
      <c r="CW144">
        <v>45</v>
      </c>
      <c r="CX144">
        <v>31</v>
      </c>
      <c r="CY144">
        <v>1</v>
      </c>
      <c r="CZ144">
        <v>0</v>
      </c>
      <c r="DA144">
        <v>0</v>
      </c>
      <c r="DB144">
        <v>1</v>
      </c>
      <c r="DC144">
        <v>1</v>
      </c>
      <c r="DD144">
        <v>0</v>
      </c>
      <c r="DE144">
        <v>0</v>
      </c>
      <c r="DF144">
        <v>8</v>
      </c>
      <c r="DG144">
        <v>8</v>
      </c>
      <c r="DH144">
        <v>6</v>
      </c>
      <c r="DI144">
        <v>2</v>
      </c>
      <c r="DJ144">
        <v>3</v>
      </c>
      <c r="DK144">
        <v>1</v>
      </c>
      <c r="DL144">
        <v>0</v>
      </c>
      <c r="DM144">
        <v>0</v>
      </c>
      <c r="DN144">
        <v>0</v>
      </c>
      <c r="DO144">
        <v>15</v>
      </c>
      <c r="DP144">
        <v>0</v>
      </c>
      <c r="DQ144">
        <v>3</v>
      </c>
      <c r="DR144">
        <v>0</v>
      </c>
      <c r="DS144">
        <v>2</v>
      </c>
      <c r="DT144">
        <v>0</v>
      </c>
      <c r="DU144">
        <v>2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390</v>
      </c>
      <c r="EF144">
        <v>63.830001831054688</v>
      </c>
      <c r="EG144">
        <v>64.169998168945313</v>
      </c>
      <c r="EH144">
        <v>65.029998779296875</v>
      </c>
      <c r="EI144">
        <v>63.599998474121087</v>
      </c>
      <c r="EJ144">
        <v>64.279998779296875</v>
      </c>
      <c r="EK144" s="13">
        <f t="shared" si="60"/>
        <v>5.298369138105441E-3</v>
      </c>
      <c r="EL144" s="13">
        <f t="shared" si="61"/>
        <v>1.3224675172919698E-2</v>
      </c>
      <c r="EM144" s="13">
        <f t="shared" si="62"/>
        <v>8.8826509441927159E-3</v>
      </c>
      <c r="EN144" s="13">
        <f t="shared" si="63"/>
        <v>1.0578723056771433E-2</v>
      </c>
      <c r="EO144">
        <v>42</v>
      </c>
      <c r="EP144">
        <v>26</v>
      </c>
      <c r="EQ144">
        <v>10</v>
      </c>
      <c r="ER144">
        <v>0</v>
      </c>
      <c r="ES144">
        <v>0</v>
      </c>
      <c r="ET144">
        <v>1</v>
      </c>
      <c r="EU144">
        <v>10</v>
      </c>
      <c r="EV144">
        <v>0</v>
      </c>
      <c r="EW144">
        <v>0</v>
      </c>
      <c r="EX144">
        <v>9</v>
      </c>
      <c r="EY144">
        <v>6</v>
      </c>
      <c r="EZ144">
        <v>0</v>
      </c>
      <c r="FA144">
        <v>0</v>
      </c>
      <c r="FB144">
        <v>7</v>
      </c>
      <c r="FC144">
        <v>1</v>
      </c>
      <c r="FD144">
        <v>9</v>
      </c>
      <c r="FE144">
        <v>0</v>
      </c>
      <c r="FF144">
        <v>0</v>
      </c>
      <c r="FG144">
        <v>33</v>
      </c>
      <c r="FH144">
        <v>10</v>
      </c>
      <c r="FI144">
        <v>7</v>
      </c>
      <c r="FJ144">
        <v>6</v>
      </c>
      <c r="FK144">
        <v>1</v>
      </c>
      <c r="FL144">
        <v>1</v>
      </c>
      <c r="FM144">
        <v>2</v>
      </c>
      <c r="FN144">
        <v>1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453</v>
      </c>
      <c r="FX144">
        <v>64.279998779296875</v>
      </c>
      <c r="FY144">
        <v>64.300003051757813</v>
      </c>
      <c r="FZ144">
        <v>66.900001525878906</v>
      </c>
      <c r="GA144">
        <v>63.863998413085938</v>
      </c>
      <c r="GB144">
        <v>66.599998474121094</v>
      </c>
      <c r="GC144">
        <v>254</v>
      </c>
      <c r="GD144">
        <v>154</v>
      </c>
      <c r="GE144">
        <v>155</v>
      </c>
      <c r="GF144">
        <v>49</v>
      </c>
      <c r="GG144">
        <v>0</v>
      </c>
      <c r="GH144">
        <v>76</v>
      </c>
      <c r="GI144">
        <v>0</v>
      </c>
      <c r="GJ144">
        <v>0</v>
      </c>
      <c r="GK144">
        <v>16</v>
      </c>
      <c r="GL144">
        <v>58</v>
      </c>
      <c r="GM144">
        <v>0</v>
      </c>
      <c r="GN144">
        <v>10</v>
      </c>
      <c r="GO144">
        <v>5</v>
      </c>
      <c r="GP144">
        <v>4</v>
      </c>
      <c r="GQ144">
        <v>3</v>
      </c>
      <c r="GR144">
        <v>2</v>
      </c>
      <c r="GS144">
        <v>1</v>
      </c>
      <c r="GT144">
        <v>0</v>
      </c>
      <c r="GU144">
        <v>1</v>
      </c>
      <c r="GV144">
        <v>0</v>
      </c>
      <c r="GW144">
        <v>3</v>
      </c>
      <c r="GX144" t="s">
        <v>261</v>
      </c>
      <c r="GY144">
        <v>80386</v>
      </c>
      <c r="GZ144">
        <v>160125</v>
      </c>
      <c r="HA144">
        <v>4.6369999999999996</v>
      </c>
      <c r="HB144">
        <v>5.391</v>
      </c>
      <c r="HC144">
        <v>-8.34</v>
      </c>
      <c r="HD144">
        <v>3.58</v>
      </c>
      <c r="HE144">
        <v>0</v>
      </c>
      <c r="HF144" s="13">
        <f t="shared" si="64"/>
        <v>3.1110842164094876E-4</v>
      </c>
      <c r="HG144" s="13">
        <f t="shared" si="65"/>
        <v>3.8863952388929923E-2</v>
      </c>
      <c r="HH144" s="13">
        <f t="shared" si="66"/>
        <v>6.7807872158406335E-3</v>
      </c>
      <c r="HI144" s="13">
        <f t="shared" si="67"/>
        <v>4.1081082938737468E-2</v>
      </c>
      <c r="HJ144" s="14">
        <f t="shared" si="68"/>
        <v>66.798955308969383</v>
      </c>
      <c r="HK144" t="str">
        <f t="shared" si="69"/>
        <v>INGN</v>
      </c>
    </row>
    <row r="145" spans="1:219" hidden="1" x14ac:dyDescent="0.25">
      <c r="A145">
        <v>136</v>
      </c>
      <c r="B145" t="s">
        <v>690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71</v>
      </c>
      <c r="N145">
        <v>6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27</v>
      </c>
      <c r="W145">
        <v>14</v>
      </c>
      <c r="X145">
        <v>13</v>
      </c>
      <c r="Y145">
        <v>22</v>
      </c>
      <c r="Z145">
        <v>12</v>
      </c>
      <c r="AA145">
        <v>0</v>
      </c>
      <c r="AB145">
        <v>0</v>
      </c>
      <c r="AC145">
        <v>0</v>
      </c>
      <c r="AD145">
        <v>0</v>
      </c>
      <c r="AE145">
        <v>7</v>
      </c>
      <c r="AF145">
        <v>1</v>
      </c>
      <c r="AG145">
        <v>0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79</v>
      </c>
      <c r="AN145">
        <v>7</v>
      </c>
      <c r="AO145">
        <v>0</v>
      </c>
      <c r="AP145">
        <v>0</v>
      </c>
      <c r="AQ145">
        <v>1</v>
      </c>
      <c r="AR145">
        <v>1</v>
      </c>
      <c r="AS145">
        <v>1</v>
      </c>
      <c r="AT145">
        <v>0</v>
      </c>
      <c r="AU145" t="s">
        <v>298</v>
      </c>
      <c r="AV145">
        <v>86.80999755859375</v>
      </c>
      <c r="AW145">
        <v>86.919998168945313</v>
      </c>
      <c r="AX145">
        <v>88.480003356933594</v>
      </c>
      <c r="AY145">
        <v>86.300003051757813</v>
      </c>
      <c r="AZ145">
        <v>87.709999084472656</v>
      </c>
      <c r="BA145" s="13">
        <f t="shared" si="52"/>
        <v>1.2655385718918222E-3</v>
      </c>
      <c r="BB145" s="13">
        <f t="shared" si="53"/>
        <v>1.7631161039801557E-2</v>
      </c>
      <c r="BC145" s="13">
        <f t="shared" si="54"/>
        <v>7.1329398325851168E-3</v>
      </c>
      <c r="BD145" s="13">
        <f t="shared" si="55"/>
        <v>1.607565896058083E-2</v>
      </c>
      <c r="BE145">
        <v>60</v>
      </c>
      <c r="BF145">
        <v>12</v>
      </c>
      <c r="BG145">
        <v>18</v>
      </c>
      <c r="BH145">
        <v>30</v>
      </c>
      <c r="BI145">
        <v>0</v>
      </c>
      <c r="BJ145">
        <v>1</v>
      </c>
      <c r="BK145">
        <v>1</v>
      </c>
      <c r="BL145">
        <v>0</v>
      </c>
      <c r="BM145">
        <v>0</v>
      </c>
      <c r="BN145">
        <v>17</v>
      </c>
      <c r="BO145">
        <v>8</v>
      </c>
      <c r="BP145">
        <v>4</v>
      </c>
      <c r="BQ145">
        <v>3</v>
      </c>
      <c r="BR145">
        <v>1</v>
      </c>
      <c r="BS145">
        <v>1</v>
      </c>
      <c r="BT145">
        <v>33</v>
      </c>
      <c r="BU145">
        <v>0</v>
      </c>
      <c r="BV145">
        <v>0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691</v>
      </c>
      <c r="CN145">
        <v>87.709999084472656</v>
      </c>
      <c r="CO145">
        <v>88.209999084472656</v>
      </c>
      <c r="CP145">
        <v>90.069999694824219</v>
      </c>
      <c r="CQ145">
        <v>88.169998168945313</v>
      </c>
      <c r="CR145">
        <v>88.980003356933594</v>
      </c>
      <c r="CS145" s="13">
        <f t="shared" si="56"/>
        <v>5.6682916357496671E-3</v>
      </c>
      <c r="CT145" s="13">
        <f t="shared" si="57"/>
        <v>2.065061193131601E-2</v>
      </c>
      <c r="CU145" s="13">
        <f t="shared" si="58"/>
        <v>4.5347370981196899E-4</v>
      </c>
      <c r="CV145" s="13">
        <f t="shared" si="59"/>
        <v>9.103227213186682E-3</v>
      </c>
      <c r="CW145">
        <v>4</v>
      </c>
      <c r="CX145">
        <v>29</v>
      </c>
      <c r="CY145">
        <v>73</v>
      </c>
      <c r="CZ145">
        <v>45</v>
      </c>
      <c r="DA145">
        <v>4</v>
      </c>
      <c r="DB145">
        <v>0</v>
      </c>
      <c r="DC145">
        <v>0</v>
      </c>
      <c r="DD145">
        <v>0</v>
      </c>
      <c r="DE145">
        <v>0</v>
      </c>
      <c r="DF145">
        <v>5</v>
      </c>
      <c r="DG145">
        <v>0</v>
      </c>
      <c r="DH145">
        <v>0</v>
      </c>
      <c r="DI145">
        <v>0</v>
      </c>
      <c r="DJ145">
        <v>0</v>
      </c>
      <c r="DK145">
        <v>1</v>
      </c>
      <c r="DL145">
        <v>5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561</v>
      </c>
      <c r="EF145">
        <v>88.980003356933594</v>
      </c>
      <c r="EG145">
        <v>89.099998474121094</v>
      </c>
      <c r="EH145">
        <v>89.870002746582031</v>
      </c>
      <c r="EI145">
        <v>87.580001831054688</v>
      </c>
      <c r="EJ145">
        <v>88.120002746582031</v>
      </c>
      <c r="EK145" s="13">
        <f t="shared" si="60"/>
        <v>1.3467465683779656E-3</v>
      </c>
      <c r="EL145" s="13">
        <f t="shared" si="61"/>
        <v>8.5679787351539138E-3</v>
      </c>
      <c r="EM145" s="13">
        <f t="shared" si="62"/>
        <v>1.7059446342278961E-2</v>
      </c>
      <c r="EN145" s="13">
        <f t="shared" si="63"/>
        <v>6.1280174613735916E-3</v>
      </c>
      <c r="EO145">
        <v>11</v>
      </c>
      <c r="EP145">
        <v>5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13</v>
      </c>
      <c r="EY145">
        <v>12</v>
      </c>
      <c r="EZ145">
        <v>13</v>
      </c>
      <c r="FA145">
        <v>4</v>
      </c>
      <c r="FB145">
        <v>97</v>
      </c>
      <c r="FC145">
        <v>0</v>
      </c>
      <c r="FD145">
        <v>0</v>
      </c>
      <c r="FE145">
        <v>0</v>
      </c>
      <c r="FF145">
        <v>0</v>
      </c>
      <c r="FG145">
        <v>5</v>
      </c>
      <c r="FH145">
        <v>0</v>
      </c>
      <c r="FI145">
        <v>0</v>
      </c>
      <c r="FJ145">
        <v>0</v>
      </c>
      <c r="FK145">
        <v>1</v>
      </c>
      <c r="FL145">
        <v>0</v>
      </c>
      <c r="FM145">
        <v>0</v>
      </c>
      <c r="FN145">
        <v>0</v>
      </c>
      <c r="FO145">
        <v>17</v>
      </c>
      <c r="FP145">
        <v>5</v>
      </c>
      <c r="FQ145">
        <v>0</v>
      </c>
      <c r="FR145">
        <v>0</v>
      </c>
      <c r="FS145">
        <v>1</v>
      </c>
      <c r="FT145">
        <v>1</v>
      </c>
      <c r="FU145">
        <v>0</v>
      </c>
      <c r="FV145">
        <v>0</v>
      </c>
      <c r="FW145" t="s">
        <v>692</v>
      </c>
      <c r="FX145">
        <v>88.120002746582031</v>
      </c>
      <c r="FY145">
        <v>88.25</v>
      </c>
      <c r="FZ145">
        <v>88.910003662109375</v>
      </c>
      <c r="GA145">
        <v>87.349998474121094</v>
      </c>
      <c r="GB145">
        <v>87.709999084472656</v>
      </c>
      <c r="GC145">
        <v>369</v>
      </c>
      <c r="GD145">
        <v>265</v>
      </c>
      <c r="GE145">
        <v>171</v>
      </c>
      <c r="GF145">
        <v>144</v>
      </c>
      <c r="GG145">
        <v>0</v>
      </c>
      <c r="GH145">
        <v>79</v>
      </c>
      <c r="GI145">
        <v>0</v>
      </c>
      <c r="GJ145">
        <v>49</v>
      </c>
      <c r="GK145">
        <v>0</v>
      </c>
      <c r="GL145">
        <v>110</v>
      </c>
      <c r="GM145">
        <v>0</v>
      </c>
      <c r="GN145">
        <v>97</v>
      </c>
      <c r="GO145">
        <v>1</v>
      </c>
      <c r="GP145">
        <v>0</v>
      </c>
      <c r="GQ145">
        <v>1</v>
      </c>
      <c r="GR145">
        <v>0</v>
      </c>
      <c r="GS145">
        <v>1</v>
      </c>
      <c r="GT145">
        <v>0</v>
      </c>
      <c r="GU145">
        <v>0</v>
      </c>
      <c r="GV145">
        <v>0</v>
      </c>
      <c r="GW145">
        <v>2</v>
      </c>
      <c r="GX145" t="s">
        <v>218</v>
      </c>
      <c r="GY145">
        <v>547490</v>
      </c>
      <c r="GZ145">
        <v>274750</v>
      </c>
      <c r="HA145">
        <v>1.085</v>
      </c>
      <c r="HB145">
        <v>1.19</v>
      </c>
      <c r="HC145">
        <v>1.54</v>
      </c>
      <c r="HD145">
        <v>1.9</v>
      </c>
      <c r="HE145">
        <v>0.45200002</v>
      </c>
      <c r="HF145" s="13">
        <f t="shared" si="64"/>
        <v>1.4730566959543223E-3</v>
      </c>
      <c r="HG145" s="13">
        <f t="shared" si="65"/>
        <v>7.4232778644079955E-3</v>
      </c>
      <c r="HH145" s="13">
        <f t="shared" si="66"/>
        <v>1.0198317573698601E-2</v>
      </c>
      <c r="HI145" s="13">
        <f t="shared" si="67"/>
        <v>4.1044420717055718E-3</v>
      </c>
      <c r="HJ145" s="14">
        <f t="shared" si="68"/>
        <v>88.905104271534</v>
      </c>
      <c r="HK145" t="str">
        <f t="shared" si="69"/>
        <v>NSP</v>
      </c>
    </row>
    <row r="146" spans="1:219" hidden="1" x14ac:dyDescent="0.25">
      <c r="A146">
        <v>137</v>
      </c>
      <c r="B146" t="s">
        <v>693</v>
      </c>
      <c r="C146">
        <v>9</v>
      </c>
      <c r="D146">
        <v>0</v>
      </c>
      <c r="E146">
        <v>5</v>
      </c>
      <c r="F146">
        <v>1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40</v>
      </c>
      <c r="N146">
        <v>12</v>
      </c>
      <c r="O146">
        <v>1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24</v>
      </c>
      <c r="W146">
        <v>7</v>
      </c>
      <c r="X146">
        <v>9</v>
      </c>
      <c r="Y146">
        <v>6</v>
      </c>
      <c r="Z146">
        <v>13</v>
      </c>
      <c r="AA146">
        <v>1</v>
      </c>
      <c r="AB146">
        <v>0</v>
      </c>
      <c r="AC146">
        <v>0</v>
      </c>
      <c r="AD146">
        <v>0</v>
      </c>
      <c r="AE146">
        <v>13</v>
      </c>
      <c r="AF146">
        <v>1</v>
      </c>
      <c r="AG146">
        <v>1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694</v>
      </c>
      <c r="AV146">
        <v>74.489997863769531</v>
      </c>
      <c r="AW146">
        <v>75.069999694824219</v>
      </c>
      <c r="AX146">
        <v>76.94000244140625</v>
      </c>
      <c r="AY146">
        <v>74.849998474121094</v>
      </c>
      <c r="AZ146">
        <v>76.05999755859375</v>
      </c>
      <c r="BA146" s="13">
        <f t="shared" si="52"/>
        <v>7.7261467085723012E-3</v>
      </c>
      <c r="BB146" s="13">
        <f t="shared" si="53"/>
        <v>2.4304687902838795E-2</v>
      </c>
      <c r="BC146" s="13">
        <f t="shared" si="54"/>
        <v>2.9306143812105612E-3</v>
      </c>
      <c r="BD146" s="13">
        <f t="shared" si="55"/>
        <v>1.5908481768494909E-2</v>
      </c>
      <c r="BE146">
        <v>0</v>
      </c>
      <c r="BF146">
        <v>5</v>
      </c>
      <c r="BG146">
        <v>25</v>
      </c>
      <c r="BH146">
        <v>25</v>
      </c>
      <c r="BI146">
        <v>12</v>
      </c>
      <c r="BJ146">
        <v>0</v>
      </c>
      <c r="BK146">
        <v>0</v>
      </c>
      <c r="BL146">
        <v>0</v>
      </c>
      <c r="BM146">
        <v>0</v>
      </c>
      <c r="BN146">
        <v>2</v>
      </c>
      <c r="BO146">
        <v>1</v>
      </c>
      <c r="BP146">
        <v>0</v>
      </c>
      <c r="BQ146">
        <v>0</v>
      </c>
      <c r="BR146">
        <v>0</v>
      </c>
      <c r="BS146">
        <v>1</v>
      </c>
      <c r="BT146">
        <v>3</v>
      </c>
      <c r="BU146">
        <v>1</v>
      </c>
      <c r="BV146">
        <v>3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302</v>
      </c>
      <c r="CN146">
        <v>76.05999755859375</v>
      </c>
      <c r="CO146">
        <v>76.569999694824219</v>
      </c>
      <c r="CP146">
        <v>76.629997253417969</v>
      </c>
      <c r="CQ146">
        <v>75.089996337890625</v>
      </c>
      <c r="CR146">
        <v>75.349998474121094</v>
      </c>
      <c r="CS146" s="13">
        <f t="shared" si="56"/>
        <v>6.6605999511966107E-3</v>
      </c>
      <c r="CT146" s="13">
        <f t="shared" si="57"/>
        <v>7.8295133425798635E-4</v>
      </c>
      <c r="CU146" s="13">
        <f t="shared" si="58"/>
        <v>1.9328762737785832E-2</v>
      </c>
      <c r="CV146" s="13">
        <f t="shared" si="59"/>
        <v>3.4505924551513356E-3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1</v>
      </c>
      <c r="DH146">
        <v>3</v>
      </c>
      <c r="DI146">
        <v>0</v>
      </c>
      <c r="DJ146">
        <v>46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2</v>
      </c>
      <c r="DX146">
        <v>0</v>
      </c>
      <c r="DY146">
        <v>0</v>
      </c>
      <c r="DZ146">
        <v>0</v>
      </c>
      <c r="EA146">
        <v>2</v>
      </c>
      <c r="EB146">
        <v>0</v>
      </c>
      <c r="EC146">
        <v>1</v>
      </c>
      <c r="ED146">
        <v>0</v>
      </c>
      <c r="EE146" t="s">
        <v>585</v>
      </c>
      <c r="EF146">
        <v>75.349998474121094</v>
      </c>
      <c r="EG146">
        <v>75.339996337890625</v>
      </c>
      <c r="EH146">
        <v>75.94000244140625</v>
      </c>
      <c r="EI146">
        <v>74.540000915527344</v>
      </c>
      <c r="EJ146">
        <v>74.980003356933594</v>
      </c>
      <c r="EK146" s="13">
        <f t="shared" si="60"/>
        <v>-1.3275997765660463E-4</v>
      </c>
      <c r="EL146" s="13">
        <f t="shared" si="61"/>
        <v>7.9010545723721126E-3</v>
      </c>
      <c r="EM146" s="13">
        <f t="shared" si="62"/>
        <v>1.0618469090115212E-2</v>
      </c>
      <c r="EN146" s="13">
        <f t="shared" si="63"/>
        <v>5.8682638264454523E-3</v>
      </c>
      <c r="EO146">
        <v>19</v>
      </c>
      <c r="EP146">
        <v>4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</v>
      </c>
      <c r="EY146">
        <v>4</v>
      </c>
      <c r="EZ146">
        <v>5</v>
      </c>
      <c r="FA146">
        <v>5</v>
      </c>
      <c r="FB146">
        <v>19</v>
      </c>
      <c r="FC146">
        <v>0</v>
      </c>
      <c r="FD146">
        <v>0</v>
      </c>
      <c r="FE146">
        <v>0</v>
      </c>
      <c r="FF146">
        <v>0</v>
      </c>
      <c r="FG146">
        <v>4</v>
      </c>
      <c r="FH146">
        <v>0</v>
      </c>
      <c r="FI146">
        <v>1</v>
      </c>
      <c r="FJ146">
        <v>0</v>
      </c>
      <c r="FK146">
        <v>1</v>
      </c>
      <c r="FL146">
        <v>0</v>
      </c>
      <c r="FM146">
        <v>1</v>
      </c>
      <c r="FN146">
        <v>0</v>
      </c>
      <c r="FO146">
        <v>24</v>
      </c>
      <c r="FP146">
        <v>4</v>
      </c>
      <c r="FQ146">
        <v>0</v>
      </c>
      <c r="FR146">
        <v>0</v>
      </c>
      <c r="FS146">
        <v>1</v>
      </c>
      <c r="FT146">
        <v>1</v>
      </c>
      <c r="FU146">
        <v>0</v>
      </c>
      <c r="FV146">
        <v>0</v>
      </c>
      <c r="FW146" t="s">
        <v>288</v>
      </c>
      <c r="FX146">
        <v>74.980003356933594</v>
      </c>
      <c r="FY146">
        <v>75.089996337890625</v>
      </c>
      <c r="FZ146">
        <v>75.989997863769531</v>
      </c>
      <c r="GA146">
        <v>73.949996948242188</v>
      </c>
      <c r="GB146">
        <v>74.129997253417969</v>
      </c>
      <c r="GC146">
        <v>144</v>
      </c>
      <c r="GD146">
        <v>152</v>
      </c>
      <c r="GE146">
        <v>24</v>
      </c>
      <c r="GF146">
        <v>90</v>
      </c>
      <c r="GG146">
        <v>0</v>
      </c>
      <c r="GH146">
        <v>37</v>
      </c>
      <c r="GI146">
        <v>0</v>
      </c>
      <c r="GJ146">
        <v>0</v>
      </c>
      <c r="GK146">
        <v>3</v>
      </c>
      <c r="GL146">
        <v>78</v>
      </c>
      <c r="GM146">
        <v>0</v>
      </c>
      <c r="GN146">
        <v>65</v>
      </c>
      <c r="GO146">
        <v>2</v>
      </c>
      <c r="GP146">
        <v>1</v>
      </c>
      <c r="GQ146">
        <v>1</v>
      </c>
      <c r="GR146">
        <v>0</v>
      </c>
      <c r="GS146">
        <v>1</v>
      </c>
      <c r="GT146">
        <v>1</v>
      </c>
      <c r="GU146">
        <v>0</v>
      </c>
      <c r="GV146">
        <v>0</v>
      </c>
      <c r="GW146">
        <v>2.8</v>
      </c>
      <c r="GX146" t="s">
        <v>261</v>
      </c>
      <c r="GY146">
        <v>84246</v>
      </c>
      <c r="GZ146">
        <v>79975</v>
      </c>
      <c r="HA146">
        <v>2.7210000000000001</v>
      </c>
      <c r="HB146">
        <v>3.8460000000000001</v>
      </c>
      <c r="HC146">
        <v>3.87</v>
      </c>
      <c r="HD146">
        <v>2.15</v>
      </c>
      <c r="HE146">
        <v>0.2727</v>
      </c>
      <c r="HF146" s="13">
        <f t="shared" si="64"/>
        <v>1.4648153725043134E-3</v>
      </c>
      <c r="HG146" s="13">
        <f t="shared" si="65"/>
        <v>1.1843684052898373E-2</v>
      </c>
      <c r="HH146" s="13">
        <f t="shared" si="66"/>
        <v>1.5181774473908005E-2</v>
      </c>
      <c r="HI146" s="13">
        <f t="shared" si="67"/>
        <v>2.4281709408464636E-3</v>
      </c>
      <c r="HJ146" s="14">
        <f t="shared" si="68"/>
        <v>75.979338530049901</v>
      </c>
      <c r="HK146" t="str">
        <f t="shared" si="69"/>
        <v>IPAR</v>
      </c>
    </row>
    <row r="147" spans="1:219" hidden="1" x14ac:dyDescent="0.25">
      <c r="A147">
        <v>138</v>
      </c>
      <c r="B147" t="s">
        <v>695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4</v>
      </c>
      <c r="N147">
        <v>98</v>
      </c>
      <c r="O147">
        <v>93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540</v>
      </c>
      <c r="AV147">
        <v>119.8399963378906</v>
      </c>
      <c r="AW147">
        <v>120.34999847412109</v>
      </c>
      <c r="AX147">
        <v>121.9700012207031</v>
      </c>
      <c r="AY147">
        <v>120</v>
      </c>
      <c r="AZ147">
        <v>121.26999664306641</v>
      </c>
      <c r="BA147" s="13">
        <f t="shared" si="52"/>
        <v>4.2376580199140479E-3</v>
      </c>
      <c r="BB147" s="13">
        <f t="shared" si="53"/>
        <v>1.3281976964570452E-2</v>
      </c>
      <c r="BC147" s="13">
        <f t="shared" si="54"/>
        <v>2.9081718201795503E-3</v>
      </c>
      <c r="BD147" s="13">
        <f t="shared" si="55"/>
        <v>1.0472471989954601E-2</v>
      </c>
      <c r="BE147">
        <v>37</v>
      </c>
      <c r="BF147">
        <v>64</v>
      </c>
      <c r="BG147">
        <v>86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23</v>
      </c>
      <c r="BO147">
        <v>1</v>
      </c>
      <c r="BP147">
        <v>0</v>
      </c>
      <c r="BQ147">
        <v>0</v>
      </c>
      <c r="BR147">
        <v>0</v>
      </c>
      <c r="BS147">
        <v>1</v>
      </c>
      <c r="BT147">
        <v>24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521</v>
      </c>
      <c r="CN147">
        <v>121.26999664306641</v>
      </c>
      <c r="CO147">
        <v>121.4300003051758</v>
      </c>
      <c r="CP147">
        <v>121.90000152587891</v>
      </c>
      <c r="CQ147">
        <v>120.7799987792969</v>
      </c>
      <c r="CR147">
        <v>120.86000061035161</v>
      </c>
      <c r="CS147" s="13">
        <f t="shared" si="56"/>
        <v>1.3176617121574141E-3</v>
      </c>
      <c r="CT147" s="13">
        <f t="shared" si="57"/>
        <v>3.8556293258399377E-3</v>
      </c>
      <c r="CU147" s="13">
        <f t="shared" si="58"/>
        <v>5.3528907538937798E-3</v>
      </c>
      <c r="CV147" s="13">
        <f t="shared" si="59"/>
        <v>6.6193803285363728E-4</v>
      </c>
      <c r="CW147">
        <v>49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53</v>
      </c>
      <c r="DG147">
        <v>47</v>
      </c>
      <c r="DH147">
        <v>22</v>
      </c>
      <c r="DI147">
        <v>35</v>
      </c>
      <c r="DJ147">
        <v>5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570</v>
      </c>
      <c r="EF147">
        <v>120.86000061035161</v>
      </c>
      <c r="EG147">
        <v>120.6800003051758</v>
      </c>
      <c r="EH147">
        <v>121.38999938964839</v>
      </c>
      <c r="EI147">
        <v>120.2600021362305</v>
      </c>
      <c r="EJ147">
        <v>121.23000335693359</v>
      </c>
      <c r="EK147" s="13">
        <f t="shared" si="60"/>
        <v>-1.4915504202901442E-3</v>
      </c>
      <c r="EL147" s="13">
        <f t="shared" si="61"/>
        <v>5.8489092020964639E-3</v>
      </c>
      <c r="EM147" s="13">
        <f t="shared" si="62"/>
        <v>3.480263240662973E-3</v>
      </c>
      <c r="EN147" s="13">
        <f t="shared" si="63"/>
        <v>8.0013296530823119E-3</v>
      </c>
      <c r="EO147">
        <v>148</v>
      </c>
      <c r="EP147">
        <v>33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26</v>
      </c>
      <c r="EY147">
        <v>5</v>
      </c>
      <c r="EZ147">
        <v>3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242</v>
      </c>
      <c r="FX147">
        <v>121.23000335693359</v>
      </c>
      <c r="FY147">
        <v>121.48000335693359</v>
      </c>
      <c r="FZ147">
        <v>121.5100021362305</v>
      </c>
      <c r="GA147">
        <v>118.5</v>
      </c>
      <c r="GB147">
        <v>119.0699996948242</v>
      </c>
      <c r="GC147">
        <v>612</v>
      </c>
      <c r="GD147">
        <v>222</v>
      </c>
      <c r="GE147">
        <v>230</v>
      </c>
      <c r="GF147">
        <v>196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5</v>
      </c>
      <c r="GM147">
        <v>0</v>
      </c>
      <c r="GN147">
        <v>5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1.8</v>
      </c>
      <c r="GX147" t="s">
        <v>218</v>
      </c>
      <c r="GY147">
        <v>1662627</v>
      </c>
      <c r="GZ147">
        <v>2001950</v>
      </c>
      <c r="HA147">
        <v>2.1000000000000001E-2</v>
      </c>
      <c r="HB147">
        <v>0.99099999999999999</v>
      </c>
      <c r="HC147">
        <v>2.59</v>
      </c>
      <c r="HD147">
        <v>1.78</v>
      </c>
      <c r="HE147">
        <v>0.31830000000000003</v>
      </c>
      <c r="HF147" s="13">
        <f t="shared" si="64"/>
        <v>2.0579518693742971E-3</v>
      </c>
      <c r="HG147" s="13">
        <f t="shared" si="65"/>
        <v>2.4688320936139263E-4</v>
      </c>
      <c r="HH147" s="13">
        <f t="shared" si="66"/>
        <v>2.4530813916572969E-2</v>
      </c>
      <c r="HI147" s="13">
        <f t="shared" si="67"/>
        <v>4.7870974744697037E-3</v>
      </c>
      <c r="HJ147" s="14">
        <f t="shared" si="68"/>
        <v>121.50999473003559</v>
      </c>
      <c r="HK147" t="str">
        <f t="shared" si="69"/>
        <v>ICE</v>
      </c>
    </row>
    <row r="148" spans="1:219" hidden="1" x14ac:dyDescent="0.25">
      <c r="A148">
        <v>139</v>
      </c>
      <c r="B148" t="s">
        <v>696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70</v>
      </c>
      <c r="N148">
        <v>64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39</v>
      </c>
      <c r="W148">
        <v>24</v>
      </c>
      <c r="X148">
        <v>7</v>
      </c>
      <c r="Y148">
        <v>5</v>
      </c>
      <c r="Z148">
        <v>8</v>
      </c>
      <c r="AA148">
        <v>1</v>
      </c>
      <c r="AB148">
        <v>0</v>
      </c>
      <c r="AC148">
        <v>0</v>
      </c>
      <c r="AD148">
        <v>0</v>
      </c>
      <c r="AE148">
        <v>65</v>
      </c>
      <c r="AF148">
        <v>1</v>
      </c>
      <c r="AG148">
        <v>1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323</v>
      </c>
      <c r="AV148">
        <v>406.77999877929688</v>
      </c>
      <c r="AW148">
        <v>409.19000244140631</v>
      </c>
      <c r="AX148">
        <v>416.20001220703131</v>
      </c>
      <c r="AY148">
        <v>408.42999267578131</v>
      </c>
      <c r="AZ148">
        <v>414.92001342773438</v>
      </c>
      <c r="BA148" s="13">
        <f t="shared" si="52"/>
        <v>5.8896934131584811E-3</v>
      </c>
      <c r="BB148" s="13">
        <f t="shared" si="53"/>
        <v>1.6842886977470828E-2</v>
      </c>
      <c r="BC148" s="13">
        <f t="shared" si="54"/>
        <v>1.8573517463535971E-3</v>
      </c>
      <c r="BD148" s="13">
        <f t="shared" si="55"/>
        <v>1.5641618967322746E-2</v>
      </c>
      <c r="BE148">
        <v>1</v>
      </c>
      <c r="BF148">
        <v>56</v>
      </c>
      <c r="BG148">
        <v>107</v>
      </c>
      <c r="BH148">
        <v>28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1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697</v>
      </c>
      <c r="CN148">
        <v>414.92001342773438</v>
      </c>
      <c r="CO148">
        <v>414.44000244140631</v>
      </c>
      <c r="CP148">
        <v>418.67999267578131</v>
      </c>
      <c r="CQ148">
        <v>410.89999389648438</v>
      </c>
      <c r="CR148">
        <v>418.29000854492188</v>
      </c>
      <c r="CS148" s="13">
        <f t="shared" si="56"/>
        <v>-1.1582158659888542E-3</v>
      </c>
      <c r="CT148" s="13">
        <f t="shared" si="57"/>
        <v>1.0127042869369607E-2</v>
      </c>
      <c r="CU148" s="13">
        <f t="shared" si="58"/>
        <v>8.5416671268898625E-3</v>
      </c>
      <c r="CV148" s="13">
        <f t="shared" si="59"/>
        <v>1.7667203369606366E-2</v>
      </c>
      <c r="CW148">
        <v>55</v>
      </c>
      <c r="CX148">
        <v>124</v>
      </c>
      <c r="CY148">
        <v>1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11</v>
      </c>
      <c r="DG148">
        <v>5</v>
      </c>
      <c r="DH148">
        <v>0</v>
      </c>
      <c r="DI148">
        <v>1</v>
      </c>
      <c r="DJ148">
        <v>2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1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258</v>
      </c>
      <c r="EF148">
        <v>418.29000854492188</v>
      </c>
      <c r="EG148">
        <v>420</v>
      </c>
      <c r="EH148">
        <v>420.8900146484375</v>
      </c>
      <c r="EI148">
        <v>414</v>
      </c>
      <c r="EJ148">
        <v>416.1199951171875</v>
      </c>
      <c r="EK148" s="13">
        <f t="shared" si="60"/>
        <v>4.0714082263765272E-3</v>
      </c>
      <c r="EL148" s="13">
        <f t="shared" si="61"/>
        <v>2.1146014812941649E-3</v>
      </c>
      <c r="EM148" s="13">
        <f t="shared" si="62"/>
        <v>1.4285714285714235E-2</v>
      </c>
      <c r="EN148" s="13">
        <f t="shared" si="63"/>
        <v>5.0946725513405511E-3</v>
      </c>
      <c r="EO148">
        <v>2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2</v>
      </c>
      <c r="EY148">
        <v>1</v>
      </c>
      <c r="EZ148">
        <v>0</v>
      </c>
      <c r="FA148">
        <v>0</v>
      </c>
      <c r="FB148">
        <v>188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3</v>
      </c>
      <c r="FP148">
        <v>0</v>
      </c>
      <c r="FQ148">
        <v>0</v>
      </c>
      <c r="FR148">
        <v>0</v>
      </c>
      <c r="FS148">
        <v>1</v>
      </c>
      <c r="FT148">
        <v>0</v>
      </c>
      <c r="FU148">
        <v>0</v>
      </c>
      <c r="FV148">
        <v>0</v>
      </c>
      <c r="FW148" t="s">
        <v>698</v>
      </c>
      <c r="FX148">
        <v>416.1199951171875</v>
      </c>
      <c r="FY148">
        <v>415.26998901367188</v>
      </c>
      <c r="FZ148">
        <v>417.45999145507813</v>
      </c>
      <c r="GA148">
        <v>411.39999389648438</v>
      </c>
      <c r="GB148">
        <v>415.79998779296881</v>
      </c>
      <c r="GC148">
        <v>509</v>
      </c>
      <c r="GD148">
        <v>294</v>
      </c>
      <c r="GE148">
        <v>182</v>
      </c>
      <c r="GF148">
        <v>210</v>
      </c>
      <c r="GG148">
        <v>0</v>
      </c>
      <c r="GH148">
        <v>28</v>
      </c>
      <c r="GI148">
        <v>0</v>
      </c>
      <c r="GJ148">
        <v>0</v>
      </c>
      <c r="GK148">
        <v>0</v>
      </c>
      <c r="GL148">
        <v>198</v>
      </c>
      <c r="GM148">
        <v>0</v>
      </c>
      <c r="GN148">
        <v>190</v>
      </c>
      <c r="GO148">
        <v>2</v>
      </c>
      <c r="GP148">
        <v>1</v>
      </c>
      <c r="GQ148">
        <v>2</v>
      </c>
      <c r="GR148">
        <v>1</v>
      </c>
      <c r="GS148">
        <v>0</v>
      </c>
      <c r="GT148">
        <v>0</v>
      </c>
      <c r="GU148">
        <v>0</v>
      </c>
      <c r="GV148">
        <v>0</v>
      </c>
      <c r="GW148">
        <v>1.9</v>
      </c>
      <c r="GX148" t="s">
        <v>218</v>
      </c>
      <c r="GY148">
        <v>619454</v>
      </c>
      <c r="GZ148">
        <v>1396750</v>
      </c>
      <c r="HA148">
        <v>1.254</v>
      </c>
      <c r="HB148">
        <v>1.5289999999999999</v>
      </c>
      <c r="HC148">
        <v>4.04</v>
      </c>
      <c r="HD148">
        <v>1.99</v>
      </c>
      <c r="HE148">
        <v>0.33939999999999998</v>
      </c>
      <c r="HF148" s="13">
        <f t="shared" si="64"/>
        <v>-2.0468758301905865E-3</v>
      </c>
      <c r="HG148" s="13">
        <f t="shared" si="65"/>
        <v>5.2460175495450123E-3</v>
      </c>
      <c r="HH148" s="13">
        <f t="shared" si="66"/>
        <v>9.3192265744493907E-3</v>
      </c>
      <c r="HI148" s="13">
        <f t="shared" si="67"/>
        <v>1.058199621370659E-2</v>
      </c>
      <c r="HJ148" s="14">
        <f t="shared" si="68"/>
        <v>417.44850266383696</v>
      </c>
      <c r="HK148" t="str">
        <f t="shared" si="69"/>
        <v>INTU</v>
      </c>
    </row>
    <row r="149" spans="1:219" hidden="1" x14ac:dyDescent="0.25">
      <c r="A149">
        <v>140</v>
      </c>
      <c r="B149" t="s">
        <v>699</v>
      </c>
      <c r="C149">
        <v>10</v>
      </c>
      <c r="D149">
        <v>1</v>
      </c>
      <c r="E149">
        <v>5</v>
      </c>
      <c r="F149">
        <v>1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194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 t="s">
        <v>700</v>
      </c>
      <c r="AV149">
        <v>859.65997314453125</v>
      </c>
      <c r="AW149">
        <v>851.19000244140625</v>
      </c>
      <c r="AX149">
        <v>882.91998291015625</v>
      </c>
      <c r="AY149">
        <v>842.719970703125</v>
      </c>
      <c r="AZ149">
        <v>875.530029296875</v>
      </c>
      <c r="BA149" s="13">
        <f t="shared" si="52"/>
        <v>-9.9507403503698022E-3</v>
      </c>
      <c r="BB149" s="13">
        <f t="shared" si="53"/>
        <v>3.5937549362249244E-2</v>
      </c>
      <c r="BC149" s="13">
        <f t="shared" si="54"/>
        <v>9.9508120560477531E-3</v>
      </c>
      <c r="BD149" s="13">
        <f t="shared" si="55"/>
        <v>3.7474509720813676E-2</v>
      </c>
      <c r="BE149">
        <v>0</v>
      </c>
      <c r="BF149">
        <v>8</v>
      </c>
      <c r="BG149">
        <v>8</v>
      </c>
      <c r="BH149">
        <v>3</v>
      </c>
      <c r="BI149">
        <v>175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0</v>
      </c>
      <c r="BX149">
        <v>0</v>
      </c>
      <c r="BY149">
        <v>1</v>
      </c>
      <c r="BZ149">
        <v>1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646</v>
      </c>
      <c r="CN149">
        <v>875.530029296875</v>
      </c>
      <c r="CO149">
        <v>866.44000244140625</v>
      </c>
      <c r="CP149">
        <v>872.07000732421875</v>
      </c>
      <c r="CQ149">
        <v>860.16998291015625</v>
      </c>
      <c r="CR149">
        <v>865.94000244140625</v>
      </c>
      <c r="CS149" s="13">
        <f t="shared" si="56"/>
        <v>-1.0491236357803579E-2</v>
      </c>
      <c r="CT149" s="13">
        <f t="shared" si="57"/>
        <v>6.4559093140780233E-3</v>
      </c>
      <c r="CU149" s="13">
        <f t="shared" si="58"/>
        <v>7.2365305313497608E-3</v>
      </c>
      <c r="CV149" s="13">
        <f t="shared" si="59"/>
        <v>6.6633017472136347E-3</v>
      </c>
      <c r="CW149">
        <v>101</v>
      </c>
      <c r="CX149">
        <v>3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67</v>
      </c>
      <c r="DG149">
        <v>18</v>
      </c>
      <c r="DH149">
        <v>11</v>
      </c>
      <c r="DI149">
        <v>3</v>
      </c>
      <c r="DJ149">
        <v>2</v>
      </c>
      <c r="DK149">
        <v>0</v>
      </c>
      <c r="DL149">
        <v>0</v>
      </c>
      <c r="DM149">
        <v>0</v>
      </c>
      <c r="DN149">
        <v>0</v>
      </c>
      <c r="DO149">
        <v>3</v>
      </c>
      <c r="DP149">
        <v>0</v>
      </c>
      <c r="DQ149">
        <v>0</v>
      </c>
      <c r="DR149">
        <v>0</v>
      </c>
      <c r="DS149">
        <v>1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219</v>
      </c>
      <c r="EF149">
        <v>865.94000244140625</v>
      </c>
      <c r="EG149">
        <v>867</v>
      </c>
      <c r="EH149">
        <v>867</v>
      </c>
      <c r="EI149">
        <v>858.5</v>
      </c>
      <c r="EJ149">
        <v>861.3800048828125</v>
      </c>
      <c r="EK149" s="13">
        <f t="shared" si="60"/>
        <v>1.2226038738105682E-3</v>
      </c>
      <c r="EL149" s="13">
        <f t="shared" si="61"/>
        <v>0</v>
      </c>
      <c r="EM149" s="13">
        <f t="shared" si="62"/>
        <v>9.8039215686274161E-3</v>
      </c>
      <c r="EN149" s="13">
        <f t="shared" si="63"/>
        <v>3.3434777525446213E-3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2</v>
      </c>
      <c r="EY149">
        <v>15</v>
      </c>
      <c r="EZ149">
        <v>37</v>
      </c>
      <c r="FA149">
        <v>34</v>
      </c>
      <c r="FB149">
        <v>104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323</v>
      </c>
      <c r="FX149">
        <v>861.3800048828125</v>
      </c>
      <c r="FY149">
        <v>862.57000732421875</v>
      </c>
      <c r="FZ149">
        <v>875.83001708984375</v>
      </c>
      <c r="GA149">
        <v>860.97998046875</v>
      </c>
      <c r="GB149">
        <v>868.78997802734375</v>
      </c>
      <c r="GC149">
        <v>299</v>
      </c>
      <c r="GD149">
        <v>489</v>
      </c>
      <c r="GE149">
        <v>104</v>
      </c>
      <c r="GF149">
        <v>293</v>
      </c>
      <c r="GG149">
        <v>0</v>
      </c>
      <c r="GH149">
        <v>178</v>
      </c>
      <c r="GI149">
        <v>0</v>
      </c>
      <c r="GJ149">
        <v>0</v>
      </c>
      <c r="GK149">
        <v>1</v>
      </c>
      <c r="GL149">
        <v>301</v>
      </c>
      <c r="GM149">
        <v>0</v>
      </c>
      <c r="GN149">
        <v>106</v>
      </c>
      <c r="GO149">
        <v>1</v>
      </c>
      <c r="GP149">
        <v>0</v>
      </c>
      <c r="GQ149">
        <v>1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2.2000000000000002</v>
      </c>
      <c r="GX149" t="s">
        <v>218</v>
      </c>
      <c r="GY149">
        <v>510362</v>
      </c>
      <c r="GZ149">
        <v>487200</v>
      </c>
      <c r="HA149">
        <v>5.8490000000000002</v>
      </c>
      <c r="HB149">
        <v>6.7060000000000004</v>
      </c>
      <c r="HC149">
        <v>5.61</v>
      </c>
      <c r="HD149">
        <v>2.69</v>
      </c>
      <c r="HE149">
        <v>0</v>
      </c>
      <c r="HF149" s="13">
        <f t="shared" si="64"/>
        <v>1.3796009962110389E-3</v>
      </c>
      <c r="HG149" s="13">
        <f t="shared" si="65"/>
        <v>1.5139935269271265E-2</v>
      </c>
      <c r="HH149" s="13">
        <f t="shared" si="66"/>
        <v>1.843359775980602E-3</v>
      </c>
      <c r="HI149" s="13">
        <f t="shared" si="67"/>
        <v>8.9895115690986627E-3</v>
      </c>
      <c r="HJ149" s="14">
        <f t="shared" si="68"/>
        <v>875.62926140032232</v>
      </c>
      <c r="HK149" t="str">
        <f t="shared" si="69"/>
        <v>ISRG</v>
      </c>
    </row>
    <row r="150" spans="1:219" hidden="1" x14ac:dyDescent="0.25">
      <c r="A150">
        <v>141</v>
      </c>
      <c r="B150" t="s">
        <v>701</v>
      </c>
      <c r="C150">
        <v>9</v>
      </c>
      <c r="D150">
        <v>1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26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11</v>
      </c>
      <c r="W150">
        <v>6</v>
      </c>
      <c r="X150">
        <v>3</v>
      </c>
      <c r="Y150">
        <v>3</v>
      </c>
      <c r="Z150">
        <v>82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27</v>
      </c>
      <c r="AN150">
        <v>0</v>
      </c>
      <c r="AO150">
        <v>7</v>
      </c>
      <c r="AP150">
        <v>0</v>
      </c>
      <c r="AQ150">
        <v>2</v>
      </c>
      <c r="AR150">
        <v>0</v>
      </c>
      <c r="AS150">
        <v>1</v>
      </c>
      <c r="AT150">
        <v>0</v>
      </c>
      <c r="AU150" t="s">
        <v>317</v>
      </c>
      <c r="AV150">
        <v>221.78999328613281</v>
      </c>
      <c r="AW150">
        <v>223.30000305175781</v>
      </c>
      <c r="AX150">
        <v>229.58000183105469</v>
      </c>
      <c r="AY150">
        <v>223.30000305175781</v>
      </c>
      <c r="AZ150">
        <v>227.99000549316409</v>
      </c>
      <c r="BA150" s="13">
        <f t="shared" si="52"/>
        <v>6.7622469547168329E-3</v>
      </c>
      <c r="BB150" s="13">
        <f t="shared" si="53"/>
        <v>2.7354293619695436E-2</v>
      </c>
      <c r="BC150" s="13">
        <f t="shared" si="54"/>
        <v>0</v>
      </c>
      <c r="BD150" s="13">
        <f t="shared" si="55"/>
        <v>2.0571087891600115E-2</v>
      </c>
      <c r="BE150">
        <v>2</v>
      </c>
      <c r="BF150">
        <v>5</v>
      </c>
      <c r="BG150">
        <v>4</v>
      </c>
      <c r="BH150">
        <v>50</v>
      </c>
      <c r="BI150">
        <v>66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702</v>
      </c>
      <c r="CN150">
        <v>227.99000549316409</v>
      </c>
      <c r="CO150">
        <v>228.58000183105469</v>
      </c>
      <c r="CP150">
        <v>233.71000671386719</v>
      </c>
      <c r="CQ150">
        <v>227.05999755859369</v>
      </c>
      <c r="CR150">
        <v>233.50999450683599</v>
      </c>
      <c r="CS150" s="13">
        <f t="shared" si="56"/>
        <v>2.5811371649505643E-3</v>
      </c>
      <c r="CT150" s="13">
        <f t="shared" si="57"/>
        <v>2.1950300523901789E-2</v>
      </c>
      <c r="CU150" s="13">
        <f t="shared" si="58"/>
        <v>6.6497692723986868E-3</v>
      </c>
      <c r="CV150" s="13">
        <f t="shared" si="59"/>
        <v>2.7621930966442942E-2</v>
      </c>
      <c r="CW150">
        <v>9</v>
      </c>
      <c r="CX150">
        <v>24</v>
      </c>
      <c r="CY150">
        <v>53</v>
      </c>
      <c r="CZ150">
        <v>65</v>
      </c>
      <c r="DA150">
        <v>11</v>
      </c>
      <c r="DB150">
        <v>0</v>
      </c>
      <c r="DC150">
        <v>0</v>
      </c>
      <c r="DD150">
        <v>0</v>
      </c>
      <c r="DE150">
        <v>0</v>
      </c>
      <c r="DF150">
        <v>2</v>
      </c>
      <c r="DG150">
        <v>0</v>
      </c>
      <c r="DH150">
        <v>1</v>
      </c>
      <c r="DI150">
        <v>1</v>
      </c>
      <c r="DJ150">
        <v>2</v>
      </c>
      <c r="DK150">
        <v>1</v>
      </c>
      <c r="DL150">
        <v>6</v>
      </c>
      <c r="DM150">
        <v>1</v>
      </c>
      <c r="DN150">
        <v>6</v>
      </c>
      <c r="DO150">
        <v>0</v>
      </c>
      <c r="DP150">
        <v>0</v>
      </c>
      <c r="DQ150">
        <v>2</v>
      </c>
      <c r="DR150">
        <v>2</v>
      </c>
      <c r="DS150">
        <v>0</v>
      </c>
      <c r="DT150">
        <v>0</v>
      </c>
      <c r="DU150">
        <v>1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703</v>
      </c>
      <c r="EF150">
        <v>233.50999450683599</v>
      </c>
      <c r="EG150">
        <v>234.05999755859369</v>
      </c>
      <c r="EH150">
        <v>234.05999755859369</v>
      </c>
      <c r="EI150">
        <v>228</v>
      </c>
      <c r="EJ150">
        <v>229.94999694824219</v>
      </c>
      <c r="EK150" s="13">
        <f t="shared" si="60"/>
        <v>2.3498378941066989E-3</v>
      </c>
      <c r="EL150" s="13">
        <f t="shared" si="61"/>
        <v>0</v>
      </c>
      <c r="EM150" s="13">
        <f t="shared" si="62"/>
        <v>2.5890787070852017E-2</v>
      </c>
      <c r="EN150" s="13">
        <f t="shared" si="63"/>
        <v>8.4800912116607119E-3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159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1</v>
      </c>
      <c r="FP150">
        <v>0</v>
      </c>
      <c r="FQ150">
        <v>0</v>
      </c>
      <c r="FR150">
        <v>0</v>
      </c>
      <c r="FS150">
        <v>1</v>
      </c>
      <c r="FT150">
        <v>0</v>
      </c>
      <c r="FU150">
        <v>0</v>
      </c>
      <c r="FV150">
        <v>0</v>
      </c>
      <c r="FW150" t="s">
        <v>303</v>
      </c>
      <c r="FX150">
        <v>229.94999694824219</v>
      </c>
      <c r="FY150">
        <v>229.9100036621094</v>
      </c>
      <c r="FZ150">
        <v>232.55000305175781</v>
      </c>
      <c r="GA150">
        <v>227.3399963378906</v>
      </c>
      <c r="GB150">
        <v>229.8699951171875</v>
      </c>
      <c r="GC150">
        <v>315</v>
      </c>
      <c r="GD150">
        <v>270</v>
      </c>
      <c r="GE150">
        <v>162</v>
      </c>
      <c r="GF150">
        <v>165</v>
      </c>
      <c r="GG150">
        <v>0</v>
      </c>
      <c r="GH150">
        <v>192</v>
      </c>
      <c r="GI150">
        <v>0</v>
      </c>
      <c r="GJ150">
        <v>76</v>
      </c>
      <c r="GK150">
        <v>6</v>
      </c>
      <c r="GL150">
        <v>243</v>
      </c>
      <c r="GM150">
        <v>6</v>
      </c>
      <c r="GN150">
        <v>161</v>
      </c>
      <c r="GO150">
        <v>1</v>
      </c>
      <c r="GP150">
        <v>1</v>
      </c>
      <c r="GQ150">
        <v>1</v>
      </c>
      <c r="GR150">
        <v>1</v>
      </c>
      <c r="GS150">
        <v>1</v>
      </c>
      <c r="GT150">
        <v>0</v>
      </c>
      <c r="GU150">
        <v>0</v>
      </c>
      <c r="GV150">
        <v>0</v>
      </c>
      <c r="GW150">
        <v>2.2000000000000002</v>
      </c>
      <c r="GX150" t="s">
        <v>218</v>
      </c>
      <c r="GY150">
        <v>263016</v>
      </c>
      <c r="GZ150">
        <v>205150</v>
      </c>
      <c r="HA150">
        <v>7.7569999999999997</v>
      </c>
      <c r="HB150">
        <v>10.010999999999999</v>
      </c>
      <c r="HC150">
        <v>0.87</v>
      </c>
      <c r="HD150">
        <v>4.93</v>
      </c>
      <c r="HE150">
        <v>0</v>
      </c>
      <c r="HF150" s="13">
        <f t="shared" si="64"/>
        <v>-1.7395191812341615E-4</v>
      </c>
      <c r="HG150" s="13">
        <f t="shared" si="65"/>
        <v>1.135239456032533E-2</v>
      </c>
      <c r="HH150" s="13">
        <f t="shared" si="66"/>
        <v>1.1178318834685674E-2</v>
      </c>
      <c r="HI150" s="13">
        <f t="shared" si="67"/>
        <v>1.1006215830853039E-2</v>
      </c>
      <c r="HJ150" s="14">
        <f t="shared" si="68"/>
        <v>232.5200327370475</v>
      </c>
      <c r="HK150" t="str">
        <f t="shared" si="69"/>
        <v>IPGP</v>
      </c>
    </row>
    <row r="151" spans="1:219" hidden="1" x14ac:dyDescent="0.25">
      <c r="A151">
        <v>142</v>
      </c>
      <c r="B151" t="s">
        <v>704</v>
      </c>
      <c r="C151">
        <v>11</v>
      </c>
      <c r="D151">
        <v>0</v>
      </c>
      <c r="E151">
        <v>5</v>
      </c>
      <c r="F151">
        <v>1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17</v>
      </c>
      <c r="N151">
        <v>115</v>
      </c>
      <c r="O151">
        <v>57</v>
      </c>
      <c r="P151">
        <v>0</v>
      </c>
      <c r="Q151">
        <v>0</v>
      </c>
      <c r="R151">
        <v>1</v>
      </c>
      <c r="S151">
        <v>57</v>
      </c>
      <c r="T151">
        <v>0</v>
      </c>
      <c r="U151">
        <v>0</v>
      </c>
      <c r="V151">
        <v>3</v>
      </c>
      <c r="W151">
        <v>0</v>
      </c>
      <c r="X151">
        <v>2</v>
      </c>
      <c r="Y151">
        <v>2</v>
      </c>
      <c r="Z151">
        <v>3</v>
      </c>
      <c r="AA151">
        <v>1</v>
      </c>
      <c r="AB151">
        <v>8</v>
      </c>
      <c r="AC151">
        <v>0</v>
      </c>
      <c r="AD151">
        <v>0</v>
      </c>
      <c r="AE151">
        <v>0</v>
      </c>
      <c r="AF151">
        <v>0</v>
      </c>
      <c r="AG151">
        <v>3</v>
      </c>
      <c r="AH151">
        <v>3</v>
      </c>
      <c r="AI151">
        <v>0</v>
      </c>
      <c r="AJ151">
        <v>0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443</v>
      </c>
      <c r="AV151">
        <v>40.369998931884773</v>
      </c>
      <c r="AW151">
        <v>40.5</v>
      </c>
      <c r="AX151">
        <v>40.919998168945313</v>
      </c>
      <c r="AY151">
        <v>40.25</v>
      </c>
      <c r="AZ151">
        <v>40.319999694824219</v>
      </c>
      <c r="BA151" s="13">
        <f t="shared" si="52"/>
        <v>3.2099029164253112E-3</v>
      </c>
      <c r="BB151" s="13">
        <f t="shared" si="53"/>
        <v>1.0263885330866307E-2</v>
      </c>
      <c r="BC151" s="13">
        <f t="shared" si="54"/>
        <v>6.1728395061728669E-3</v>
      </c>
      <c r="BD151" s="13">
        <f t="shared" si="55"/>
        <v>1.7361035554076532E-3</v>
      </c>
      <c r="BE151">
        <v>57</v>
      </c>
      <c r="BF151">
        <v>88</v>
      </c>
      <c r="BG151">
        <v>1</v>
      </c>
      <c r="BH151">
        <v>0</v>
      </c>
      <c r="BI151">
        <v>0</v>
      </c>
      <c r="BJ151">
        <v>1</v>
      </c>
      <c r="BK151">
        <v>1</v>
      </c>
      <c r="BL151">
        <v>0</v>
      </c>
      <c r="BM151">
        <v>0</v>
      </c>
      <c r="BN151">
        <v>27</v>
      </c>
      <c r="BO151">
        <v>15</v>
      </c>
      <c r="BP151">
        <v>7</v>
      </c>
      <c r="BQ151">
        <v>10</v>
      </c>
      <c r="BR151">
        <v>7</v>
      </c>
      <c r="BS151">
        <v>1</v>
      </c>
      <c r="BT151">
        <v>0</v>
      </c>
      <c r="BU151">
        <v>0</v>
      </c>
      <c r="BV151">
        <v>0</v>
      </c>
      <c r="BW151">
        <v>89</v>
      </c>
      <c r="BX151">
        <v>1</v>
      </c>
      <c r="BY151">
        <v>2</v>
      </c>
      <c r="BZ151">
        <v>0</v>
      </c>
      <c r="CA151">
        <v>1</v>
      </c>
      <c r="CB151">
        <v>1</v>
      </c>
      <c r="CC151">
        <v>1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251</v>
      </c>
      <c r="CN151">
        <v>40.319999694824219</v>
      </c>
      <c r="CO151">
        <v>40.5</v>
      </c>
      <c r="CP151">
        <v>40.630001068115227</v>
      </c>
      <c r="CQ151">
        <v>40.009998321533203</v>
      </c>
      <c r="CR151">
        <v>40.080001831054688</v>
      </c>
      <c r="CS151" s="13">
        <f t="shared" si="56"/>
        <v>4.4444519796489335E-3</v>
      </c>
      <c r="CT151" s="13">
        <f t="shared" si="57"/>
        <v>3.1996324070305837E-3</v>
      </c>
      <c r="CU151" s="13">
        <f t="shared" si="58"/>
        <v>1.20988068757234E-2</v>
      </c>
      <c r="CV151" s="13">
        <f t="shared" si="59"/>
        <v>1.7465944691460455E-3</v>
      </c>
      <c r="CW151">
        <v>33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21</v>
      </c>
      <c r="DG151">
        <v>2</v>
      </c>
      <c r="DH151">
        <v>3</v>
      </c>
      <c r="DI151">
        <v>2</v>
      </c>
      <c r="DJ151">
        <v>147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35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 t="s">
        <v>596</v>
      </c>
      <c r="EF151">
        <v>40.080001831054688</v>
      </c>
      <c r="EG151">
        <v>40.169998168945313</v>
      </c>
      <c r="EH151">
        <v>40.319999694824219</v>
      </c>
      <c r="EI151">
        <v>39.919998168945313</v>
      </c>
      <c r="EJ151">
        <v>40.040000915527337</v>
      </c>
      <c r="EK151" s="13">
        <f t="shared" si="60"/>
        <v>2.2403869054741232E-3</v>
      </c>
      <c r="EL151" s="13">
        <f t="shared" si="61"/>
        <v>3.7202759676151498E-3</v>
      </c>
      <c r="EM151" s="13">
        <f t="shared" si="62"/>
        <v>6.2235501965561824E-3</v>
      </c>
      <c r="EN151" s="13">
        <f t="shared" si="63"/>
        <v>2.9970715244286295E-3</v>
      </c>
      <c r="EO151">
        <v>21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72</v>
      </c>
      <c r="EY151">
        <v>42</v>
      </c>
      <c r="EZ151">
        <v>17</v>
      </c>
      <c r="FA151">
        <v>36</v>
      </c>
      <c r="FB151">
        <v>21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396</v>
      </c>
      <c r="FX151">
        <v>40.040000915527337</v>
      </c>
      <c r="FY151">
        <v>39.990001678466797</v>
      </c>
      <c r="FZ151">
        <v>40.099998474121087</v>
      </c>
      <c r="GA151">
        <v>39.389999389648438</v>
      </c>
      <c r="GB151">
        <v>39.529998779296882</v>
      </c>
      <c r="GC151">
        <v>389</v>
      </c>
      <c r="GD151">
        <v>439</v>
      </c>
      <c r="GE151">
        <v>54</v>
      </c>
      <c r="GF151">
        <v>363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178</v>
      </c>
      <c r="GM151">
        <v>0</v>
      </c>
      <c r="GN151">
        <v>168</v>
      </c>
      <c r="GO151">
        <v>2</v>
      </c>
      <c r="GP151">
        <v>0</v>
      </c>
      <c r="GQ151">
        <v>2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2.6</v>
      </c>
      <c r="GX151" t="s">
        <v>261</v>
      </c>
      <c r="GY151">
        <v>1515692</v>
      </c>
      <c r="GZ151">
        <v>1893275</v>
      </c>
      <c r="HA151">
        <v>0.53300000000000003</v>
      </c>
      <c r="HB151">
        <v>0.63600000000000001</v>
      </c>
      <c r="HC151">
        <v>16.850000000000001</v>
      </c>
      <c r="HD151">
        <v>19.7</v>
      </c>
      <c r="HE151">
        <v>2.0790000000000002</v>
      </c>
      <c r="HF151" s="13">
        <f t="shared" si="64"/>
        <v>-1.2502934474110106E-3</v>
      </c>
      <c r="HG151" s="13">
        <f t="shared" si="65"/>
        <v>2.7430623401464294E-3</v>
      </c>
      <c r="HH151" s="13">
        <f t="shared" si="66"/>
        <v>1.5003807542759873E-2</v>
      </c>
      <c r="HI151" s="13">
        <f t="shared" si="67"/>
        <v>3.5415986332325566E-3</v>
      </c>
      <c r="HJ151" s="14">
        <f t="shared" si="68"/>
        <v>40.09969674605339</v>
      </c>
      <c r="HK151" t="str">
        <f t="shared" si="69"/>
        <v>IRM</v>
      </c>
    </row>
    <row r="152" spans="1:219" hidden="1" x14ac:dyDescent="0.25">
      <c r="A152">
        <v>143</v>
      </c>
      <c r="B152" t="s">
        <v>705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48</v>
      </c>
      <c r="N152">
        <v>23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14</v>
      </c>
      <c r="W152">
        <v>1</v>
      </c>
      <c r="X152">
        <v>9</v>
      </c>
      <c r="Y152">
        <v>13</v>
      </c>
      <c r="Z152">
        <v>85</v>
      </c>
      <c r="AA152">
        <v>0</v>
      </c>
      <c r="AB152">
        <v>0</v>
      </c>
      <c r="AC152">
        <v>0</v>
      </c>
      <c r="AD152">
        <v>0</v>
      </c>
      <c r="AE152">
        <v>23</v>
      </c>
      <c r="AF152">
        <v>0</v>
      </c>
      <c r="AG152">
        <v>21</v>
      </c>
      <c r="AH152">
        <v>0</v>
      </c>
      <c r="AI152">
        <v>1</v>
      </c>
      <c r="AJ152">
        <v>0</v>
      </c>
      <c r="AK152">
        <v>1</v>
      </c>
      <c r="AL152">
        <v>0</v>
      </c>
      <c r="AM152">
        <v>73</v>
      </c>
      <c r="AN152">
        <v>25</v>
      </c>
      <c r="AO152">
        <v>1</v>
      </c>
      <c r="AP152">
        <v>1</v>
      </c>
      <c r="AQ152">
        <v>2</v>
      </c>
      <c r="AR152">
        <v>1</v>
      </c>
      <c r="AS152">
        <v>1</v>
      </c>
      <c r="AT152">
        <v>1</v>
      </c>
      <c r="AU152" t="s">
        <v>294</v>
      </c>
      <c r="AV152">
        <v>92.550003051757798</v>
      </c>
      <c r="AW152">
        <v>93.300003051757798</v>
      </c>
      <c r="AX152">
        <v>94.870002746582045</v>
      </c>
      <c r="AY152">
        <v>92.959999084472656</v>
      </c>
      <c r="AZ152">
        <v>94.389999389648438</v>
      </c>
      <c r="BA152" s="13">
        <f t="shared" si="52"/>
        <v>8.0385849460684611E-3</v>
      </c>
      <c r="BB152" s="13">
        <f t="shared" si="53"/>
        <v>1.6548958041226691E-2</v>
      </c>
      <c r="BC152" s="13">
        <f t="shared" si="54"/>
        <v>3.6442010306958483E-3</v>
      </c>
      <c r="BD152" s="13">
        <f t="shared" si="55"/>
        <v>1.5149913279188021E-2</v>
      </c>
      <c r="BE152">
        <v>6</v>
      </c>
      <c r="BF152">
        <v>71</v>
      </c>
      <c r="BG152">
        <v>62</v>
      </c>
      <c r="BH152">
        <v>22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4</v>
      </c>
      <c r="BO152">
        <v>4</v>
      </c>
      <c r="BP152">
        <v>1</v>
      </c>
      <c r="BQ152">
        <v>0</v>
      </c>
      <c r="BR152">
        <v>0</v>
      </c>
      <c r="BS152">
        <v>1</v>
      </c>
      <c r="BT152">
        <v>9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518</v>
      </c>
      <c r="CN152">
        <v>94.389999389648438</v>
      </c>
      <c r="CO152">
        <v>94.879997253417955</v>
      </c>
      <c r="CP152">
        <v>95.819999694824219</v>
      </c>
      <c r="CQ152">
        <v>94.650001525878906</v>
      </c>
      <c r="CR152">
        <v>95.410003662109375</v>
      </c>
      <c r="CS152" s="13">
        <f t="shared" si="56"/>
        <v>5.1643958469008711E-3</v>
      </c>
      <c r="CT152" s="13">
        <f t="shared" si="57"/>
        <v>9.810086040493271E-3</v>
      </c>
      <c r="CU152" s="13">
        <f t="shared" si="58"/>
        <v>2.4240697111820309E-3</v>
      </c>
      <c r="CV152" s="13">
        <f t="shared" si="59"/>
        <v>7.9656441364575059E-3</v>
      </c>
      <c r="CW152">
        <v>90</v>
      </c>
      <c r="CX152">
        <v>80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18</v>
      </c>
      <c r="DG152">
        <v>2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342</v>
      </c>
      <c r="EF152">
        <v>95.410003662109375</v>
      </c>
      <c r="EG152">
        <v>95.339996337890625</v>
      </c>
      <c r="EH152">
        <v>95.779998779296875</v>
      </c>
      <c r="EI152">
        <v>94.459999084472656</v>
      </c>
      <c r="EJ152">
        <v>95.5</v>
      </c>
      <c r="EK152" s="13">
        <f t="shared" si="60"/>
        <v>-7.342912409040725E-4</v>
      </c>
      <c r="EL152" s="13">
        <f t="shared" si="61"/>
        <v>4.5938864795784795E-3</v>
      </c>
      <c r="EM152" s="13">
        <f t="shared" si="62"/>
        <v>9.2300953138199082E-3</v>
      </c>
      <c r="EN152" s="13">
        <f t="shared" si="63"/>
        <v>1.0890061942694707E-2</v>
      </c>
      <c r="EO152">
        <v>126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59</v>
      </c>
      <c r="EY152">
        <v>11</v>
      </c>
      <c r="EZ152">
        <v>7</v>
      </c>
      <c r="FA152">
        <v>3</v>
      </c>
      <c r="FB152">
        <v>6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706</v>
      </c>
      <c r="FX152">
        <v>95.5</v>
      </c>
      <c r="FY152">
        <v>95.410003662109375</v>
      </c>
      <c r="FZ152">
        <v>96.25</v>
      </c>
      <c r="GA152">
        <v>94.870002746582031</v>
      </c>
      <c r="GB152">
        <v>96.239997863769531</v>
      </c>
      <c r="GC152">
        <v>528</v>
      </c>
      <c r="GD152">
        <v>237</v>
      </c>
      <c r="GE152">
        <v>296</v>
      </c>
      <c r="GF152">
        <v>106</v>
      </c>
      <c r="GG152">
        <v>0</v>
      </c>
      <c r="GH152">
        <v>22</v>
      </c>
      <c r="GI152">
        <v>0</v>
      </c>
      <c r="GJ152">
        <v>0</v>
      </c>
      <c r="GK152">
        <v>0</v>
      </c>
      <c r="GL152">
        <v>91</v>
      </c>
      <c r="GM152">
        <v>0</v>
      </c>
      <c r="GN152">
        <v>6</v>
      </c>
      <c r="GO152">
        <v>1</v>
      </c>
      <c r="GP152">
        <v>0</v>
      </c>
      <c r="GQ152">
        <v>0</v>
      </c>
      <c r="GR152">
        <v>0</v>
      </c>
      <c r="GS152">
        <v>1</v>
      </c>
      <c r="GT152">
        <v>0</v>
      </c>
      <c r="GU152">
        <v>1</v>
      </c>
      <c r="GV152">
        <v>0</v>
      </c>
      <c r="GW152">
        <v>1.8</v>
      </c>
      <c r="GX152" t="s">
        <v>218</v>
      </c>
      <c r="GY152">
        <v>1052703</v>
      </c>
      <c r="GZ152">
        <v>874200</v>
      </c>
      <c r="HA152">
        <v>1.579</v>
      </c>
      <c r="HB152">
        <v>2.2010000000000001</v>
      </c>
      <c r="HC152">
        <v>1.8</v>
      </c>
      <c r="HD152">
        <v>2.19</v>
      </c>
      <c r="HE152">
        <v>0.86670000000000003</v>
      </c>
      <c r="HF152" s="13">
        <f t="shared" si="64"/>
        <v>-9.4325892921398591E-4</v>
      </c>
      <c r="HG152" s="13">
        <f t="shared" si="65"/>
        <v>8.727234679383078E-3</v>
      </c>
      <c r="HH152" s="13">
        <f t="shared" si="66"/>
        <v>5.659793468195784E-3</v>
      </c>
      <c r="HI152" s="13">
        <f t="shared" si="67"/>
        <v>1.4235194800469197E-2</v>
      </c>
      <c r="HJ152" s="14">
        <f t="shared" si="68"/>
        <v>96.2426691548294</v>
      </c>
      <c r="HK152" t="str">
        <f t="shared" si="69"/>
        <v>ITT</v>
      </c>
    </row>
    <row r="153" spans="1:219" hidden="1" x14ac:dyDescent="0.25">
      <c r="A153">
        <v>144</v>
      </c>
      <c r="B153" t="s">
        <v>707</v>
      </c>
      <c r="C153">
        <v>9</v>
      </c>
      <c r="D153">
        <v>1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28</v>
      </c>
      <c r="N153">
        <v>46</v>
      </c>
      <c r="O153">
        <v>64</v>
      </c>
      <c r="P153">
        <v>10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6</v>
      </c>
      <c r="W153">
        <v>6</v>
      </c>
      <c r="X153">
        <v>4</v>
      </c>
      <c r="Y153">
        <v>1</v>
      </c>
      <c r="Z153">
        <v>0</v>
      </c>
      <c r="AA153">
        <v>1</v>
      </c>
      <c r="AB153">
        <v>17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475</v>
      </c>
      <c r="AV153">
        <v>117.25</v>
      </c>
      <c r="AW153">
        <v>117.94000244140619</v>
      </c>
      <c r="AX153">
        <v>117.94000244140619</v>
      </c>
      <c r="AY153">
        <v>115.86000061035161</v>
      </c>
      <c r="AZ153">
        <v>116.26999664306641</v>
      </c>
      <c r="BA153" s="13">
        <f t="shared" si="52"/>
        <v>5.8504530025679236E-3</v>
      </c>
      <c r="BB153" s="13">
        <f t="shared" si="53"/>
        <v>0</v>
      </c>
      <c r="BC153" s="13">
        <f t="shared" si="54"/>
        <v>1.7636101305729235E-2</v>
      </c>
      <c r="BD153" s="13">
        <f t="shared" si="55"/>
        <v>3.5262410299489177E-3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1</v>
      </c>
      <c r="BQ153">
        <v>2</v>
      </c>
      <c r="BR153">
        <v>127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1</v>
      </c>
      <c r="CF153">
        <v>0</v>
      </c>
      <c r="CG153">
        <v>0</v>
      </c>
      <c r="CH153">
        <v>0</v>
      </c>
      <c r="CI153">
        <v>1</v>
      </c>
      <c r="CJ153">
        <v>0</v>
      </c>
      <c r="CK153">
        <v>0</v>
      </c>
      <c r="CL153">
        <v>0</v>
      </c>
      <c r="CM153" t="s">
        <v>317</v>
      </c>
      <c r="CN153">
        <v>116.26999664306641</v>
      </c>
      <c r="CO153">
        <v>116.9899978637695</v>
      </c>
      <c r="CP153">
        <v>116.9899978637695</v>
      </c>
      <c r="CQ153">
        <v>114.15000152587891</v>
      </c>
      <c r="CR153">
        <v>115.30999755859381</v>
      </c>
      <c r="CS153" s="13">
        <f t="shared" si="56"/>
        <v>6.1543827151916419E-3</v>
      </c>
      <c r="CT153" s="13">
        <f t="shared" si="57"/>
        <v>0</v>
      </c>
      <c r="CU153" s="13">
        <f t="shared" si="58"/>
        <v>2.4275548249839796E-2</v>
      </c>
      <c r="CV153" s="13">
        <f t="shared" si="59"/>
        <v>1.0059804503295244E-2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2</v>
      </c>
      <c r="DI153">
        <v>0</v>
      </c>
      <c r="DJ153">
        <v>135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1</v>
      </c>
      <c r="DX153">
        <v>0</v>
      </c>
      <c r="DY153">
        <v>0</v>
      </c>
      <c r="DZ153">
        <v>0</v>
      </c>
      <c r="EA153">
        <v>1</v>
      </c>
      <c r="EB153">
        <v>0</v>
      </c>
      <c r="EC153">
        <v>0</v>
      </c>
      <c r="ED153">
        <v>0</v>
      </c>
      <c r="EE153" t="s">
        <v>341</v>
      </c>
      <c r="EF153">
        <v>115.30999755859381</v>
      </c>
      <c r="EG153">
        <v>117.1999969482422</v>
      </c>
      <c r="EH153">
        <v>119.5699996948242</v>
      </c>
      <c r="EI153">
        <v>116.5</v>
      </c>
      <c r="EJ153">
        <v>118.9300003051758</v>
      </c>
      <c r="EK153" s="13">
        <f t="shared" si="60"/>
        <v>1.6126275075613261E-2</v>
      </c>
      <c r="EL153" s="13">
        <f t="shared" si="61"/>
        <v>1.9821048361887694E-2</v>
      </c>
      <c r="EM153" s="13">
        <f t="shared" si="62"/>
        <v>5.9726703623663724E-3</v>
      </c>
      <c r="EN153" s="13">
        <f t="shared" si="63"/>
        <v>2.0432189514339449E-2</v>
      </c>
      <c r="EO153">
        <v>0</v>
      </c>
      <c r="EP153">
        <v>15</v>
      </c>
      <c r="EQ153">
        <v>41</v>
      </c>
      <c r="ER153">
        <v>113</v>
      </c>
      <c r="ES153">
        <v>1</v>
      </c>
      <c r="ET153">
        <v>0</v>
      </c>
      <c r="EU153">
        <v>0</v>
      </c>
      <c r="EV153">
        <v>0</v>
      </c>
      <c r="EW153">
        <v>0</v>
      </c>
      <c r="EX153">
        <v>1</v>
      </c>
      <c r="EY153">
        <v>0</v>
      </c>
      <c r="EZ153">
        <v>0</v>
      </c>
      <c r="FA153">
        <v>0</v>
      </c>
      <c r="FB153">
        <v>1</v>
      </c>
      <c r="FC153">
        <v>1</v>
      </c>
      <c r="FD153">
        <v>2</v>
      </c>
      <c r="FE153">
        <v>1</v>
      </c>
      <c r="FF153">
        <v>0</v>
      </c>
      <c r="FG153">
        <v>0</v>
      </c>
      <c r="FH153">
        <v>0</v>
      </c>
      <c r="FI153">
        <v>1</v>
      </c>
      <c r="FJ153">
        <v>1</v>
      </c>
      <c r="FK153">
        <v>0</v>
      </c>
      <c r="FL153">
        <v>0</v>
      </c>
      <c r="FM153">
        <v>1</v>
      </c>
      <c r="FN153">
        <v>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708</v>
      </c>
      <c r="FX153">
        <v>118.9300003051758</v>
      </c>
      <c r="FY153">
        <v>119.26999664306641</v>
      </c>
      <c r="FZ153">
        <v>119.4100036621094</v>
      </c>
      <c r="GA153">
        <v>117.0500030517578</v>
      </c>
      <c r="GB153">
        <v>118.40000152587891</v>
      </c>
      <c r="GC153">
        <v>318</v>
      </c>
      <c r="GD153">
        <v>286</v>
      </c>
      <c r="GE153">
        <v>170</v>
      </c>
      <c r="GF153">
        <v>139</v>
      </c>
      <c r="GG153">
        <v>0</v>
      </c>
      <c r="GH153">
        <v>124</v>
      </c>
      <c r="GI153">
        <v>0</v>
      </c>
      <c r="GJ153">
        <v>114</v>
      </c>
      <c r="GK153">
        <v>0</v>
      </c>
      <c r="GL153">
        <v>263</v>
      </c>
      <c r="GM153">
        <v>0</v>
      </c>
      <c r="GN153">
        <v>136</v>
      </c>
      <c r="GO153">
        <v>1</v>
      </c>
      <c r="GP153">
        <v>1</v>
      </c>
      <c r="GQ153">
        <v>1</v>
      </c>
      <c r="GR153">
        <v>1</v>
      </c>
      <c r="GS153">
        <v>0</v>
      </c>
      <c r="GT153">
        <v>0</v>
      </c>
      <c r="GU153">
        <v>0</v>
      </c>
      <c r="GV153">
        <v>0</v>
      </c>
      <c r="GW153">
        <v>2.2000000000000002</v>
      </c>
      <c r="GX153" t="s">
        <v>218</v>
      </c>
      <c r="GY153">
        <v>319336</v>
      </c>
      <c r="GZ153">
        <v>376925</v>
      </c>
      <c r="HA153">
        <v>1.0249999999999999</v>
      </c>
      <c r="HB153">
        <v>1.2110000000000001</v>
      </c>
      <c r="HC153">
        <v>1.1499999999999999</v>
      </c>
      <c r="HD153">
        <v>3.08</v>
      </c>
      <c r="HE153">
        <v>0.20979998999999999</v>
      </c>
      <c r="HF153" s="13">
        <f t="shared" si="64"/>
        <v>2.8506443150837502E-3</v>
      </c>
      <c r="HG153" s="13">
        <f t="shared" si="65"/>
        <v>1.1724898647450521E-3</v>
      </c>
      <c r="HH153" s="13">
        <f t="shared" si="66"/>
        <v>1.8613177276698312E-2</v>
      </c>
      <c r="HI153" s="13">
        <f t="shared" si="67"/>
        <v>1.1402013992592996E-2</v>
      </c>
      <c r="HJ153" s="14">
        <f t="shared" si="68"/>
        <v>119.40983950529858</v>
      </c>
      <c r="HK153" t="str">
        <f t="shared" si="69"/>
        <v>JACK</v>
      </c>
    </row>
    <row r="154" spans="1:219" hidden="1" x14ac:dyDescent="0.25">
      <c r="A154">
        <v>145</v>
      </c>
      <c r="B154" t="s">
        <v>709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59</v>
      </c>
      <c r="N154">
        <v>10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21</v>
      </c>
      <c r="W154">
        <v>13</v>
      </c>
      <c r="X154">
        <v>11</v>
      </c>
      <c r="Y154">
        <v>12</v>
      </c>
      <c r="Z154">
        <v>76</v>
      </c>
      <c r="AA154">
        <v>0</v>
      </c>
      <c r="AB154">
        <v>0</v>
      </c>
      <c r="AC154">
        <v>0</v>
      </c>
      <c r="AD154">
        <v>0</v>
      </c>
      <c r="AE154">
        <v>12</v>
      </c>
      <c r="AF154">
        <v>0</v>
      </c>
      <c r="AG154">
        <v>1</v>
      </c>
      <c r="AH154">
        <v>0</v>
      </c>
      <c r="AI154">
        <v>2</v>
      </c>
      <c r="AJ154">
        <v>0</v>
      </c>
      <c r="AK154">
        <v>1</v>
      </c>
      <c r="AL154">
        <v>0</v>
      </c>
      <c r="AM154">
        <v>74</v>
      </c>
      <c r="AN154">
        <v>12</v>
      </c>
      <c r="AO154">
        <v>0</v>
      </c>
      <c r="AP154">
        <v>0</v>
      </c>
      <c r="AQ154">
        <v>1</v>
      </c>
      <c r="AR154">
        <v>1</v>
      </c>
      <c r="AS154">
        <v>0</v>
      </c>
      <c r="AT154">
        <v>0</v>
      </c>
      <c r="AU154" t="s">
        <v>710</v>
      </c>
      <c r="AV154">
        <v>31.629999160766602</v>
      </c>
      <c r="AW154">
        <v>31.649999618530281</v>
      </c>
      <c r="AX154">
        <v>32.619998931884773</v>
      </c>
      <c r="AY154">
        <v>31.590000152587891</v>
      </c>
      <c r="AZ154">
        <v>32.5</v>
      </c>
      <c r="BA154" s="13">
        <f t="shared" si="52"/>
        <v>6.3192600330930215E-4</v>
      </c>
      <c r="BB154" s="13">
        <f t="shared" si="53"/>
        <v>2.9736337986398742E-2</v>
      </c>
      <c r="BC154" s="13">
        <f t="shared" si="54"/>
        <v>1.89571774614683E-3</v>
      </c>
      <c r="BD154" s="13">
        <f t="shared" si="55"/>
        <v>2.7999995304987979E-2</v>
      </c>
      <c r="BE154">
        <v>3</v>
      </c>
      <c r="BF154">
        <v>9</v>
      </c>
      <c r="BG154">
        <v>12</v>
      </c>
      <c r="BH154">
        <v>69</v>
      </c>
      <c r="BI154">
        <v>102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1</v>
      </c>
      <c r="BV154">
        <v>2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711</v>
      </c>
      <c r="CN154">
        <v>32.5</v>
      </c>
      <c r="CO154">
        <v>32.75</v>
      </c>
      <c r="CP154">
        <v>33.369998931884773</v>
      </c>
      <c r="CQ154">
        <v>32.75</v>
      </c>
      <c r="CR154">
        <v>32.759998321533203</v>
      </c>
      <c r="CS154" s="13">
        <f t="shared" si="56"/>
        <v>7.6335877862595547E-3</v>
      </c>
      <c r="CT154" s="13">
        <f t="shared" si="57"/>
        <v>1.8579531067721144E-2</v>
      </c>
      <c r="CU154" s="13">
        <f t="shared" si="58"/>
        <v>0</v>
      </c>
      <c r="CV154" s="13">
        <f t="shared" si="59"/>
        <v>3.0519908563708675E-4</v>
      </c>
      <c r="CW154">
        <v>26</v>
      </c>
      <c r="CX154">
        <v>100</v>
      </c>
      <c r="CY154">
        <v>61</v>
      </c>
      <c r="CZ154">
        <v>8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670</v>
      </c>
      <c r="EF154">
        <v>32.759998321533203</v>
      </c>
      <c r="EG154">
        <v>32.849998474121087</v>
      </c>
      <c r="EH154">
        <v>33.060001373291023</v>
      </c>
      <c r="EI154">
        <v>32.729999542236328</v>
      </c>
      <c r="EJ154">
        <v>32.970001220703118</v>
      </c>
      <c r="EK154" s="13">
        <f t="shared" si="60"/>
        <v>2.7397307996462894E-3</v>
      </c>
      <c r="EL154" s="13">
        <f t="shared" si="61"/>
        <v>6.3521745446627476E-3</v>
      </c>
      <c r="EM154" s="13">
        <f t="shared" si="62"/>
        <v>3.6529356912845534E-3</v>
      </c>
      <c r="EN154" s="13">
        <f t="shared" si="63"/>
        <v>7.2793954983563225E-3</v>
      </c>
      <c r="EO154">
        <v>142</v>
      </c>
      <c r="EP154">
        <v>5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35</v>
      </c>
      <c r="EY154">
        <v>21</v>
      </c>
      <c r="EZ154">
        <v>2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712</v>
      </c>
      <c r="FX154">
        <v>32.970001220703118</v>
      </c>
      <c r="FY154">
        <v>33.169998168945313</v>
      </c>
      <c r="FZ154">
        <v>33.279998779296882</v>
      </c>
      <c r="GA154">
        <v>32.930000305175781</v>
      </c>
      <c r="GB154">
        <v>33.069999694824219</v>
      </c>
      <c r="GC154">
        <v>606</v>
      </c>
      <c r="GD154">
        <v>193</v>
      </c>
      <c r="GE154">
        <v>342</v>
      </c>
      <c r="GF154">
        <v>58</v>
      </c>
      <c r="GG154">
        <v>0</v>
      </c>
      <c r="GH154">
        <v>179</v>
      </c>
      <c r="GI154">
        <v>0</v>
      </c>
      <c r="GJ154">
        <v>8</v>
      </c>
      <c r="GK154">
        <v>2</v>
      </c>
      <c r="GL154">
        <v>76</v>
      </c>
      <c r="GM154">
        <v>0</v>
      </c>
      <c r="GN154">
        <v>0</v>
      </c>
      <c r="GO154">
        <v>1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1.5</v>
      </c>
      <c r="GX154" t="s">
        <v>318</v>
      </c>
      <c r="GY154">
        <v>1617715</v>
      </c>
      <c r="GZ154">
        <v>3150275</v>
      </c>
      <c r="HA154">
        <v>0.71899999999999997</v>
      </c>
      <c r="HB154">
        <v>1.198</v>
      </c>
      <c r="HC154">
        <v>0.43</v>
      </c>
      <c r="HD154">
        <v>3.37</v>
      </c>
      <c r="HE154">
        <v>0.14739999000000001</v>
      </c>
      <c r="HF154" s="13">
        <f t="shared" si="64"/>
        <v>6.0294530986569894E-3</v>
      </c>
      <c r="HG154" s="13">
        <f t="shared" si="65"/>
        <v>3.3053069226672838E-3</v>
      </c>
      <c r="HH154" s="13">
        <f t="shared" si="66"/>
        <v>7.235389720166574E-3</v>
      </c>
      <c r="HI154" s="13">
        <f t="shared" si="67"/>
        <v>4.2334257919678375E-3</v>
      </c>
      <c r="HJ154" s="14">
        <f t="shared" si="68"/>
        <v>33.27963519351799</v>
      </c>
      <c r="HK154" t="str">
        <f t="shared" si="69"/>
        <v>JEF</v>
      </c>
    </row>
    <row r="155" spans="1:219" hidden="1" x14ac:dyDescent="0.25">
      <c r="A155">
        <v>146</v>
      </c>
      <c r="B155" t="s">
        <v>713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108</v>
      </c>
      <c r="N155">
        <v>35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38</v>
      </c>
      <c r="W155">
        <v>10</v>
      </c>
      <c r="X155">
        <v>10</v>
      </c>
      <c r="Y155">
        <v>3</v>
      </c>
      <c r="Z155">
        <v>4</v>
      </c>
      <c r="AA155">
        <v>0</v>
      </c>
      <c r="AB155">
        <v>0</v>
      </c>
      <c r="AC155">
        <v>0</v>
      </c>
      <c r="AD155">
        <v>0</v>
      </c>
      <c r="AE155">
        <v>26</v>
      </c>
      <c r="AF155">
        <v>0</v>
      </c>
      <c r="AG155">
        <v>3</v>
      </c>
      <c r="AH155">
        <v>0</v>
      </c>
      <c r="AI155">
        <v>1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608</v>
      </c>
      <c r="AV155">
        <v>145.6000061035156</v>
      </c>
      <c r="AW155">
        <v>145.69999694824219</v>
      </c>
      <c r="AX155">
        <v>148.1600036621094</v>
      </c>
      <c r="AY155">
        <v>145.2200012207031</v>
      </c>
      <c r="AZ155">
        <v>147.86000061035159</v>
      </c>
      <c r="BA155" s="13">
        <f t="shared" si="52"/>
        <v>6.8627897612183464E-4</v>
      </c>
      <c r="BB155" s="13">
        <f t="shared" si="53"/>
        <v>1.6603716610843589E-2</v>
      </c>
      <c r="BC155" s="13">
        <f t="shared" si="54"/>
        <v>3.2944113767524597E-3</v>
      </c>
      <c r="BD155" s="13">
        <f t="shared" si="55"/>
        <v>1.7854723243276305E-2</v>
      </c>
      <c r="BE155">
        <v>8</v>
      </c>
      <c r="BF155">
        <v>38</v>
      </c>
      <c r="BG155">
        <v>132</v>
      </c>
      <c r="BH155">
        <v>12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0</v>
      </c>
      <c r="BP155">
        <v>1</v>
      </c>
      <c r="BQ155">
        <v>0</v>
      </c>
      <c r="BR155">
        <v>0</v>
      </c>
      <c r="BS155">
        <v>1</v>
      </c>
      <c r="BT155">
        <v>2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432</v>
      </c>
      <c r="CN155">
        <v>147.86000061035159</v>
      </c>
      <c r="CO155">
        <v>147.99000549316409</v>
      </c>
      <c r="CP155">
        <v>148.9649963378906</v>
      </c>
      <c r="CQ155">
        <v>147.19000244140619</v>
      </c>
      <c r="CR155">
        <v>148.74000549316409</v>
      </c>
      <c r="CS155" s="13">
        <f t="shared" si="56"/>
        <v>8.7847069387736454E-4</v>
      </c>
      <c r="CT155" s="13">
        <f t="shared" si="57"/>
        <v>6.5451003168219835E-3</v>
      </c>
      <c r="CU155" s="13">
        <f t="shared" si="58"/>
        <v>5.4057910809041099E-3</v>
      </c>
      <c r="CV155" s="13">
        <f t="shared" si="59"/>
        <v>1.0420888762365466E-2</v>
      </c>
      <c r="CW155">
        <v>149</v>
      </c>
      <c r="CX155">
        <v>21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12</v>
      </c>
      <c r="DG155">
        <v>6</v>
      </c>
      <c r="DH155">
        <v>1</v>
      </c>
      <c r="DI155">
        <v>1</v>
      </c>
      <c r="DJ155">
        <v>1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0</v>
      </c>
      <c r="DS155">
        <v>0</v>
      </c>
      <c r="DT155">
        <v>0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627</v>
      </c>
      <c r="EF155">
        <v>148.74000549316409</v>
      </c>
      <c r="EG155">
        <v>149</v>
      </c>
      <c r="EH155">
        <v>149.7799987792969</v>
      </c>
      <c r="EI155">
        <v>147</v>
      </c>
      <c r="EJ155">
        <v>148.38999938964841</v>
      </c>
      <c r="EK155" s="13">
        <f t="shared" si="60"/>
        <v>1.7449295760799677E-3</v>
      </c>
      <c r="EL155" s="13">
        <f t="shared" si="61"/>
        <v>5.2076297613424805E-3</v>
      </c>
      <c r="EM155" s="13">
        <f t="shared" si="62"/>
        <v>1.3422818791946289E-2</v>
      </c>
      <c r="EN155" s="13">
        <f t="shared" si="63"/>
        <v>9.3672039582566313E-3</v>
      </c>
      <c r="EO155">
        <v>2</v>
      </c>
      <c r="EP155">
        <v>1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</v>
      </c>
      <c r="EY155">
        <v>3</v>
      </c>
      <c r="EZ155">
        <v>2</v>
      </c>
      <c r="FA155">
        <v>5</v>
      </c>
      <c r="FB155">
        <v>182</v>
      </c>
      <c r="FC155">
        <v>0</v>
      </c>
      <c r="FD155">
        <v>0</v>
      </c>
      <c r="FE155">
        <v>0</v>
      </c>
      <c r="FF155">
        <v>0</v>
      </c>
      <c r="FG155">
        <v>1</v>
      </c>
      <c r="FH155">
        <v>0</v>
      </c>
      <c r="FI155">
        <v>0</v>
      </c>
      <c r="FJ155">
        <v>0</v>
      </c>
      <c r="FK155">
        <v>1</v>
      </c>
      <c r="FL155">
        <v>0</v>
      </c>
      <c r="FM155">
        <v>0</v>
      </c>
      <c r="FN155">
        <v>0</v>
      </c>
      <c r="FO155">
        <v>4</v>
      </c>
      <c r="FP155">
        <v>1</v>
      </c>
      <c r="FQ155">
        <v>0</v>
      </c>
      <c r="FR155">
        <v>0</v>
      </c>
      <c r="FS155">
        <v>1</v>
      </c>
      <c r="FT155">
        <v>1</v>
      </c>
      <c r="FU155">
        <v>0</v>
      </c>
      <c r="FV155">
        <v>0</v>
      </c>
      <c r="FW155" t="s">
        <v>349</v>
      </c>
      <c r="FX155">
        <v>148.38999938964841</v>
      </c>
      <c r="FY155">
        <v>148.32000732421881</v>
      </c>
      <c r="FZ155">
        <v>149.28999328613281</v>
      </c>
      <c r="GA155">
        <v>146.5299987792969</v>
      </c>
      <c r="GB155">
        <v>146.61000061035159</v>
      </c>
      <c r="GC155">
        <v>506</v>
      </c>
      <c r="GD155">
        <v>283</v>
      </c>
      <c r="GE155">
        <v>173</v>
      </c>
      <c r="GF155">
        <v>216</v>
      </c>
      <c r="GG155">
        <v>0</v>
      </c>
      <c r="GH155">
        <v>12</v>
      </c>
      <c r="GI155">
        <v>0</v>
      </c>
      <c r="GJ155">
        <v>0</v>
      </c>
      <c r="GK155">
        <v>0</v>
      </c>
      <c r="GL155">
        <v>187</v>
      </c>
      <c r="GM155">
        <v>0</v>
      </c>
      <c r="GN155">
        <v>183</v>
      </c>
      <c r="GO155">
        <v>3</v>
      </c>
      <c r="GP155">
        <v>1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1.8</v>
      </c>
      <c r="GX155" t="s">
        <v>218</v>
      </c>
      <c r="GY155">
        <v>854362</v>
      </c>
      <c r="GZ155">
        <v>693028</v>
      </c>
      <c r="HA155">
        <v>2.2610000000000001</v>
      </c>
      <c r="HB155">
        <v>3.173</v>
      </c>
      <c r="HC155">
        <v>1.91</v>
      </c>
      <c r="HD155">
        <v>7.38</v>
      </c>
      <c r="HE155">
        <v>0</v>
      </c>
      <c r="HF155" s="13">
        <f t="shared" si="64"/>
        <v>-4.7189901546196289E-4</v>
      </c>
      <c r="HG155" s="13">
        <f t="shared" si="65"/>
        <v>6.4973273865376324E-3</v>
      </c>
      <c r="HH155" s="13">
        <f t="shared" si="66"/>
        <v>1.2068557554808179E-2</v>
      </c>
      <c r="HI155" s="13">
        <f t="shared" si="67"/>
        <v>5.4567785772885458E-4</v>
      </c>
      <c r="HJ155" s="14">
        <f t="shared" si="68"/>
        <v>149.28369096977792</v>
      </c>
      <c r="HK155" t="str">
        <f t="shared" si="69"/>
        <v>KEYS</v>
      </c>
    </row>
    <row r="156" spans="1:219" hidden="1" x14ac:dyDescent="0.25">
      <c r="A156">
        <v>147</v>
      </c>
      <c r="B156" t="s">
        <v>714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18</v>
      </c>
      <c r="N156">
        <v>59</v>
      </c>
      <c r="O156">
        <v>24</v>
      </c>
      <c r="P156">
        <v>13</v>
      </c>
      <c r="Q156">
        <v>0</v>
      </c>
      <c r="R156">
        <v>2</v>
      </c>
      <c r="S156">
        <v>37</v>
      </c>
      <c r="T156">
        <v>0</v>
      </c>
      <c r="U156">
        <v>0</v>
      </c>
      <c r="V156">
        <v>15</v>
      </c>
      <c r="W156">
        <v>4</v>
      </c>
      <c r="X156">
        <v>6</v>
      </c>
      <c r="Y156">
        <v>4</v>
      </c>
      <c r="Z156">
        <v>63</v>
      </c>
      <c r="AA156">
        <v>2</v>
      </c>
      <c r="AB156">
        <v>8</v>
      </c>
      <c r="AC156">
        <v>0</v>
      </c>
      <c r="AD156">
        <v>0</v>
      </c>
      <c r="AE156">
        <v>96</v>
      </c>
      <c r="AF156">
        <v>37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115</v>
      </c>
      <c r="AN156">
        <v>96</v>
      </c>
      <c r="AO156">
        <v>0</v>
      </c>
      <c r="AP156">
        <v>0</v>
      </c>
      <c r="AQ156">
        <v>1</v>
      </c>
      <c r="AR156">
        <v>1</v>
      </c>
      <c r="AS156">
        <v>0</v>
      </c>
      <c r="AT156">
        <v>0</v>
      </c>
      <c r="AU156" t="s">
        <v>715</v>
      </c>
      <c r="AV156">
        <v>20.030000686645511</v>
      </c>
      <c r="AW156">
        <v>20.069999694824219</v>
      </c>
      <c r="AX156">
        <v>20.5</v>
      </c>
      <c r="AY156">
        <v>19.879999160766602</v>
      </c>
      <c r="AZ156">
        <v>20.370000839233398</v>
      </c>
      <c r="BA156" s="13">
        <f t="shared" si="52"/>
        <v>1.9929750267521085E-3</v>
      </c>
      <c r="BB156" s="13">
        <f t="shared" si="53"/>
        <v>2.0975624642721069E-2</v>
      </c>
      <c r="BC156" s="13">
        <f t="shared" si="54"/>
        <v>9.4668927228043209E-3</v>
      </c>
      <c r="BD156" s="13">
        <f t="shared" si="55"/>
        <v>2.4055064225772416E-2</v>
      </c>
      <c r="BE156">
        <v>95</v>
      </c>
      <c r="BF156">
        <v>14</v>
      </c>
      <c r="BG156">
        <v>34</v>
      </c>
      <c r="BH156">
        <v>19</v>
      </c>
      <c r="BI156">
        <v>4</v>
      </c>
      <c r="BJ156">
        <v>0</v>
      </c>
      <c r="BK156">
        <v>0</v>
      </c>
      <c r="BL156">
        <v>0</v>
      </c>
      <c r="BM156">
        <v>0</v>
      </c>
      <c r="BN156">
        <v>2</v>
      </c>
      <c r="BO156">
        <v>2</v>
      </c>
      <c r="BP156">
        <v>6</v>
      </c>
      <c r="BQ156">
        <v>5</v>
      </c>
      <c r="BR156">
        <v>17</v>
      </c>
      <c r="BS156">
        <v>1</v>
      </c>
      <c r="BT156">
        <v>32</v>
      </c>
      <c r="BU156">
        <v>1</v>
      </c>
      <c r="BV156">
        <v>0</v>
      </c>
      <c r="BW156">
        <v>0</v>
      </c>
      <c r="BX156">
        <v>0</v>
      </c>
      <c r="BY156">
        <v>17</v>
      </c>
      <c r="BZ156">
        <v>17</v>
      </c>
      <c r="CA156">
        <v>0</v>
      </c>
      <c r="CB156">
        <v>0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716</v>
      </c>
      <c r="CN156">
        <v>20.370000839233398</v>
      </c>
      <c r="CO156">
        <v>20.489999771118161</v>
      </c>
      <c r="CP156">
        <v>20.829999923706051</v>
      </c>
      <c r="CQ156">
        <v>20.489999771118161</v>
      </c>
      <c r="CR156">
        <v>20.579999923706051</v>
      </c>
      <c r="CS156" s="13">
        <f t="shared" si="56"/>
        <v>5.8564633101610974E-3</v>
      </c>
      <c r="CT156" s="13">
        <f t="shared" si="57"/>
        <v>1.6322619003034444E-2</v>
      </c>
      <c r="CU156" s="13">
        <f t="shared" si="58"/>
        <v>0</v>
      </c>
      <c r="CV156" s="13">
        <f t="shared" si="59"/>
        <v>4.3731852731554444E-3</v>
      </c>
      <c r="CW156">
        <v>29</v>
      </c>
      <c r="CX156">
        <v>113</v>
      </c>
      <c r="CY156">
        <v>43</v>
      </c>
      <c r="CZ156">
        <v>10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304</v>
      </c>
      <c r="EF156">
        <v>20.579999923706051</v>
      </c>
      <c r="EG156">
        <v>20.629999160766602</v>
      </c>
      <c r="EH156">
        <v>21.059999465942379</v>
      </c>
      <c r="EI156">
        <v>20.440000534057621</v>
      </c>
      <c r="EJ156">
        <v>20.760000228881839</v>
      </c>
      <c r="EK156" s="13">
        <f t="shared" si="60"/>
        <v>2.423617988101423E-3</v>
      </c>
      <c r="EL156" s="13">
        <f t="shared" si="61"/>
        <v>2.0417868759738611E-2</v>
      </c>
      <c r="EM156" s="13">
        <f t="shared" si="62"/>
        <v>9.209822318864358E-3</v>
      </c>
      <c r="EN156" s="13">
        <f t="shared" si="63"/>
        <v>1.541424331869834E-2</v>
      </c>
      <c r="EO156">
        <v>15</v>
      </c>
      <c r="EP156">
        <v>86</v>
      </c>
      <c r="EQ156">
        <v>48</v>
      </c>
      <c r="ER156">
        <v>38</v>
      </c>
      <c r="ES156">
        <v>1</v>
      </c>
      <c r="ET156">
        <v>0</v>
      </c>
      <c r="EU156">
        <v>0</v>
      </c>
      <c r="EV156">
        <v>0</v>
      </c>
      <c r="EW156">
        <v>0</v>
      </c>
      <c r="EX156">
        <v>2</v>
      </c>
      <c r="EY156">
        <v>2</v>
      </c>
      <c r="EZ156">
        <v>0</v>
      </c>
      <c r="FA156">
        <v>1</v>
      </c>
      <c r="FB156">
        <v>4</v>
      </c>
      <c r="FC156">
        <v>1</v>
      </c>
      <c r="FD156">
        <v>9</v>
      </c>
      <c r="FE156">
        <v>1</v>
      </c>
      <c r="FF156">
        <v>0</v>
      </c>
      <c r="FG156">
        <v>1</v>
      </c>
      <c r="FH156">
        <v>0</v>
      </c>
      <c r="FI156">
        <v>4</v>
      </c>
      <c r="FJ156">
        <v>4</v>
      </c>
      <c r="FK156">
        <v>1</v>
      </c>
      <c r="FL156">
        <v>0</v>
      </c>
      <c r="FM156">
        <v>1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583</v>
      </c>
      <c r="FX156">
        <v>20.760000228881839</v>
      </c>
      <c r="FY156">
        <v>20.780000686645511</v>
      </c>
      <c r="FZ156">
        <v>21.29999923706055</v>
      </c>
      <c r="GA156">
        <v>20.719999313354489</v>
      </c>
      <c r="GB156">
        <v>20.889999389648441</v>
      </c>
      <c r="GC156">
        <v>663</v>
      </c>
      <c r="GD156">
        <v>133</v>
      </c>
      <c r="GE156">
        <v>383</v>
      </c>
      <c r="GF156">
        <v>9</v>
      </c>
      <c r="GG156">
        <v>0</v>
      </c>
      <c r="GH156">
        <v>85</v>
      </c>
      <c r="GI156">
        <v>0</v>
      </c>
      <c r="GJ156">
        <v>49</v>
      </c>
      <c r="GK156">
        <v>0</v>
      </c>
      <c r="GL156">
        <v>84</v>
      </c>
      <c r="GM156">
        <v>0</v>
      </c>
      <c r="GN156">
        <v>4</v>
      </c>
      <c r="GO156">
        <v>3</v>
      </c>
      <c r="GP156">
        <v>1</v>
      </c>
      <c r="GQ156">
        <v>3</v>
      </c>
      <c r="GR156">
        <v>1</v>
      </c>
      <c r="GS156">
        <v>0</v>
      </c>
      <c r="GT156">
        <v>0</v>
      </c>
      <c r="GU156">
        <v>0</v>
      </c>
      <c r="GV156">
        <v>0</v>
      </c>
      <c r="GW156">
        <v>2.2999999999999998</v>
      </c>
      <c r="GX156" t="s">
        <v>218</v>
      </c>
      <c r="GY156">
        <v>6037836</v>
      </c>
      <c r="GZ156">
        <v>7201414</v>
      </c>
      <c r="HA156">
        <v>3.1429999999999998</v>
      </c>
      <c r="HB156">
        <v>3.1429999999999998</v>
      </c>
      <c r="HC156">
        <v>9.5299999999999994</v>
      </c>
      <c r="HD156">
        <v>4.66</v>
      </c>
      <c r="HE156">
        <v>0.2472</v>
      </c>
      <c r="HF156" s="13">
        <f t="shared" si="64"/>
        <v>9.6248590485015217E-4</v>
      </c>
      <c r="HG156" s="13">
        <f t="shared" si="65"/>
        <v>2.4413078358720197E-2</v>
      </c>
      <c r="HH156" s="13">
        <f t="shared" si="66"/>
        <v>2.8874577145506786E-3</v>
      </c>
      <c r="HI156" s="13">
        <f t="shared" si="67"/>
        <v>8.1378688971236457E-3</v>
      </c>
      <c r="HJ156" s="14">
        <f t="shared" si="68"/>
        <v>21.287304471702846</v>
      </c>
      <c r="HK156" t="str">
        <f t="shared" si="69"/>
        <v>KIM</v>
      </c>
    </row>
    <row r="157" spans="1:219" hidden="1" x14ac:dyDescent="0.25">
      <c r="A157">
        <v>148</v>
      </c>
      <c r="B157" t="s">
        <v>717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21</v>
      </c>
      <c r="N157">
        <v>67</v>
      </c>
      <c r="O157">
        <v>3</v>
      </c>
      <c r="P157">
        <v>0</v>
      </c>
      <c r="Q157">
        <v>0</v>
      </c>
      <c r="R157">
        <v>1</v>
      </c>
      <c r="S157">
        <v>3</v>
      </c>
      <c r="T157">
        <v>0</v>
      </c>
      <c r="U157">
        <v>0</v>
      </c>
      <c r="V157">
        <v>7</v>
      </c>
      <c r="W157">
        <v>1</v>
      </c>
      <c r="X157">
        <v>1</v>
      </c>
      <c r="Y157">
        <v>7</v>
      </c>
      <c r="Z157">
        <v>60</v>
      </c>
      <c r="AA157">
        <v>1</v>
      </c>
      <c r="AB157">
        <v>1</v>
      </c>
      <c r="AC157">
        <v>0</v>
      </c>
      <c r="AD157">
        <v>0</v>
      </c>
      <c r="AE157">
        <v>70</v>
      </c>
      <c r="AF157">
        <v>3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92</v>
      </c>
      <c r="AN157">
        <v>75</v>
      </c>
      <c r="AO157">
        <v>0</v>
      </c>
      <c r="AP157">
        <v>0</v>
      </c>
      <c r="AQ157">
        <v>1</v>
      </c>
      <c r="AR157">
        <v>1</v>
      </c>
      <c r="AS157">
        <v>0</v>
      </c>
      <c r="AT157">
        <v>0</v>
      </c>
      <c r="AU157" t="s">
        <v>535</v>
      </c>
      <c r="AV157">
        <v>20.04000091552734</v>
      </c>
      <c r="AW157">
        <v>20.069999694824219</v>
      </c>
      <c r="AX157">
        <v>20.680000305175781</v>
      </c>
      <c r="AY157">
        <v>19.969999313354489</v>
      </c>
      <c r="AZ157">
        <v>20.54000091552734</v>
      </c>
      <c r="BA157" s="13">
        <f t="shared" si="52"/>
        <v>1.4947075113616037E-3</v>
      </c>
      <c r="BB157" s="13">
        <f t="shared" si="53"/>
        <v>2.9497127724843031E-2</v>
      </c>
      <c r="BC157" s="13">
        <f t="shared" si="54"/>
        <v>4.9825801190978014E-3</v>
      </c>
      <c r="BD157" s="13">
        <f t="shared" si="55"/>
        <v>2.7750807048015025E-2</v>
      </c>
      <c r="BE157">
        <v>6</v>
      </c>
      <c r="BF157">
        <v>13</v>
      </c>
      <c r="BG157">
        <v>18</v>
      </c>
      <c r="BH157">
        <v>63</v>
      </c>
      <c r="BI157">
        <v>85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1</v>
      </c>
      <c r="BT157">
        <v>1</v>
      </c>
      <c r="BU157">
        <v>1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718</v>
      </c>
      <c r="CN157">
        <v>20.54000091552734</v>
      </c>
      <c r="CO157">
        <v>20.79000091552734</v>
      </c>
      <c r="CP157">
        <v>20.989999771118161</v>
      </c>
      <c r="CQ157">
        <v>20.45999908447266</v>
      </c>
      <c r="CR157">
        <v>20.620000839233398</v>
      </c>
      <c r="CS157" s="13">
        <f t="shared" si="56"/>
        <v>1.2025011495467641E-2</v>
      </c>
      <c r="CT157" s="13">
        <f t="shared" si="57"/>
        <v>9.5282924140863701E-3</v>
      </c>
      <c r="CU157" s="13">
        <f t="shared" si="58"/>
        <v>1.5873103247831644E-2</v>
      </c>
      <c r="CV157" s="13">
        <f t="shared" si="59"/>
        <v>7.7595416221470925E-3</v>
      </c>
      <c r="CW157">
        <v>14</v>
      </c>
      <c r="CX157">
        <v>17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6</v>
      </c>
      <c r="DG157">
        <v>12</v>
      </c>
      <c r="DH157">
        <v>14</v>
      </c>
      <c r="DI157">
        <v>18</v>
      </c>
      <c r="DJ157">
        <v>101</v>
      </c>
      <c r="DK157">
        <v>0</v>
      </c>
      <c r="DL157">
        <v>0</v>
      </c>
      <c r="DM157">
        <v>0</v>
      </c>
      <c r="DN157">
        <v>0</v>
      </c>
      <c r="DO157">
        <v>17</v>
      </c>
      <c r="DP157">
        <v>0</v>
      </c>
      <c r="DQ157">
        <v>2</v>
      </c>
      <c r="DR157">
        <v>0</v>
      </c>
      <c r="DS157">
        <v>1</v>
      </c>
      <c r="DT157">
        <v>0</v>
      </c>
      <c r="DU157">
        <v>1</v>
      </c>
      <c r="DV157">
        <v>0</v>
      </c>
      <c r="DW157">
        <v>33</v>
      </c>
      <c r="DX157">
        <v>17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 t="s">
        <v>401</v>
      </c>
      <c r="EF157">
        <v>20.620000839233398</v>
      </c>
      <c r="EG157">
        <v>20.70999908447266</v>
      </c>
      <c r="EH157">
        <v>20.989999771118161</v>
      </c>
      <c r="EI157">
        <v>20.469999313354489</v>
      </c>
      <c r="EJ157">
        <v>20.909999847412109</v>
      </c>
      <c r="EK157" s="13">
        <f t="shared" si="60"/>
        <v>4.34564216406641E-3</v>
      </c>
      <c r="EL157" s="13">
        <f t="shared" si="61"/>
        <v>1.3339718422997637E-2</v>
      </c>
      <c r="EM157" s="13">
        <f t="shared" si="62"/>
        <v>1.1588593999413144E-2</v>
      </c>
      <c r="EN157" s="13">
        <f t="shared" si="63"/>
        <v>2.1042589061141315E-2</v>
      </c>
      <c r="EO157">
        <v>23</v>
      </c>
      <c r="EP157">
        <v>107</v>
      </c>
      <c r="EQ157">
        <v>28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16</v>
      </c>
      <c r="EY157">
        <v>2</v>
      </c>
      <c r="EZ157">
        <v>1</v>
      </c>
      <c r="FA157">
        <v>0</v>
      </c>
      <c r="FB157">
        <v>9</v>
      </c>
      <c r="FC157">
        <v>1</v>
      </c>
      <c r="FD157">
        <v>28</v>
      </c>
      <c r="FE157">
        <v>0</v>
      </c>
      <c r="FF157">
        <v>0</v>
      </c>
      <c r="FG157">
        <v>0</v>
      </c>
      <c r="FH157">
        <v>0</v>
      </c>
      <c r="FI157">
        <v>9</v>
      </c>
      <c r="FJ157">
        <v>9</v>
      </c>
      <c r="FK157">
        <v>0</v>
      </c>
      <c r="FL157">
        <v>0</v>
      </c>
      <c r="FM157">
        <v>1</v>
      </c>
      <c r="FN157">
        <v>1</v>
      </c>
      <c r="FO157">
        <v>1</v>
      </c>
      <c r="FP157">
        <v>0</v>
      </c>
      <c r="FQ157">
        <v>1</v>
      </c>
      <c r="FR157">
        <v>1</v>
      </c>
      <c r="FS157">
        <v>1</v>
      </c>
      <c r="FT157">
        <v>0</v>
      </c>
      <c r="FU157">
        <v>1</v>
      </c>
      <c r="FV157">
        <v>1</v>
      </c>
      <c r="FW157" t="s">
        <v>642</v>
      </c>
      <c r="FX157">
        <v>20.909999847412109</v>
      </c>
      <c r="FY157">
        <v>20.95999908447266</v>
      </c>
      <c r="FZ157">
        <v>21.110000610351559</v>
      </c>
      <c r="GA157">
        <v>20.75</v>
      </c>
      <c r="GB157">
        <v>20.819999694824219</v>
      </c>
      <c r="GC157">
        <v>465</v>
      </c>
      <c r="GD157">
        <v>256</v>
      </c>
      <c r="GE157">
        <v>189</v>
      </c>
      <c r="GF157">
        <v>179</v>
      </c>
      <c r="GG157">
        <v>0</v>
      </c>
      <c r="GH157">
        <v>148</v>
      </c>
      <c r="GI157">
        <v>0</v>
      </c>
      <c r="GJ157">
        <v>0</v>
      </c>
      <c r="GK157">
        <v>1</v>
      </c>
      <c r="GL157">
        <v>170</v>
      </c>
      <c r="GM157">
        <v>0</v>
      </c>
      <c r="GN157">
        <v>110</v>
      </c>
      <c r="GO157">
        <v>3</v>
      </c>
      <c r="GP157">
        <v>2</v>
      </c>
      <c r="GQ157">
        <v>2</v>
      </c>
      <c r="GR157">
        <v>1</v>
      </c>
      <c r="GS157">
        <v>2</v>
      </c>
      <c r="GT157">
        <v>2</v>
      </c>
      <c r="GU157">
        <v>2</v>
      </c>
      <c r="GV157">
        <v>2</v>
      </c>
      <c r="GW157">
        <v>2.2999999999999998</v>
      </c>
      <c r="GX157" t="s">
        <v>218</v>
      </c>
      <c r="GY157">
        <v>513553</v>
      </c>
      <c r="GZ157">
        <v>506685</v>
      </c>
      <c r="HA157">
        <v>1.26</v>
      </c>
      <c r="HB157">
        <v>1.7969999999999999</v>
      </c>
      <c r="HC157">
        <v>-2.13</v>
      </c>
      <c r="HD157">
        <v>7.83</v>
      </c>
      <c r="HF157" s="13">
        <f t="shared" si="64"/>
        <v>2.3854598876195121E-3</v>
      </c>
      <c r="HG157" s="13">
        <f t="shared" si="65"/>
        <v>7.1057092156285862E-3</v>
      </c>
      <c r="HH157" s="13">
        <f t="shared" si="66"/>
        <v>1.0019040727355266E-2</v>
      </c>
      <c r="HI157" s="13">
        <f t="shared" si="67"/>
        <v>3.3621371686004542E-3</v>
      </c>
      <c r="HJ157" s="14">
        <f t="shared" si="68"/>
        <v>21.108934743126763</v>
      </c>
      <c r="HK157" t="str">
        <f t="shared" si="69"/>
        <v>KRG</v>
      </c>
    </row>
    <row r="158" spans="1:219" hidden="1" x14ac:dyDescent="0.25">
      <c r="A158">
        <v>149</v>
      </c>
      <c r="B158" t="s">
        <v>719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63</v>
      </c>
      <c r="N158">
        <v>94</v>
      </c>
      <c r="O158">
        <v>28</v>
      </c>
      <c r="P158">
        <v>0</v>
      </c>
      <c r="Q158">
        <v>0</v>
      </c>
      <c r="R158">
        <v>1</v>
      </c>
      <c r="S158">
        <v>25</v>
      </c>
      <c r="T158">
        <v>0</v>
      </c>
      <c r="U158">
        <v>0</v>
      </c>
      <c r="V158">
        <v>18</v>
      </c>
      <c r="W158">
        <v>4</v>
      </c>
      <c r="X158">
        <v>3</v>
      </c>
      <c r="Y158">
        <v>1</v>
      </c>
      <c r="Z158">
        <v>4</v>
      </c>
      <c r="AA158">
        <v>2</v>
      </c>
      <c r="AB158">
        <v>17</v>
      </c>
      <c r="AC158">
        <v>0</v>
      </c>
      <c r="AD158">
        <v>0</v>
      </c>
      <c r="AE158">
        <v>80</v>
      </c>
      <c r="AF158">
        <v>25</v>
      </c>
      <c r="AG158">
        <v>4</v>
      </c>
      <c r="AH158">
        <v>0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475</v>
      </c>
      <c r="AV158">
        <v>66.069999694824219</v>
      </c>
      <c r="AW158">
        <v>66.139999389648438</v>
      </c>
      <c r="AX158">
        <v>67.660003662109375</v>
      </c>
      <c r="AY158">
        <v>65.459999084472656</v>
      </c>
      <c r="AZ158">
        <v>67.379997253417969</v>
      </c>
      <c r="BA158" s="13">
        <f t="shared" si="52"/>
        <v>1.0583564479920149E-3</v>
      </c>
      <c r="BB158" s="13">
        <f t="shared" si="53"/>
        <v>2.2465329444139037E-2</v>
      </c>
      <c r="BC158" s="13">
        <f t="shared" si="54"/>
        <v>1.0281226360008278E-2</v>
      </c>
      <c r="BD158" s="13">
        <f t="shared" si="55"/>
        <v>2.8495076390759544E-2</v>
      </c>
      <c r="BE158">
        <v>30</v>
      </c>
      <c r="BF158">
        <v>17</v>
      </c>
      <c r="BG158">
        <v>29</v>
      </c>
      <c r="BH158">
        <v>79</v>
      </c>
      <c r="BI158">
        <v>28</v>
      </c>
      <c r="BJ158">
        <v>0</v>
      </c>
      <c r="BK158">
        <v>0</v>
      </c>
      <c r="BL158">
        <v>0</v>
      </c>
      <c r="BM158">
        <v>0</v>
      </c>
      <c r="BN158">
        <v>16</v>
      </c>
      <c r="BO158">
        <v>4</v>
      </c>
      <c r="BP158">
        <v>3</v>
      </c>
      <c r="BQ158">
        <v>0</v>
      </c>
      <c r="BR158">
        <v>6</v>
      </c>
      <c r="BS158">
        <v>1</v>
      </c>
      <c r="BT158">
        <v>29</v>
      </c>
      <c r="BU158">
        <v>1</v>
      </c>
      <c r="BV158">
        <v>29</v>
      </c>
      <c r="BW158">
        <v>0</v>
      </c>
      <c r="BX158">
        <v>0</v>
      </c>
      <c r="BY158">
        <v>6</v>
      </c>
      <c r="BZ158">
        <v>6</v>
      </c>
      <c r="CA158">
        <v>0</v>
      </c>
      <c r="CB158">
        <v>0</v>
      </c>
      <c r="CC158">
        <v>1</v>
      </c>
      <c r="CD158">
        <v>1</v>
      </c>
      <c r="CE158">
        <v>1</v>
      </c>
      <c r="CF158">
        <v>0</v>
      </c>
      <c r="CG158">
        <v>1</v>
      </c>
      <c r="CH158">
        <v>1</v>
      </c>
      <c r="CI158">
        <v>1</v>
      </c>
      <c r="CJ158">
        <v>0</v>
      </c>
      <c r="CK158">
        <v>1</v>
      </c>
      <c r="CL158">
        <v>1</v>
      </c>
      <c r="CM158" t="s">
        <v>720</v>
      </c>
      <c r="CN158">
        <v>67.379997253417969</v>
      </c>
      <c r="CO158">
        <v>67.480003356933594</v>
      </c>
      <c r="CP158">
        <v>68</v>
      </c>
      <c r="CQ158">
        <v>65.480003356933594</v>
      </c>
      <c r="CR158">
        <v>66.449996948242188</v>
      </c>
      <c r="CS158" s="13">
        <f t="shared" si="56"/>
        <v>1.4820109445852214E-3</v>
      </c>
      <c r="CT158" s="13">
        <f t="shared" si="57"/>
        <v>7.647009456858922E-3</v>
      </c>
      <c r="CU158" s="13">
        <f t="shared" si="58"/>
        <v>2.9638409906725394E-2</v>
      </c>
      <c r="CV158" s="13">
        <f t="shared" si="59"/>
        <v>1.4597345912056525E-2</v>
      </c>
      <c r="CW158">
        <v>12</v>
      </c>
      <c r="CX158">
        <v>4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8</v>
      </c>
      <c r="DG158">
        <v>5</v>
      </c>
      <c r="DH158">
        <v>7</v>
      </c>
      <c r="DI158">
        <v>15</v>
      </c>
      <c r="DJ158">
        <v>155</v>
      </c>
      <c r="DK158">
        <v>0</v>
      </c>
      <c r="DL158">
        <v>0</v>
      </c>
      <c r="DM158">
        <v>0</v>
      </c>
      <c r="DN158">
        <v>0</v>
      </c>
      <c r="DO158">
        <v>4</v>
      </c>
      <c r="DP158">
        <v>0</v>
      </c>
      <c r="DQ158">
        <v>0</v>
      </c>
      <c r="DR158">
        <v>0</v>
      </c>
      <c r="DS158">
        <v>1</v>
      </c>
      <c r="DT158">
        <v>0</v>
      </c>
      <c r="DU158">
        <v>0</v>
      </c>
      <c r="DV158">
        <v>0</v>
      </c>
      <c r="DW158">
        <v>16</v>
      </c>
      <c r="DX158">
        <v>4</v>
      </c>
      <c r="DY158">
        <v>0</v>
      </c>
      <c r="DZ158">
        <v>0</v>
      </c>
      <c r="EA158">
        <v>1</v>
      </c>
      <c r="EB158">
        <v>1</v>
      </c>
      <c r="EC158">
        <v>0</v>
      </c>
      <c r="ED158">
        <v>0</v>
      </c>
      <c r="EE158" t="s">
        <v>363</v>
      </c>
      <c r="EF158">
        <v>66.449996948242188</v>
      </c>
      <c r="EG158">
        <v>66.580001831054688</v>
      </c>
      <c r="EH158">
        <v>68.290000915527344</v>
      </c>
      <c r="EI158">
        <v>66.480003356933594</v>
      </c>
      <c r="EJ158">
        <v>67.589996337890625</v>
      </c>
      <c r="EK158" s="13">
        <f t="shared" si="60"/>
        <v>1.9526115836161484E-3</v>
      </c>
      <c r="EL158" s="13">
        <f t="shared" si="61"/>
        <v>2.5040255696992531E-2</v>
      </c>
      <c r="EM158" s="13">
        <f t="shared" si="62"/>
        <v>1.5019295790174025E-3</v>
      </c>
      <c r="EN158" s="13">
        <f t="shared" si="63"/>
        <v>1.6422444756588606E-2</v>
      </c>
      <c r="EO158">
        <v>6</v>
      </c>
      <c r="EP158">
        <v>5</v>
      </c>
      <c r="EQ158">
        <v>25</v>
      </c>
      <c r="ER158">
        <v>131</v>
      </c>
      <c r="ES158">
        <v>28</v>
      </c>
      <c r="ET158">
        <v>0</v>
      </c>
      <c r="EU158">
        <v>0</v>
      </c>
      <c r="EV158">
        <v>0</v>
      </c>
      <c r="EW158">
        <v>0</v>
      </c>
      <c r="EX158">
        <v>2</v>
      </c>
      <c r="EY158">
        <v>0</v>
      </c>
      <c r="EZ158">
        <v>0</v>
      </c>
      <c r="FA158">
        <v>0</v>
      </c>
      <c r="FB158">
        <v>0</v>
      </c>
      <c r="FC158">
        <v>1</v>
      </c>
      <c r="FD158">
        <v>2</v>
      </c>
      <c r="FE158">
        <v>1</v>
      </c>
      <c r="FF158">
        <v>2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402</v>
      </c>
      <c r="FX158">
        <v>67.589996337890625</v>
      </c>
      <c r="FY158">
        <v>67.400001525878906</v>
      </c>
      <c r="FZ158">
        <v>68.080001831054688</v>
      </c>
      <c r="GA158">
        <v>66.870002746582031</v>
      </c>
      <c r="GB158">
        <v>67.44000244140625</v>
      </c>
      <c r="GC158">
        <v>579</v>
      </c>
      <c r="GD158">
        <v>251</v>
      </c>
      <c r="GE158">
        <v>211</v>
      </c>
      <c r="GF158">
        <v>192</v>
      </c>
      <c r="GG158">
        <v>0</v>
      </c>
      <c r="GH158">
        <v>266</v>
      </c>
      <c r="GI158">
        <v>0</v>
      </c>
      <c r="GJ158">
        <v>159</v>
      </c>
      <c r="GK158">
        <v>31</v>
      </c>
      <c r="GL158">
        <v>165</v>
      </c>
      <c r="GM158">
        <v>2</v>
      </c>
      <c r="GN158">
        <v>155</v>
      </c>
      <c r="GO158">
        <v>2</v>
      </c>
      <c r="GP158">
        <v>0</v>
      </c>
      <c r="GQ158">
        <v>2</v>
      </c>
      <c r="GR158">
        <v>0</v>
      </c>
      <c r="GS158">
        <v>1</v>
      </c>
      <c r="GT158">
        <v>0</v>
      </c>
      <c r="GU158">
        <v>1</v>
      </c>
      <c r="GV158">
        <v>0</v>
      </c>
      <c r="GW158">
        <v>2.5</v>
      </c>
      <c r="GX158" t="s">
        <v>218</v>
      </c>
      <c r="GY158">
        <v>2118346</v>
      </c>
      <c r="GZ158">
        <v>2284257</v>
      </c>
      <c r="HA158">
        <v>1.476</v>
      </c>
      <c r="HB158">
        <v>1.974</v>
      </c>
      <c r="HC158">
        <v>0.99</v>
      </c>
      <c r="HD158">
        <v>2.48</v>
      </c>
      <c r="HE158">
        <v>0.1</v>
      </c>
      <c r="HF158" s="13">
        <f t="shared" si="64"/>
        <v>-2.8189140609851115E-3</v>
      </c>
      <c r="HG158" s="13">
        <f t="shared" si="65"/>
        <v>9.9882533326489664E-3</v>
      </c>
      <c r="HH158" s="13">
        <f t="shared" si="66"/>
        <v>7.8634831943346084E-3</v>
      </c>
      <c r="HI158" s="13">
        <f t="shared" si="67"/>
        <v>8.4519524642581167E-3</v>
      </c>
      <c r="HJ158" s="14">
        <f t="shared" si="68"/>
        <v>68.073209815740313</v>
      </c>
      <c r="HK158" t="str">
        <f t="shared" si="69"/>
        <v>LB</v>
      </c>
    </row>
    <row r="159" spans="1:219" hidden="1" x14ac:dyDescent="0.25">
      <c r="A159">
        <v>150</v>
      </c>
      <c r="B159" t="s">
        <v>721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16</v>
      </c>
      <c r="N159">
        <v>59</v>
      </c>
      <c r="O159">
        <v>75</v>
      </c>
      <c r="P159">
        <v>36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638</v>
      </c>
      <c r="AV159">
        <v>264.85000610351563</v>
      </c>
      <c r="AW159">
        <v>264.239990234375</v>
      </c>
      <c r="AX159">
        <v>266.239990234375</v>
      </c>
      <c r="AY159">
        <v>262.45999145507813</v>
      </c>
      <c r="AZ159">
        <v>263.95001220703119</v>
      </c>
      <c r="BA159" s="13">
        <f t="shared" si="52"/>
        <v>-2.3085675586029808E-3</v>
      </c>
      <c r="BB159" s="13">
        <f t="shared" si="53"/>
        <v>7.5120195063084205E-3</v>
      </c>
      <c r="BC159" s="13">
        <f t="shared" si="54"/>
        <v>6.7362959623108454E-3</v>
      </c>
      <c r="BD159" s="13">
        <f t="shared" si="55"/>
        <v>5.6450868840436375E-3</v>
      </c>
      <c r="BE159">
        <v>112</v>
      </c>
      <c r="BF159">
        <v>35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39</v>
      </c>
      <c r="BO159">
        <v>11</v>
      </c>
      <c r="BP159">
        <v>2</v>
      </c>
      <c r="BQ159">
        <v>1</v>
      </c>
      <c r="BR159">
        <v>3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3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570</v>
      </c>
      <c r="CN159">
        <v>263.95001220703119</v>
      </c>
      <c r="CO159">
        <v>264.989990234375</v>
      </c>
      <c r="CP159">
        <v>266.02999877929688</v>
      </c>
      <c r="CQ159">
        <v>263.70001220703119</v>
      </c>
      <c r="CR159">
        <v>264.64999389648438</v>
      </c>
      <c r="CS159" s="13">
        <f t="shared" si="56"/>
        <v>3.9245936287026773E-3</v>
      </c>
      <c r="CT159" s="13">
        <f t="shared" si="57"/>
        <v>3.9093656718943715E-3</v>
      </c>
      <c r="CU159" s="13">
        <f t="shared" si="58"/>
        <v>4.8680254910868914E-3</v>
      </c>
      <c r="CV159" s="13">
        <f t="shared" si="59"/>
        <v>3.5895775981946709E-3</v>
      </c>
      <c r="CW159">
        <v>139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75</v>
      </c>
      <c r="DG159">
        <v>2</v>
      </c>
      <c r="DH159">
        <v>4</v>
      </c>
      <c r="DI159">
        <v>2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390</v>
      </c>
      <c r="EF159">
        <v>264.64999389648438</v>
      </c>
      <c r="EG159">
        <v>263.6400146484375</v>
      </c>
      <c r="EH159">
        <v>266.1400146484375</v>
      </c>
      <c r="EI159">
        <v>262.91000366210938</v>
      </c>
      <c r="EJ159">
        <v>264.16000366210938</v>
      </c>
      <c r="EK159" s="13">
        <f t="shared" si="60"/>
        <v>-3.8309027155596365E-3</v>
      </c>
      <c r="EL159" s="13">
        <f t="shared" si="61"/>
        <v>9.3935517487004905E-3</v>
      </c>
      <c r="EM159" s="13">
        <f t="shared" si="62"/>
        <v>2.7689688429944903E-3</v>
      </c>
      <c r="EN159" s="13">
        <f t="shared" si="63"/>
        <v>4.7319805522069158E-3</v>
      </c>
      <c r="EO159">
        <v>74</v>
      </c>
      <c r="EP159">
        <v>102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2</v>
      </c>
      <c r="EY159">
        <v>2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234</v>
      </c>
      <c r="FX159">
        <v>264.16000366210938</v>
      </c>
      <c r="FY159">
        <v>262.39999389648438</v>
      </c>
      <c r="FZ159">
        <v>264.58999633789063</v>
      </c>
      <c r="GA159">
        <v>261.82998657226563</v>
      </c>
      <c r="GB159">
        <v>262.70999145507813</v>
      </c>
      <c r="GC159">
        <v>648</v>
      </c>
      <c r="GD159">
        <v>143</v>
      </c>
      <c r="GE159">
        <v>315</v>
      </c>
      <c r="GF159">
        <v>87</v>
      </c>
      <c r="GG159">
        <v>0</v>
      </c>
      <c r="GH159">
        <v>36</v>
      </c>
      <c r="GI159">
        <v>0</v>
      </c>
      <c r="GJ159">
        <v>0</v>
      </c>
      <c r="GK159">
        <v>0</v>
      </c>
      <c r="GL159">
        <v>3</v>
      </c>
      <c r="GM159">
        <v>0</v>
      </c>
      <c r="GN159">
        <v>0</v>
      </c>
      <c r="GO159">
        <v>1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1.8</v>
      </c>
      <c r="GX159" t="s">
        <v>218</v>
      </c>
      <c r="GY159">
        <v>368382</v>
      </c>
      <c r="GZ159">
        <v>441157</v>
      </c>
      <c r="HA159">
        <v>1.409</v>
      </c>
      <c r="HB159">
        <v>1.665</v>
      </c>
      <c r="HC159">
        <v>-1.1200000000000001</v>
      </c>
      <c r="HD159">
        <v>2.83</v>
      </c>
      <c r="HE159">
        <v>0</v>
      </c>
      <c r="HF159" s="13">
        <f t="shared" si="64"/>
        <v>-6.7073544457447731E-3</v>
      </c>
      <c r="HG159" s="13">
        <f t="shared" si="65"/>
        <v>8.2769661427771757E-3</v>
      </c>
      <c r="HH159" s="13">
        <f t="shared" si="66"/>
        <v>2.1722840605080673E-3</v>
      </c>
      <c r="HI159" s="13">
        <f t="shared" si="67"/>
        <v>3.3497198867024069E-3</v>
      </c>
      <c r="HJ159" s="14">
        <f t="shared" si="68"/>
        <v>264.5718697618305</v>
      </c>
      <c r="HK159" t="str">
        <f t="shared" si="69"/>
        <v>LH</v>
      </c>
    </row>
    <row r="160" spans="1:219" hidden="1" x14ac:dyDescent="0.25">
      <c r="A160">
        <v>151</v>
      </c>
      <c r="B160" t="s">
        <v>722</v>
      </c>
      <c r="C160">
        <v>10</v>
      </c>
      <c r="D160">
        <v>0</v>
      </c>
      <c r="E160">
        <v>5</v>
      </c>
      <c r="F160">
        <v>1</v>
      </c>
      <c r="G160" t="s">
        <v>218</v>
      </c>
      <c r="H160" t="s">
        <v>218</v>
      </c>
      <c r="I160">
        <v>5</v>
      </c>
      <c r="J160">
        <v>1</v>
      </c>
      <c r="K160" t="s">
        <v>218</v>
      </c>
      <c r="L160" t="s">
        <v>218</v>
      </c>
      <c r="M160">
        <v>15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22</v>
      </c>
      <c r="W160">
        <v>10</v>
      </c>
      <c r="X160">
        <v>12</v>
      </c>
      <c r="Y160">
        <v>13</v>
      </c>
      <c r="Z160">
        <v>8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553</v>
      </c>
      <c r="AV160">
        <v>184.97999572753901</v>
      </c>
      <c r="AW160">
        <v>185.00999450683599</v>
      </c>
      <c r="AX160">
        <v>187.3800048828125</v>
      </c>
      <c r="AY160">
        <v>183.3500061035156</v>
      </c>
      <c r="AZ160">
        <v>185.77000427246091</v>
      </c>
      <c r="BA160" s="13">
        <f t="shared" si="52"/>
        <v>1.6214680389003977E-4</v>
      </c>
      <c r="BB160" s="13">
        <f t="shared" si="53"/>
        <v>1.264814982505047E-2</v>
      </c>
      <c r="BC160" s="13">
        <f t="shared" si="54"/>
        <v>8.9724255586585144E-3</v>
      </c>
      <c r="BD160" s="13">
        <f t="shared" si="55"/>
        <v>1.3026851016249119E-2</v>
      </c>
      <c r="BE160">
        <v>13</v>
      </c>
      <c r="BF160">
        <v>47</v>
      </c>
      <c r="BG160">
        <v>21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4</v>
      </c>
      <c r="BO160">
        <v>2</v>
      </c>
      <c r="BP160">
        <v>3</v>
      </c>
      <c r="BQ160">
        <v>1</v>
      </c>
      <c r="BR160">
        <v>2</v>
      </c>
      <c r="BS160">
        <v>1</v>
      </c>
      <c r="BT160">
        <v>12</v>
      </c>
      <c r="BU160">
        <v>0</v>
      </c>
      <c r="BV160">
        <v>0</v>
      </c>
      <c r="BW160">
        <v>0</v>
      </c>
      <c r="BX160">
        <v>0</v>
      </c>
      <c r="BY160">
        <v>2</v>
      </c>
      <c r="BZ160">
        <v>2</v>
      </c>
      <c r="CA160">
        <v>0</v>
      </c>
      <c r="CB160">
        <v>0</v>
      </c>
      <c r="CC160">
        <v>1</v>
      </c>
      <c r="CD160">
        <v>1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311</v>
      </c>
      <c r="CN160">
        <v>185.77000427246091</v>
      </c>
      <c r="CO160">
        <v>186.5</v>
      </c>
      <c r="CP160">
        <v>187</v>
      </c>
      <c r="CQ160">
        <v>183.1000061035156</v>
      </c>
      <c r="CR160">
        <v>183.6000061035156</v>
      </c>
      <c r="CS160" s="13">
        <f t="shared" si="56"/>
        <v>3.9141862066439659E-3</v>
      </c>
      <c r="CT160" s="13">
        <f t="shared" si="57"/>
        <v>2.673796791443861E-3</v>
      </c>
      <c r="CU160" s="13">
        <f t="shared" si="58"/>
        <v>1.8230530276055812E-2</v>
      </c>
      <c r="CV160" s="13">
        <f t="shared" si="59"/>
        <v>2.7233114563084415E-3</v>
      </c>
      <c r="CW160">
        <v>1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8</v>
      </c>
      <c r="DG160">
        <v>6</v>
      </c>
      <c r="DH160">
        <v>5</v>
      </c>
      <c r="DI160">
        <v>2</v>
      </c>
      <c r="DJ160">
        <v>52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2</v>
      </c>
      <c r="DX160">
        <v>0</v>
      </c>
      <c r="DY160">
        <v>1</v>
      </c>
      <c r="DZ160">
        <v>0</v>
      </c>
      <c r="EA160">
        <v>2</v>
      </c>
      <c r="EB160">
        <v>0</v>
      </c>
      <c r="EC160">
        <v>1</v>
      </c>
      <c r="ED160">
        <v>0</v>
      </c>
      <c r="EE160" t="s">
        <v>466</v>
      </c>
      <c r="EF160">
        <v>183.6000061035156</v>
      </c>
      <c r="EG160">
        <v>183.5</v>
      </c>
      <c r="EH160">
        <v>185</v>
      </c>
      <c r="EI160">
        <v>182.66999816894531</v>
      </c>
      <c r="EJ160">
        <v>183.50999450683599</v>
      </c>
      <c r="EK160" s="13">
        <f t="shared" si="60"/>
        <v>-5.4499238973071407E-4</v>
      </c>
      <c r="EL160" s="13">
        <f t="shared" si="61"/>
        <v>8.1081081081081363E-3</v>
      </c>
      <c r="EM160" s="13">
        <f t="shared" si="62"/>
        <v>4.5231707414424838E-3</v>
      </c>
      <c r="EN160" s="13">
        <f t="shared" si="63"/>
        <v>4.5773874068716358E-3</v>
      </c>
      <c r="EO160">
        <v>36</v>
      </c>
      <c r="EP160">
        <v>14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28</v>
      </c>
      <c r="EY160">
        <v>5</v>
      </c>
      <c r="EZ160">
        <v>3</v>
      </c>
      <c r="FA160">
        <v>2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515</v>
      </c>
      <c r="FX160">
        <v>183.50999450683599</v>
      </c>
      <c r="FY160">
        <v>184</v>
      </c>
      <c r="FZ160">
        <v>184.82000732421881</v>
      </c>
      <c r="GA160">
        <v>181.6600036621094</v>
      </c>
      <c r="GB160">
        <v>182.5</v>
      </c>
      <c r="GC160">
        <v>149</v>
      </c>
      <c r="GD160">
        <v>188</v>
      </c>
      <c r="GE160">
        <v>51</v>
      </c>
      <c r="GF160">
        <v>111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62</v>
      </c>
      <c r="GM160">
        <v>0</v>
      </c>
      <c r="GN160">
        <v>52</v>
      </c>
      <c r="GO160">
        <v>1</v>
      </c>
      <c r="GP160">
        <v>0</v>
      </c>
      <c r="GQ160">
        <v>1</v>
      </c>
      <c r="GR160">
        <v>0</v>
      </c>
      <c r="GS160">
        <v>1</v>
      </c>
      <c r="GT160">
        <v>1</v>
      </c>
      <c r="GU160">
        <v>0</v>
      </c>
      <c r="GV160">
        <v>0</v>
      </c>
      <c r="GW160">
        <v>2.2999999999999998</v>
      </c>
      <c r="GX160" t="s">
        <v>218</v>
      </c>
      <c r="GY160">
        <v>61899</v>
      </c>
      <c r="GZ160">
        <v>65100</v>
      </c>
      <c r="HA160">
        <v>2.161</v>
      </c>
      <c r="HB160">
        <v>3.0310000000000001</v>
      </c>
      <c r="HC160">
        <v>10.66</v>
      </c>
      <c r="HD160">
        <v>9.67</v>
      </c>
      <c r="HE160">
        <v>0.58520000000000005</v>
      </c>
      <c r="HF160" s="13">
        <f t="shared" si="64"/>
        <v>2.6630733324131128E-3</v>
      </c>
      <c r="HG160" s="13">
        <f t="shared" si="65"/>
        <v>4.4367887226641756E-3</v>
      </c>
      <c r="HH160" s="13">
        <f t="shared" si="66"/>
        <v>1.2717371401579358E-2</v>
      </c>
      <c r="HI160" s="13">
        <f t="shared" si="67"/>
        <v>4.6027196596745146E-3</v>
      </c>
      <c r="HJ160" s="14">
        <f t="shared" si="68"/>
        <v>184.81636912497021</v>
      </c>
      <c r="HK160" t="str">
        <f t="shared" si="69"/>
        <v>LANC</v>
      </c>
    </row>
    <row r="161" spans="1:219" hidden="1" x14ac:dyDescent="0.25">
      <c r="A161">
        <v>152</v>
      </c>
      <c r="B161" t="s">
        <v>723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14</v>
      </c>
      <c r="N161">
        <v>14</v>
      </c>
      <c r="O161">
        <v>58</v>
      </c>
      <c r="P161">
        <v>97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5</v>
      </c>
      <c r="W161">
        <v>2</v>
      </c>
      <c r="X161">
        <v>0</v>
      </c>
      <c r="Y161">
        <v>0</v>
      </c>
      <c r="Z161">
        <v>1</v>
      </c>
      <c r="AA161">
        <v>1</v>
      </c>
      <c r="AB161">
        <v>8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1</v>
      </c>
      <c r="AM161">
        <v>0</v>
      </c>
      <c r="AN161">
        <v>0</v>
      </c>
      <c r="AO161">
        <v>1</v>
      </c>
      <c r="AP161">
        <v>1</v>
      </c>
      <c r="AQ161">
        <v>0</v>
      </c>
      <c r="AR161">
        <v>0</v>
      </c>
      <c r="AS161">
        <v>1</v>
      </c>
      <c r="AT161">
        <v>1</v>
      </c>
      <c r="AU161" t="s">
        <v>644</v>
      </c>
      <c r="AV161">
        <v>21.85000038146973</v>
      </c>
      <c r="AW161">
        <v>21.969999313354489</v>
      </c>
      <c r="AX161">
        <v>22.54000091552734</v>
      </c>
      <c r="AY161">
        <v>21.819999694824219</v>
      </c>
      <c r="AZ161">
        <v>22.270000457763668</v>
      </c>
      <c r="BA161" s="13">
        <f t="shared" si="52"/>
        <v>5.4619451813918696E-3</v>
      </c>
      <c r="BB161" s="13">
        <f t="shared" si="53"/>
        <v>2.5288446274205345E-2</v>
      </c>
      <c r="BC161" s="13">
        <f t="shared" si="54"/>
        <v>6.8274748847667599E-3</v>
      </c>
      <c r="BD161" s="13">
        <f t="shared" si="55"/>
        <v>2.0206589748073989E-2</v>
      </c>
      <c r="BE161">
        <v>11</v>
      </c>
      <c r="BF161">
        <v>15</v>
      </c>
      <c r="BG161">
        <v>50</v>
      </c>
      <c r="BH161">
        <v>29</v>
      </c>
      <c r="BI161">
        <v>66</v>
      </c>
      <c r="BJ161">
        <v>0</v>
      </c>
      <c r="BK161">
        <v>0</v>
      </c>
      <c r="BL161">
        <v>0</v>
      </c>
      <c r="BM161">
        <v>0</v>
      </c>
      <c r="BN161">
        <v>3</v>
      </c>
      <c r="BO161">
        <v>5</v>
      </c>
      <c r="BP161">
        <v>2</v>
      </c>
      <c r="BQ161">
        <v>0</v>
      </c>
      <c r="BR161">
        <v>4</v>
      </c>
      <c r="BS161">
        <v>1</v>
      </c>
      <c r="BT161">
        <v>14</v>
      </c>
      <c r="BU161">
        <v>1</v>
      </c>
      <c r="BV161">
        <v>14</v>
      </c>
      <c r="BW161">
        <v>0</v>
      </c>
      <c r="BX161">
        <v>0</v>
      </c>
      <c r="BY161">
        <v>4</v>
      </c>
      <c r="BZ161">
        <v>4</v>
      </c>
      <c r="CA161">
        <v>0</v>
      </c>
      <c r="CB161">
        <v>0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414</v>
      </c>
      <c r="CN161">
        <v>22.270000457763668</v>
      </c>
      <c r="CO161">
        <v>22.280000686645511</v>
      </c>
      <c r="CP161">
        <v>22.819999694824219</v>
      </c>
      <c r="CQ161">
        <v>22.264999389648441</v>
      </c>
      <c r="CR161">
        <v>22.719999313354489</v>
      </c>
      <c r="CS161" s="13">
        <f t="shared" si="56"/>
        <v>4.4884329325167727E-4</v>
      </c>
      <c r="CT161" s="13">
        <f t="shared" si="57"/>
        <v>2.3663409964952087E-2</v>
      </c>
      <c r="CU161" s="13">
        <f t="shared" si="58"/>
        <v>6.7330774392937442E-4</v>
      </c>
      <c r="CV161" s="13">
        <f t="shared" si="59"/>
        <v>2.0026405697935235E-2</v>
      </c>
      <c r="CW161">
        <v>4</v>
      </c>
      <c r="CX161">
        <v>20</v>
      </c>
      <c r="CY161">
        <v>8</v>
      </c>
      <c r="CZ161">
        <v>104</v>
      </c>
      <c r="DA161">
        <v>21</v>
      </c>
      <c r="DB161">
        <v>0</v>
      </c>
      <c r="DC161">
        <v>0</v>
      </c>
      <c r="DD161">
        <v>0</v>
      </c>
      <c r="DE161">
        <v>0</v>
      </c>
      <c r="DF161">
        <v>2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2</v>
      </c>
      <c r="DM161">
        <v>1</v>
      </c>
      <c r="DN161">
        <v>2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724</v>
      </c>
      <c r="EF161">
        <v>22.719999313354489</v>
      </c>
      <c r="EG161">
        <v>22.870000839233398</v>
      </c>
      <c r="EH161">
        <v>23</v>
      </c>
      <c r="EI161">
        <v>22.545999526977539</v>
      </c>
      <c r="EJ161">
        <v>22.680000305175781</v>
      </c>
      <c r="EK161" s="13">
        <f t="shared" si="60"/>
        <v>6.5588771479877517E-3</v>
      </c>
      <c r="EL161" s="13">
        <f t="shared" si="61"/>
        <v>5.6521374246348843E-3</v>
      </c>
      <c r="EM161" s="13">
        <f t="shared" si="62"/>
        <v>1.4167087904082498E-2</v>
      </c>
      <c r="EN161" s="13">
        <f t="shared" si="63"/>
        <v>5.9083234742136614E-3</v>
      </c>
      <c r="EO161">
        <v>52</v>
      </c>
      <c r="EP161">
        <v>4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53</v>
      </c>
      <c r="EY161">
        <v>24</v>
      </c>
      <c r="EZ161">
        <v>10</v>
      </c>
      <c r="FA161">
        <v>4</v>
      </c>
      <c r="FB161">
        <v>26</v>
      </c>
      <c r="FC161">
        <v>0</v>
      </c>
      <c r="FD161">
        <v>0</v>
      </c>
      <c r="FE161">
        <v>0</v>
      </c>
      <c r="FF161">
        <v>0</v>
      </c>
      <c r="FG161">
        <v>4</v>
      </c>
      <c r="FH161">
        <v>0</v>
      </c>
      <c r="FI161">
        <v>0</v>
      </c>
      <c r="FJ161">
        <v>0</v>
      </c>
      <c r="FK161">
        <v>1</v>
      </c>
      <c r="FL161">
        <v>0</v>
      </c>
      <c r="FM161">
        <v>1</v>
      </c>
      <c r="FN161">
        <v>0</v>
      </c>
      <c r="FO161">
        <v>1</v>
      </c>
      <c r="FP161">
        <v>0</v>
      </c>
      <c r="FQ161">
        <v>3</v>
      </c>
      <c r="FR161">
        <v>0</v>
      </c>
      <c r="FS161">
        <v>1</v>
      </c>
      <c r="FT161">
        <v>0</v>
      </c>
      <c r="FU161">
        <v>1</v>
      </c>
      <c r="FV161">
        <v>1</v>
      </c>
      <c r="FW161" t="s">
        <v>437</v>
      </c>
      <c r="FX161">
        <v>22.680000305175781</v>
      </c>
      <c r="FY161">
        <v>23.010000228881839</v>
      </c>
      <c r="FZ161">
        <v>23.70000076293945</v>
      </c>
      <c r="GA161">
        <v>22.75</v>
      </c>
      <c r="GB161">
        <v>23.54999923706055</v>
      </c>
      <c r="GC161">
        <v>568</v>
      </c>
      <c r="GD161">
        <v>141</v>
      </c>
      <c r="GE161">
        <v>213</v>
      </c>
      <c r="GF161">
        <v>119</v>
      </c>
      <c r="GG161">
        <v>0</v>
      </c>
      <c r="GH161">
        <v>318</v>
      </c>
      <c r="GI161">
        <v>0</v>
      </c>
      <c r="GJ161">
        <v>125</v>
      </c>
      <c r="GK161">
        <v>16</v>
      </c>
      <c r="GL161">
        <v>31</v>
      </c>
      <c r="GM161">
        <v>2</v>
      </c>
      <c r="GN161">
        <v>26</v>
      </c>
      <c r="GO161">
        <v>3</v>
      </c>
      <c r="GP161">
        <v>1</v>
      </c>
      <c r="GQ161">
        <v>2</v>
      </c>
      <c r="GR161">
        <v>0</v>
      </c>
      <c r="GS161">
        <v>2</v>
      </c>
      <c r="GT161">
        <v>1</v>
      </c>
      <c r="GU161">
        <v>2</v>
      </c>
      <c r="GV161">
        <v>1</v>
      </c>
      <c r="GW161">
        <v>1.7</v>
      </c>
      <c r="GX161" t="s">
        <v>218</v>
      </c>
      <c r="GY161">
        <v>459030</v>
      </c>
      <c r="GZ161">
        <v>492414</v>
      </c>
      <c r="HA161">
        <v>1.66</v>
      </c>
      <c r="HB161">
        <v>2.2879999999999998</v>
      </c>
      <c r="HC161">
        <v>-10.44</v>
      </c>
      <c r="HD161">
        <v>4.57</v>
      </c>
      <c r="HE161">
        <v>0</v>
      </c>
      <c r="HF161" s="13">
        <f t="shared" si="64"/>
        <v>1.4341587154434121E-2</v>
      </c>
      <c r="HG161" s="13">
        <f t="shared" si="65"/>
        <v>2.9113945647486594E-2</v>
      </c>
      <c r="HH161" s="13">
        <f t="shared" si="66"/>
        <v>1.12994448629119E-2</v>
      </c>
      <c r="HI161" s="13">
        <f t="shared" si="67"/>
        <v>3.3970244712432707E-2</v>
      </c>
      <c r="HJ161" s="14">
        <f t="shared" si="68"/>
        <v>23.679912124894159</v>
      </c>
      <c r="HK161" t="str">
        <f t="shared" si="69"/>
        <v>LNTH</v>
      </c>
    </row>
    <row r="162" spans="1:219" hidden="1" x14ac:dyDescent="0.25">
      <c r="A162">
        <v>153</v>
      </c>
      <c r="B162" t="s">
        <v>725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37</v>
      </c>
      <c r="N162">
        <v>44</v>
      </c>
      <c r="O162">
        <v>38</v>
      </c>
      <c r="P162">
        <v>0</v>
      </c>
      <c r="Q162">
        <v>0</v>
      </c>
      <c r="R162">
        <v>1</v>
      </c>
      <c r="S162">
        <v>38</v>
      </c>
      <c r="T162">
        <v>0</v>
      </c>
      <c r="U162">
        <v>0</v>
      </c>
      <c r="V162">
        <v>8</v>
      </c>
      <c r="W162">
        <v>3</v>
      </c>
      <c r="X162">
        <v>0</v>
      </c>
      <c r="Y162">
        <v>11</v>
      </c>
      <c r="Z162">
        <v>56</v>
      </c>
      <c r="AA162">
        <v>1</v>
      </c>
      <c r="AB162">
        <v>10</v>
      </c>
      <c r="AC162">
        <v>0</v>
      </c>
      <c r="AD162">
        <v>0</v>
      </c>
      <c r="AE162">
        <v>85</v>
      </c>
      <c r="AF162">
        <v>39</v>
      </c>
      <c r="AG162">
        <v>0</v>
      </c>
      <c r="AH162">
        <v>0</v>
      </c>
      <c r="AI162">
        <v>1</v>
      </c>
      <c r="AJ162">
        <v>1</v>
      </c>
      <c r="AK162">
        <v>0</v>
      </c>
      <c r="AL162">
        <v>0</v>
      </c>
      <c r="AM162">
        <v>121</v>
      </c>
      <c r="AN162">
        <v>85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0</v>
      </c>
      <c r="AU162" t="s">
        <v>404</v>
      </c>
      <c r="AV162">
        <v>49.680000305175781</v>
      </c>
      <c r="AW162">
        <v>49.900001525878913</v>
      </c>
      <c r="AX162">
        <v>50.680000305175781</v>
      </c>
      <c r="AY162">
        <v>49.380001068115227</v>
      </c>
      <c r="AZ162">
        <v>50.5</v>
      </c>
      <c r="BA162" s="13">
        <f t="shared" si="52"/>
        <v>4.4088419634423781E-3</v>
      </c>
      <c r="BB162" s="13">
        <f t="shared" si="53"/>
        <v>1.5390662482241746E-2</v>
      </c>
      <c r="BC162" s="13">
        <f t="shared" si="54"/>
        <v>1.0420850538331305E-2</v>
      </c>
      <c r="BD162" s="13">
        <f t="shared" si="55"/>
        <v>2.2178196670985639E-2</v>
      </c>
      <c r="BE162">
        <v>16</v>
      </c>
      <c r="BF162">
        <v>56</v>
      </c>
      <c r="BG162">
        <v>98</v>
      </c>
      <c r="BH162">
        <v>13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</v>
      </c>
      <c r="BO162">
        <v>0</v>
      </c>
      <c r="BP162">
        <v>1</v>
      </c>
      <c r="BQ162">
        <v>2</v>
      </c>
      <c r="BR162">
        <v>4</v>
      </c>
      <c r="BS162">
        <v>1</v>
      </c>
      <c r="BT162">
        <v>9</v>
      </c>
      <c r="BU162">
        <v>0</v>
      </c>
      <c r="BV162">
        <v>0</v>
      </c>
      <c r="BW162">
        <v>0</v>
      </c>
      <c r="BX162">
        <v>0</v>
      </c>
      <c r="BY162">
        <v>4</v>
      </c>
      <c r="BZ162">
        <v>4</v>
      </c>
      <c r="CA162">
        <v>0</v>
      </c>
      <c r="CB162">
        <v>0</v>
      </c>
      <c r="CC162">
        <v>1</v>
      </c>
      <c r="CD162">
        <v>1</v>
      </c>
      <c r="CE162">
        <v>1</v>
      </c>
      <c r="CF162">
        <v>0</v>
      </c>
      <c r="CG162">
        <v>1</v>
      </c>
      <c r="CH162">
        <v>1</v>
      </c>
      <c r="CI162">
        <v>1</v>
      </c>
      <c r="CJ162">
        <v>0</v>
      </c>
      <c r="CK162">
        <v>1</v>
      </c>
      <c r="CL162">
        <v>1</v>
      </c>
      <c r="CM162" t="s">
        <v>726</v>
      </c>
      <c r="CN162">
        <v>50.5</v>
      </c>
      <c r="CO162">
        <v>50.759998321533203</v>
      </c>
      <c r="CP162">
        <v>50.950000762939453</v>
      </c>
      <c r="CQ162">
        <v>50.490001678466797</v>
      </c>
      <c r="CR162">
        <v>50.650001525878913</v>
      </c>
      <c r="CS162" s="13">
        <f t="shared" si="56"/>
        <v>5.122110522665424E-3</v>
      </c>
      <c r="CT162" s="13">
        <f t="shared" si="57"/>
        <v>3.7291940836330362E-3</v>
      </c>
      <c r="CU162" s="13">
        <f t="shared" si="58"/>
        <v>5.3190829786112781E-3</v>
      </c>
      <c r="CV162" s="13">
        <f t="shared" si="59"/>
        <v>3.1589307520626386E-3</v>
      </c>
      <c r="CW162">
        <v>69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101</v>
      </c>
      <c r="DG162">
        <v>22</v>
      </c>
      <c r="DH162">
        <v>20</v>
      </c>
      <c r="DI162">
        <v>10</v>
      </c>
      <c r="DJ162">
        <v>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260</v>
      </c>
      <c r="EF162">
        <v>50.650001525878913</v>
      </c>
      <c r="EG162">
        <v>50.689998626708977</v>
      </c>
      <c r="EH162">
        <v>51.130001068115227</v>
      </c>
      <c r="EI162">
        <v>50.299999237060547</v>
      </c>
      <c r="EJ162">
        <v>50.909999847412109</v>
      </c>
      <c r="EK162" s="13">
        <f t="shared" si="60"/>
        <v>7.8905310541854679E-4</v>
      </c>
      <c r="EL162" s="13">
        <f t="shared" si="61"/>
        <v>8.6055629222475671E-3</v>
      </c>
      <c r="EM162" s="13">
        <f t="shared" si="62"/>
        <v>7.6938133796463637E-3</v>
      </c>
      <c r="EN162" s="13">
        <f t="shared" si="63"/>
        <v>1.1981940918873724E-2</v>
      </c>
      <c r="EO162">
        <v>94</v>
      </c>
      <c r="EP162">
        <v>68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20</v>
      </c>
      <c r="EY162">
        <v>4</v>
      </c>
      <c r="EZ162">
        <v>3</v>
      </c>
      <c r="FA162">
        <v>1</v>
      </c>
      <c r="FB162">
        <v>5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5</v>
      </c>
      <c r="FJ162">
        <v>0</v>
      </c>
      <c r="FK162">
        <v>0</v>
      </c>
      <c r="FL162">
        <v>0</v>
      </c>
      <c r="FM162">
        <v>1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727</v>
      </c>
      <c r="FX162">
        <v>50.909999847412109</v>
      </c>
      <c r="FY162">
        <v>51.099998474121087</v>
      </c>
      <c r="FZ162">
        <v>51.360000610351563</v>
      </c>
      <c r="GA162">
        <v>50.680000305175781</v>
      </c>
      <c r="GB162">
        <v>50.930000305175781</v>
      </c>
      <c r="GC162">
        <v>533</v>
      </c>
      <c r="GD162">
        <v>274</v>
      </c>
      <c r="GE162">
        <v>231</v>
      </c>
      <c r="GF162">
        <v>187</v>
      </c>
      <c r="GG162">
        <v>0</v>
      </c>
      <c r="GH162">
        <v>13</v>
      </c>
      <c r="GI162">
        <v>0</v>
      </c>
      <c r="GJ162">
        <v>0</v>
      </c>
      <c r="GK162">
        <v>0</v>
      </c>
      <c r="GL162">
        <v>66</v>
      </c>
      <c r="GM162">
        <v>0</v>
      </c>
      <c r="GN162">
        <v>6</v>
      </c>
      <c r="GO162">
        <v>2</v>
      </c>
      <c r="GP162">
        <v>1</v>
      </c>
      <c r="GQ162">
        <v>1</v>
      </c>
      <c r="GR162">
        <v>0</v>
      </c>
      <c r="GS162">
        <v>1</v>
      </c>
      <c r="GT162">
        <v>0</v>
      </c>
      <c r="GU162">
        <v>1</v>
      </c>
      <c r="GV162">
        <v>0</v>
      </c>
      <c r="GW162">
        <v>2.5</v>
      </c>
      <c r="GX162" t="s">
        <v>218</v>
      </c>
      <c r="GY162">
        <v>643970</v>
      </c>
      <c r="GZ162">
        <v>798700</v>
      </c>
      <c r="HA162">
        <v>0.90700000000000003</v>
      </c>
      <c r="HB162">
        <v>1.6020000000000001</v>
      </c>
      <c r="HC162">
        <v>3.8</v>
      </c>
      <c r="HD162">
        <v>6.25</v>
      </c>
      <c r="HE162">
        <v>0.87909999999999999</v>
      </c>
      <c r="HF162" s="13">
        <f t="shared" si="64"/>
        <v>3.7181728450579321E-3</v>
      </c>
      <c r="HG162" s="13">
        <f t="shared" si="65"/>
        <v>5.0623468290628137E-3</v>
      </c>
      <c r="HH162" s="13">
        <f t="shared" si="66"/>
        <v>8.2191424948477865E-3</v>
      </c>
      <c r="HI162" s="13">
        <f t="shared" si="67"/>
        <v>4.90869818382067E-3</v>
      </c>
      <c r="HJ162" s="14">
        <f t="shared" si="68"/>
        <v>51.35868438936167</v>
      </c>
      <c r="HK162" t="str">
        <f t="shared" si="69"/>
        <v>LEG</v>
      </c>
    </row>
    <row r="163" spans="1:219" hidden="1" x14ac:dyDescent="0.25">
      <c r="A163">
        <v>154</v>
      </c>
      <c r="B163" t="s">
        <v>728</v>
      </c>
      <c r="C163">
        <v>9</v>
      </c>
      <c r="D163">
        <v>1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69</v>
      </c>
      <c r="N163">
        <v>16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61</v>
      </c>
      <c r="W163">
        <v>24</v>
      </c>
      <c r="X163">
        <v>9</v>
      </c>
      <c r="Y163">
        <v>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513</v>
      </c>
      <c r="AV163">
        <v>335.05999755859369</v>
      </c>
      <c r="AW163">
        <v>334.17001342773438</v>
      </c>
      <c r="AX163">
        <v>336.26998901367188</v>
      </c>
      <c r="AY163">
        <v>333.010009765625</v>
      </c>
      <c r="AZ163">
        <v>334.45999145507813</v>
      </c>
      <c r="BA163" s="13">
        <f t="shared" si="52"/>
        <v>-2.663267483908438E-3</v>
      </c>
      <c r="BB163" s="13">
        <f t="shared" si="53"/>
        <v>6.24490931259436E-3</v>
      </c>
      <c r="BC163" s="13">
        <f t="shared" si="54"/>
        <v>3.4712978887923018E-3</v>
      </c>
      <c r="BD163" s="13">
        <f t="shared" si="55"/>
        <v>4.3352918928956097E-3</v>
      </c>
      <c r="BE163">
        <v>94</v>
      </c>
      <c r="BF163">
        <v>9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60</v>
      </c>
      <c r="BO163">
        <v>15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437</v>
      </c>
      <c r="CN163">
        <v>334.45999145507813</v>
      </c>
      <c r="CO163">
        <v>347.1300048828125</v>
      </c>
      <c r="CP163">
        <v>348.25</v>
      </c>
      <c r="CQ163">
        <v>320</v>
      </c>
      <c r="CR163">
        <v>332.489990234375</v>
      </c>
      <c r="CS163" s="13">
        <f t="shared" si="56"/>
        <v>3.6499332381283556E-2</v>
      </c>
      <c r="CT163" s="13">
        <f t="shared" si="57"/>
        <v>3.2160663810122392E-3</v>
      </c>
      <c r="CU163" s="13">
        <f t="shared" si="58"/>
        <v>7.8155170976854316E-2</v>
      </c>
      <c r="CV163" s="13">
        <f t="shared" si="59"/>
        <v>3.7565011282206462E-2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181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 t="s">
        <v>527</v>
      </c>
      <c r="EF163">
        <v>332.489990234375</v>
      </c>
      <c r="EG163">
        <v>332.73001098632813</v>
      </c>
      <c r="EH163">
        <v>339.17999267578119</v>
      </c>
      <c r="EI163">
        <v>328.57000732421881</v>
      </c>
      <c r="EJ163">
        <v>339.08999633789063</v>
      </c>
      <c r="EK163" s="13">
        <f t="shared" si="60"/>
        <v>7.2136790799726125E-4</v>
      </c>
      <c r="EL163" s="13">
        <f t="shared" si="61"/>
        <v>1.901639786760223E-2</v>
      </c>
      <c r="EM163" s="13">
        <f t="shared" si="62"/>
        <v>1.2502640353293071E-2</v>
      </c>
      <c r="EN163" s="13">
        <f t="shared" si="63"/>
        <v>3.1024179796767082E-2</v>
      </c>
      <c r="EO163">
        <v>7</v>
      </c>
      <c r="EP163">
        <v>8</v>
      </c>
      <c r="EQ163">
        <v>29</v>
      </c>
      <c r="ER163">
        <v>70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</v>
      </c>
      <c r="EY163">
        <v>1</v>
      </c>
      <c r="EZ163">
        <v>6</v>
      </c>
      <c r="FA163">
        <v>3</v>
      </c>
      <c r="FB163">
        <v>29</v>
      </c>
      <c r="FC163">
        <v>1</v>
      </c>
      <c r="FD163">
        <v>40</v>
      </c>
      <c r="FE163">
        <v>0</v>
      </c>
      <c r="FF163">
        <v>0</v>
      </c>
      <c r="FG163">
        <v>0</v>
      </c>
      <c r="FH163">
        <v>0</v>
      </c>
      <c r="FI163">
        <v>29</v>
      </c>
      <c r="FJ163">
        <v>29</v>
      </c>
      <c r="FK163">
        <v>0</v>
      </c>
      <c r="FL163">
        <v>0</v>
      </c>
      <c r="FM163">
        <v>1</v>
      </c>
      <c r="FN163">
        <v>1</v>
      </c>
      <c r="FO163">
        <v>1</v>
      </c>
      <c r="FP163">
        <v>0</v>
      </c>
      <c r="FQ163">
        <v>13</v>
      </c>
      <c r="FR163">
        <v>13</v>
      </c>
      <c r="FS163">
        <v>1</v>
      </c>
      <c r="FT163">
        <v>0</v>
      </c>
      <c r="FU163">
        <v>1</v>
      </c>
      <c r="FV163">
        <v>1</v>
      </c>
      <c r="FW163" t="s">
        <v>518</v>
      </c>
      <c r="FX163">
        <v>339.08999633789063</v>
      </c>
      <c r="FY163">
        <v>338.94000244140619</v>
      </c>
      <c r="FZ163">
        <v>338.94000244140619</v>
      </c>
      <c r="GA163">
        <v>331.30999755859381</v>
      </c>
      <c r="GB163">
        <v>331.64999389648438</v>
      </c>
      <c r="GC163">
        <v>303</v>
      </c>
      <c r="GD163">
        <v>395</v>
      </c>
      <c r="GE163">
        <v>115</v>
      </c>
      <c r="GF163">
        <v>221</v>
      </c>
      <c r="GG163">
        <v>0</v>
      </c>
      <c r="GH163">
        <v>70</v>
      </c>
      <c r="GI163">
        <v>0</v>
      </c>
      <c r="GJ163">
        <v>70</v>
      </c>
      <c r="GK163">
        <v>0</v>
      </c>
      <c r="GL163">
        <v>210</v>
      </c>
      <c r="GM163">
        <v>0</v>
      </c>
      <c r="GN163">
        <v>210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1</v>
      </c>
      <c r="GU163">
        <v>1</v>
      </c>
      <c r="GV163">
        <v>1</v>
      </c>
      <c r="GW163">
        <v>3.2</v>
      </c>
      <c r="GX163" t="s">
        <v>261</v>
      </c>
      <c r="GY163">
        <v>260507</v>
      </c>
      <c r="GZ163">
        <v>299514</v>
      </c>
      <c r="HA163">
        <v>0.82299999999999995</v>
      </c>
      <c r="HB163">
        <v>1.5509999999999999</v>
      </c>
      <c r="HC163">
        <v>2.02</v>
      </c>
      <c r="HD163">
        <v>6.95</v>
      </c>
      <c r="HE163">
        <v>0.33260000000000001</v>
      </c>
      <c r="HF163" s="13">
        <f t="shared" si="64"/>
        <v>-4.4253819379247439E-4</v>
      </c>
      <c r="HG163" s="13">
        <f t="shared" si="65"/>
        <v>0</v>
      </c>
      <c r="HH163" s="13">
        <f t="shared" si="66"/>
        <v>2.2511373186560935E-2</v>
      </c>
      <c r="HI163" s="13">
        <f t="shared" si="67"/>
        <v>1.0251661213559471E-3</v>
      </c>
      <c r="HJ163" s="14">
        <f t="shared" si="68"/>
        <v>338.94000244140619</v>
      </c>
      <c r="HK163" t="str">
        <f t="shared" si="69"/>
        <v>LII</v>
      </c>
    </row>
    <row r="164" spans="1:219" hidden="1" x14ac:dyDescent="0.25">
      <c r="A164">
        <v>155</v>
      </c>
      <c r="B164" t="s">
        <v>729</v>
      </c>
      <c r="C164">
        <v>10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64</v>
      </c>
      <c r="N164">
        <v>8</v>
      </c>
      <c r="O164">
        <v>3</v>
      </c>
      <c r="P164">
        <v>0</v>
      </c>
      <c r="Q164">
        <v>0</v>
      </c>
      <c r="R164">
        <v>1</v>
      </c>
      <c r="S164">
        <v>3</v>
      </c>
      <c r="T164">
        <v>0</v>
      </c>
      <c r="U164">
        <v>0</v>
      </c>
      <c r="V164">
        <v>34</v>
      </c>
      <c r="W164">
        <v>27</v>
      </c>
      <c r="X164">
        <v>13</v>
      </c>
      <c r="Y164">
        <v>12</v>
      </c>
      <c r="Z164">
        <v>31</v>
      </c>
      <c r="AA164">
        <v>1</v>
      </c>
      <c r="AB164">
        <v>0</v>
      </c>
      <c r="AC164">
        <v>0</v>
      </c>
      <c r="AD164">
        <v>0</v>
      </c>
      <c r="AE164">
        <v>6</v>
      </c>
      <c r="AF164">
        <v>3</v>
      </c>
      <c r="AG164">
        <v>31</v>
      </c>
      <c r="AH164">
        <v>0</v>
      </c>
      <c r="AI164">
        <v>2</v>
      </c>
      <c r="AJ164">
        <v>1</v>
      </c>
      <c r="AK164">
        <v>2</v>
      </c>
      <c r="AL164">
        <v>1</v>
      </c>
      <c r="AM164">
        <v>47</v>
      </c>
      <c r="AN164">
        <v>6</v>
      </c>
      <c r="AO164">
        <v>18</v>
      </c>
      <c r="AP164">
        <v>18</v>
      </c>
      <c r="AQ164">
        <v>2</v>
      </c>
      <c r="AR164">
        <v>2</v>
      </c>
      <c r="AS164">
        <v>2</v>
      </c>
      <c r="AT164">
        <v>2</v>
      </c>
      <c r="AU164" t="s">
        <v>309</v>
      </c>
      <c r="AV164">
        <v>164.94999694824219</v>
      </c>
      <c r="AW164">
        <v>166</v>
      </c>
      <c r="AX164">
        <v>168.1499938964844</v>
      </c>
      <c r="AY164">
        <v>162.8699951171875</v>
      </c>
      <c r="AZ164">
        <v>167.1499938964844</v>
      </c>
      <c r="BA164" s="13">
        <f t="shared" si="52"/>
        <v>6.3253195889024783E-3</v>
      </c>
      <c r="BB164" s="13">
        <f t="shared" si="53"/>
        <v>1.2786166961195167E-2</v>
      </c>
      <c r="BC164" s="13">
        <f t="shared" si="54"/>
        <v>1.8855451101280174E-2</v>
      </c>
      <c r="BD164" s="13">
        <f t="shared" si="55"/>
        <v>2.560573697626034E-2</v>
      </c>
      <c r="BE164">
        <v>26</v>
      </c>
      <c r="BF164">
        <v>43</v>
      </c>
      <c r="BG164">
        <v>29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10</v>
      </c>
      <c r="BO164">
        <v>3</v>
      </c>
      <c r="BP164">
        <v>4</v>
      </c>
      <c r="BQ164">
        <v>4</v>
      </c>
      <c r="BR164">
        <v>22</v>
      </c>
      <c r="BS164">
        <v>1</v>
      </c>
      <c r="BT164">
        <v>43</v>
      </c>
      <c r="BU164">
        <v>0</v>
      </c>
      <c r="BV164">
        <v>0</v>
      </c>
      <c r="BW164">
        <v>0</v>
      </c>
      <c r="BX164">
        <v>0</v>
      </c>
      <c r="BY164">
        <v>22</v>
      </c>
      <c r="BZ164">
        <v>22</v>
      </c>
      <c r="CA164">
        <v>0</v>
      </c>
      <c r="CB164">
        <v>0</v>
      </c>
      <c r="CC164">
        <v>1</v>
      </c>
      <c r="CD164">
        <v>1</v>
      </c>
      <c r="CE164">
        <v>1</v>
      </c>
      <c r="CF164">
        <v>0</v>
      </c>
      <c r="CG164">
        <v>7</v>
      </c>
      <c r="CH164">
        <v>7</v>
      </c>
      <c r="CI164">
        <v>1</v>
      </c>
      <c r="CJ164">
        <v>0</v>
      </c>
      <c r="CK164">
        <v>1</v>
      </c>
      <c r="CL164">
        <v>1</v>
      </c>
      <c r="CM164" t="s">
        <v>567</v>
      </c>
      <c r="CN164">
        <v>167.1499938964844</v>
      </c>
      <c r="CO164">
        <v>169.0899963378906</v>
      </c>
      <c r="CP164">
        <v>169.0899963378906</v>
      </c>
      <c r="CQ164">
        <v>166.2200012207031</v>
      </c>
      <c r="CR164">
        <v>167.0899963378906</v>
      </c>
      <c r="CS164" s="13">
        <f t="shared" si="56"/>
        <v>1.1473194650318153E-2</v>
      </c>
      <c r="CT164" s="13">
        <f t="shared" si="57"/>
        <v>0</v>
      </c>
      <c r="CU164" s="13">
        <f t="shared" si="58"/>
        <v>1.6973181023982153E-2</v>
      </c>
      <c r="CV164" s="13">
        <f t="shared" si="59"/>
        <v>5.2067456834949954E-3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152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1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 t="s">
        <v>275</v>
      </c>
      <c r="EF164">
        <v>167.0899963378906</v>
      </c>
      <c r="EG164">
        <v>167.13999938964841</v>
      </c>
      <c r="EH164">
        <v>171.94000244140619</v>
      </c>
      <c r="EI164">
        <v>166.9700012207031</v>
      </c>
      <c r="EJ164">
        <v>167.86000061035159</v>
      </c>
      <c r="EK164" s="13">
        <f t="shared" si="60"/>
        <v>2.9916867261225999E-4</v>
      </c>
      <c r="EL164" s="13">
        <f t="shared" si="61"/>
        <v>2.7916732485760765E-2</v>
      </c>
      <c r="EM164" s="13">
        <f t="shared" si="62"/>
        <v>1.0171004521125626E-3</v>
      </c>
      <c r="EN164" s="13">
        <f t="shared" si="63"/>
        <v>5.302033756775848E-3</v>
      </c>
      <c r="EO164">
        <v>19</v>
      </c>
      <c r="EP164">
        <v>38</v>
      </c>
      <c r="EQ164">
        <v>33</v>
      </c>
      <c r="ER164">
        <v>26</v>
      </c>
      <c r="ES164">
        <v>26</v>
      </c>
      <c r="ET164">
        <v>2</v>
      </c>
      <c r="EU164">
        <v>85</v>
      </c>
      <c r="EV164">
        <v>1</v>
      </c>
      <c r="EW164">
        <v>26</v>
      </c>
      <c r="EX164">
        <v>3</v>
      </c>
      <c r="EY164">
        <v>0</v>
      </c>
      <c r="EZ164">
        <v>0</v>
      </c>
      <c r="FA164">
        <v>0</v>
      </c>
      <c r="FB164">
        <v>0</v>
      </c>
      <c r="FC164">
        <v>1</v>
      </c>
      <c r="FD164">
        <v>2</v>
      </c>
      <c r="FE164">
        <v>1</v>
      </c>
      <c r="FF164">
        <v>2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399</v>
      </c>
      <c r="FX164">
        <v>167.86000061035159</v>
      </c>
      <c r="FY164">
        <v>168.8999938964844</v>
      </c>
      <c r="FZ164">
        <v>168.8999938964844</v>
      </c>
      <c r="GA164">
        <v>164.33000183105469</v>
      </c>
      <c r="GB164">
        <v>165.25999450683591</v>
      </c>
      <c r="GC164">
        <v>315</v>
      </c>
      <c r="GD164">
        <v>316</v>
      </c>
      <c r="GE164">
        <v>142</v>
      </c>
      <c r="GF164">
        <v>156</v>
      </c>
      <c r="GG164">
        <v>26</v>
      </c>
      <c r="GH164">
        <v>52</v>
      </c>
      <c r="GI164">
        <v>26</v>
      </c>
      <c r="GJ164">
        <v>52</v>
      </c>
      <c r="GK164">
        <v>2</v>
      </c>
      <c r="GL164">
        <v>205</v>
      </c>
      <c r="GM164">
        <v>2</v>
      </c>
      <c r="GN164">
        <v>152</v>
      </c>
      <c r="GO164">
        <v>3</v>
      </c>
      <c r="GP164">
        <v>0</v>
      </c>
      <c r="GQ164">
        <v>2</v>
      </c>
      <c r="GR164">
        <v>0</v>
      </c>
      <c r="GS164">
        <v>3</v>
      </c>
      <c r="GT164">
        <v>0</v>
      </c>
      <c r="GU164">
        <v>3</v>
      </c>
      <c r="GV164">
        <v>0</v>
      </c>
      <c r="GW164">
        <v>3.1</v>
      </c>
      <c r="GX164" t="s">
        <v>261</v>
      </c>
      <c r="GY164">
        <v>169274</v>
      </c>
      <c r="GZ164">
        <v>256142</v>
      </c>
      <c r="HA164">
        <v>1.7669999999999999</v>
      </c>
      <c r="HB164">
        <v>20.105</v>
      </c>
      <c r="HC164">
        <v>0.96</v>
      </c>
      <c r="HD164">
        <v>6.66</v>
      </c>
      <c r="HE164">
        <v>0</v>
      </c>
      <c r="HF164" s="13">
        <f t="shared" si="64"/>
        <v>6.1574501108045965E-3</v>
      </c>
      <c r="HG164" s="13">
        <f t="shared" si="65"/>
        <v>0</v>
      </c>
      <c r="HH164" s="13">
        <f t="shared" si="66"/>
        <v>2.7057384432059739E-2</v>
      </c>
      <c r="HI164" s="13">
        <f t="shared" si="67"/>
        <v>5.6274519344895468E-3</v>
      </c>
      <c r="HJ164" s="14">
        <f t="shared" si="68"/>
        <v>168.8999938964844</v>
      </c>
      <c r="HK164" t="str">
        <f t="shared" si="69"/>
        <v>LGIH</v>
      </c>
    </row>
    <row r="165" spans="1:219" hidden="1" x14ac:dyDescent="0.25">
      <c r="A165">
        <v>156</v>
      </c>
      <c r="B165" t="s">
        <v>730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44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23</v>
      </c>
      <c r="W165">
        <v>9</v>
      </c>
      <c r="X165">
        <v>6</v>
      </c>
      <c r="Y165">
        <v>5</v>
      </c>
      <c r="Z165">
        <v>16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0</v>
      </c>
      <c r="AG165">
        <v>3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41</v>
      </c>
      <c r="AN165">
        <v>2</v>
      </c>
      <c r="AO165">
        <v>2</v>
      </c>
      <c r="AP165">
        <v>0</v>
      </c>
      <c r="AQ165">
        <v>1</v>
      </c>
      <c r="AR165">
        <v>1</v>
      </c>
      <c r="AS165">
        <v>1</v>
      </c>
      <c r="AT165">
        <v>0</v>
      </c>
      <c r="AU165" t="s">
        <v>731</v>
      </c>
      <c r="AV165">
        <v>209.66999816894531</v>
      </c>
      <c r="AW165">
        <v>210.47999572753901</v>
      </c>
      <c r="AX165">
        <v>214.69999694824219</v>
      </c>
      <c r="AY165">
        <v>207.02000427246091</v>
      </c>
      <c r="AZ165">
        <v>213.1000061035156</v>
      </c>
      <c r="BA165" s="13">
        <f t="shared" si="52"/>
        <v>3.8483351151442635E-3</v>
      </c>
      <c r="BB165" s="13">
        <f t="shared" si="53"/>
        <v>1.9655338987827231E-2</v>
      </c>
      <c r="BC165" s="13">
        <f t="shared" si="54"/>
        <v>1.6438576231999624E-2</v>
      </c>
      <c r="BD165" s="13">
        <f t="shared" si="55"/>
        <v>2.8531213781858189E-2</v>
      </c>
      <c r="BE165">
        <v>7</v>
      </c>
      <c r="BF165">
        <v>25</v>
      </c>
      <c r="BG165">
        <v>35</v>
      </c>
      <c r="BH165">
        <v>40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2</v>
      </c>
      <c r="BS165">
        <v>1</v>
      </c>
      <c r="BT165">
        <v>3</v>
      </c>
      <c r="BU165">
        <v>1</v>
      </c>
      <c r="BV165">
        <v>0</v>
      </c>
      <c r="BW165">
        <v>1</v>
      </c>
      <c r="BX165">
        <v>0</v>
      </c>
      <c r="BY165">
        <v>2</v>
      </c>
      <c r="BZ165">
        <v>2</v>
      </c>
      <c r="CA165">
        <v>1</v>
      </c>
      <c r="CB165">
        <v>0</v>
      </c>
      <c r="CC165">
        <v>2</v>
      </c>
      <c r="CD165">
        <v>1</v>
      </c>
      <c r="CE165">
        <v>1</v>
      </c>
      <c r="CF165">
        <v>0</v>
      </c>
      <c r="CG165">
        <v>1</v>
      </c>
      <c r="CH165">
        <v>1</v>
      </c>
      <c r="CI165">
        <v>1</v>
      </c>
      <c r="CJ165">
        <v>0</v>
      </c>
      <c r="CK165">
        <v>1</v>
      </c>
      <c r="CL165">
        <v>1</v>
      </c>
      <c r="CM165" t="s">
        <v>732</v>
      </c>
      <c r="CN165">
        <v>213.1000061035156</v>
      </c>
      <c r="CO165">
        <v>214.61000061035159</v>
      </c>
      <c r="CP165">
        <v>217.80999755859369</v>
      </c>
      <c r="CQ165">
        <v>213.07000732421881</v>
      </c>
      <c r="CR165">
        <v>217.11000061035159</v>
      </c>
      <c r="CS165" s="13">
        <f t="shared" si="56"/>
        <v>7.0359932088046584E-3</v>
      </c>
      <c r="CT165" s="13">
        <f t="shared" si="57"/>
        <v>1.4691689932099017E-2</v>
      </c>
      <c r="CU165" s="13">
        <f t="shared" si="58"/>
        <v>7.1757759738737548E-3</v>
      </c>
      <c r="CV165" s="13">
        <f t="shared" si="59"/>
        <v>1.8608047877920586E-2</v>
      </c>
      <c r="CW165">
        <v>21</v>
      </c>
      <c r="CX165">
        <v>35</v>
      </c>
      <c r="CY165">
        <v>21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7</v>
      </c>
      <c r="DG165">
        <v>6</v>
      </c>
      <c r="DH165">
        <v>4</v>
      </c>
      <c r="DI165">
        <v>3</v>
      </c>
      <c r="DJ165">
        <v>7</v>
      </c>
      <c r="DK165">
        <v>1</v>
      </c>
      <c r="DL165">
        <v>27</v>
      </c>
      <c r="DM165">
        <v>0</v>
      </c>
      <c r="DN165">
        <v>0</v>
      </c>
      <c r="DO165">
        <v>0</v>
      </c>
      <c r="DP165">
        <v>0</v>
      </c>
      <c r="DQ165">
        <v>7</v>
      </c>
      <c r="DR165">
        <v>7</v>
      </c>
      <c r="DS165">
        <v>0</v>
      </c>
      <c r="DT165">
        <v>0</v>
      </c>
      <c r="DU165">
        <v>1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733</v>
      </c>
      <c r="EF165">
        <v>217.11000061035159</v>
      </c>
      <c r="EG165">
        <v>216.94999694824219</v>
      </c>
      <c r="EH165">
        <v>218.91000366210929</v>
      </c>
      <c r="EI165">
        <v>215.11000061035159</v>
      </c>
      <c r="EJ165">
        <v>216.61000061035159</v>
      </c>
      <c r="EK165" s="13">
        <f t="shared" si="60"/>
        <v>-7.3751400949584323E-4</v>
      </c>
      <c r="EL165" s="13">
        <f t="shared" si="61"/>
        <v>8.9534817097367547E-3</v>
      </c>
      <c r="EM165" s="13">
        <f t="shared" si="62"/>
        <v>8.4812001095789791E-3</v>
      </c>
      <c r="EN165" s="13">
        <f t="shared" si="63"/>
        <v>6.9248880281306269E-3</v>
      </c>
      <c r="EO165">
        <v>48</v>
      </c>
      <c r="EP165">
        <v>13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23</v>
      </c>
      <c r="EY165">
        <v>13</v>
      </c>
      <c r="EZ165">
        <v>12</v>
      </c>
      <c r="FA165">
        <v>11</v>
      </c>
      <c r="FB165">
        <v>20</v>
      </c>
      <c r="FC165">
        <v>0</v>
      </c>
      <c r="FD165">
        <v>0</v>
      </c>
      <c r="FE165">
        <v>0</v>
      </c>
      <c r="FF165">
        <v>0</v>
      </c>
      <c r="FG165">
        <v>12</v>
      </c>
      <c r="FH165">
        <v>0</v>
      </c>
      <c r="FI165">
        <v>14</v>
      </c>
      <c r="FJ165">
        <v>0</v>
      </c>
      <c r="FK165">
        <v>3</v>
      </c>
      <c r="FL165">
        <v>0</v>
      </c>
      <c r="FM165">
        <v>4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329</v>
      </c>
      <c r="FX165">
        <v>216.61000061035159</v>
      </c>
      <c r="FY165">
        <v>216.5</v>
      </c>
      <c r="FZ165">
        <v>219.94999694824219</v>
      </c>
      <c r="GA165">
        <v>214.8800048828125</v>
      </c>
      <c r="GB165">
        <v>219.0899963378906</v>
      </c>
      <c r="GC165">
        <v>292</v>
      </c>
      <c r="GD165">
        <v>168</v>
      </c>
      <c r="GE165">
        <v>138</v>
      </c>
      <c r="GF165">
        <v>106</v>
      </c>
      <c r="GG165">
        <v>0</v>
      </c>
      <c r="GH165">
        <v>41</v>
      </c>
      <c r="GI165">
        <v>0</v>
      </c>
      <c r="GJ165">
        <v>0</v>
      </c>
      <c r="GK165">
        <v>0</v>
      </c>
      <c r="GL165">
        <v>45</v>
      </c>
      <c r="GM165">
        <v>0</v>
      </c>
      <c r="GN165">
        <v>27</v>
      </c>
      <c r="GO165">
        <v>8</v>
      </c>
      <c r="GP165">
        <v>5</v>
      </c>
      <c r="GQ165">
        <v>2</v>
      </c>
      <c r="GR165">
        <v>1</v>
      </c>
      <c r="GS165">
        <v>2</v>
      </c>
      <c r="GT165">
        <v>0</v>
      </c>
      <c r="GU165">
        <v>1</v>
      </c>
      <c r="GV165">
        <v>0</v>
      </c>
      <c r="GW165">
        <v>1.5</v>
      </c>
      <c r="GX165" t="s">
        <v>318</v>
      </c>
      <c r="GY165">
        <v>159511</v>
      </c>
      <c r="GZ165">
        <v>150271</v>
      </c>
      <c r="HA165">
        <v>0.879</v>
      </c>
      <c r="HB165">
        <v>0.94899999999999995</v>
      </c>
      <c r="HC165">
        <v>2.36</v>
      </c>
      <c r="HD165">
        <v>3.45</v>
      </c>
      <c r="HE165">
        <v>0</v>
      </c>
      <c r="HF165" s="13">
        <f t="shared" si="64"/>
        <v>-5.0808596005347262E-4</v>
      </c>
      <c r="HG165" s="13">
        <f t="shared" si="65"/>
        <v>1.5685369384451642E-2</v>
      </c>
      <c r="HH165" s="13">
        <f t="shared" si="66"/>
        <v>7.4826564304272258E-3</v>
      </c>
      <c r="HI165" s="13">
        <f t="shared" si="67"/>
        <v>1.9215808687975233E-2</v>
      </c>
      <c r="HJ165" s="14">
        <f t="shared" si="68"/>
        <v>219.89588247173378</v>
      </c>
      <c r="HK165" t="str">
        <f t="shared" si="69"/>
        <v>LHCG</v>
      </c>
    </row>
    <row r="166" spans="1:219" hidden="1" x14ac:dyDescent="0.25">
      <c r="A166">
        <v>157</v>
      </c>
      <c r="B166" t="s">
        <v>734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35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15</v>
      </c>
      <c r="W166">
        <v>14</v>
      </c>
      <c r="X166">
        <v>11</v>
      </c>
      <c r="Y166">
        <v>15</v>
      </c>
      <c r="Z166">
        <v>43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271</v>
      </c>
      <c r="AV166">
        <v>125.19000244140619</v>
      </c>
      <c r="AW166">
        <v>125.19000244140619</v>
      </c>
      <c r="AX166">
        <v>127.4499969482422</v>
      </c>
      <c r="AY166">
        <v>125.13999938964839</v>
      </c>
      <c r="AZ166">
        <v>126.48000335693359</v>
      </c>
      <c r="BA166" s="13">
        <f t="shared" si="52"/>
        <v>0</v>
      </c>
      <c r="BB166" s="13">
        <f t="shared" si="53"/>
        <v>1.7732401419780275E-2</v>
      </c>
      <c r="BC166" s="13">
        <f t="shared" si="54"/>
        <v>3.9941729197745524E-4</v>
      </c>
      <c r="BD166" s="13">
        <f t="shared" si="55"/>
        <v>1.0594591490511229E-2</v>
      </c>
      <c r="BE166">
        <v>0</v>
      </c>
      <c r="BF166">
        <v>20</v>
      </c>
      <c r="BG166">
        <v>70</v>
      </c>
      <c r="BH166">
        <v>60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1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304</v>
      </c>
      <c r="CN166">
        <v>126.48000335693359</v>
      </c>
      <c r="CO166">
        <v>127.370002746582</v>
      </c>
      <c r="CP166">
        <v>128.99000549316409</v>
      </c>
      <c r="CQ166">
        <v>126.30999755859381</v>
      </c>
      <c r="CR166">
        <v>126.84999847412109</v>
      </c>
      <c r="CS166" s="13">
        <f t="shared" si="56"/>
        <v>6.987511741042951E-3</v>
      </c>
      <c r="CT166" s="13">
        <f t="shared" si="57"/>
        <v>1.2559133867685146E-2</v>
      </c>
      <c r="CU166" s="13">
        <f t="shared" si="58"/>
        <v>8.3222514338576747E-3</v>
      </c>
      <c r="CV166" s="13">
        <f t="shared" si="59"/>
        <v>4.2570037211112632E-3</v>
      </c>
      <c r="CW166">
        <v>65</v>
      </c>
      <c r="CX166">
        <v>23</v>
      </c>
      <c r="CY166">
        <v>7</v>
      </c>
      <c r="CZ166">
        <v>0</v>
      </c>
      <c r="DA166">
        <v>0</v>
      </c>
      <c r="DB166">
        <v>1</v>
      </c>
      <c r="DC166">
        <v>7</v>
      </c>
      <c r="DD166">
        <v>0</v>
      </c>
      <c r="DE166">
        <v>0</v>
      </c>
      <c r="DF166">
        <v>45</v>
      </c>
      <c r="DG166">
        <v>7</v>
      </c>
      <c r="DH166">
        <v>9</v>
      </c>
      <c r="DI166">
        <v>11</v>
      </c>
      <c r="DJ166">
        <v>6</v>
      </c>
      <c r="DK166">
        <v>1</v>
      </c>
      <c r="DL166">
        <v>2</v>
      </c>
      <c r="DM166">
        <v>0</v>
      </c>
      <c r="DN166">
        <v>0</v>
      </c>
      <c r="DO166">
        <v>30</v>
      </c>
      <c r="DP166">
        <v>8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460</v>
      </c>
      <c r="EF166">
        <v>126.84999847412109</v>
      </c>
      <c r="EG166">
        <v>126.84999847412109</v>
      </c>
      <c r="EH166">
        <v>130.1499938964844</v>
      </c>
      <c r="EI166">
        <v>125.5899963378906</v>
      </c>
      <c r="EJ166">
        <v>129.63999938964841</v>
      </c>
      <c r="EK166" s="13">
        <f t="shared" si="60"/>
        <v>0</v>
      </c>
      <c r="EL166" s="13">
        <f t="shared" si="61"/>
        <v>2.5355325217978786E-2</v>
      </c>
      <c r="EM166" s="13">
        <f t="shared" si="62"/>
        <v>9.9330086825941688E-3</v>
      </c>
      <c r="EN166" s="13">
        <f t="shared" si="63"/>
        <v>3.1240381601553735E-2</v>
      </c>
      <c r="EO166">
        <v>3</v>
      </c>
      <c r="EP166">
        <v>9</v>
      </c>
      <c r="EQ166">
        <v>11</v>
      </c>
      <c r="ER166">
        <v>68</v>
      </c>
      <c r="ES166">
        <v>88</v>
      </c>
      <c r="ET166">
        <v>1</v>
      </c>
      <c r="EU166">
        <v>4</v>
      </c>
      <c r="EV166">
        <v>1</v>
      </c>
      <c r="EW166">
        <v>1</v>
      </c>
      <c r="EX166">
        <v>0</v>
      </c>
      <c r="EY166">
        <v>2</v>
      </c>
      <c r="EZ166">
        <v>2</v>
      </c>
      <c r="FA166">
        <v>0</v>
      </c>
      <c r="FB166">
        <v>3</v>
      </c>
      <c r="FC166">
        <v>1</v>
      </c>
      <c r="FD166">
        <v>7</v>
      </c>
      <c r="FE166">
        <v>1</v>
      </c>
      <c r="FF166">
        <v>7</v>
      </c>
      <c r="FG166">
        <v>6</v>
      </c>
      <c r="FH166">
        <v>4</v>
      </c>
      <c r="FI166">
        <v>3</v>
      </c>
      <c r="FJ166">
        <v>3</v>
      </c>
      <c r="FK166">
        <v>1</v>
      </c>
      <c r="FL166">
        <v>1</v>
      </c>
      <c r="FM166">
        <v>1</v>
      </c>
      <c r="FN166">
        <v>1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735</v>
      </c>
      <c r="FX166">
        <v>129.63999938964841</v>
      </c>
      <c r="FY166">
        <v>131.99000549316409</v>
      </c>
      <c r="FZ166">
        <v>131.99000549316409</v>
      </c>
      <c r="GA166">
        <v>129.50999450683591</v>
      </c>
      <c r="GB166">
        <v>130.27000427246091</v>
      </c>
      <c r="GC166">
        <v>460</v>
      </c>
      <c r="GD166">
        <v>184</v>
      </c>
      <c r="GE166">
        <v>274</v>
      </c>
      <c r="GF166">
        <v>85</v>
      </c>
      <c r="GG166">
        <v>1</v>
      </c>
      <c r="GH166">
        <v>216</v>
      </c>
      <c r="GI166">
        <v>1</v>
      </c>
      <c r="GJ166">
        <v>156</v>
      </c>
      <c r="GK166">
        <v>7</v>
      </c>
      <c r="GL166">
        <v>52</v>
      </c>
      <c r="GM166">
        <v>7</v>
      </c>
      <c r="GN166">
        <v>9</v>
      </c>
      <c r="GO166">
        <v>2</v>
      </c>
      <c r="GP166">
        <v>2</v>
      </c>
      <c r="GQ166">
        <v>2</v>
      </c>
      <c r="GR166">
        <v>2</v>
      </c>
      <c r="GS166">
        <v>0</v>
      </c>
      <c r="GT166">
        <v>0</v>
      </c>
      <c r="GU166">
        <v>0</v>
      </c>
      <c r="GV166">
        <v>0</v>
      </c>
      <c r="GW166">
        <v>2.6</v>
      </c>
      <c r="GX166" t="s">
        <v>261</v>
      </c>
      <c r="GY166">
        <v>399553</v>
      </c>
      <c r="GZ166">
        <v>255757</v>
      </c>
      <c r="HA166">
        <v>1.1879999999999999</v>
      </c>
      <c r="HB166">
        <v>2.024</v>
      </c>
      <c r="HC166">
        <v>1.31</v>
      </c>
      <c r="HD166">
        <v>4.67</v>
      </c>
      <c r="HE166">
        <v>0.57889999999999997</v>
      </c>
      <c r="HF166" s="13">
        <f t="shared" si="64"/>
        <v>1.7804424620903481E-2</v>
      </c>
      <c r="HG166" s="13">
        <f t="shared" si="65"/>
        <v>0</v>
      </c>
      <c r="HH166" s="13">
        <f t="shared" si="66"/>
        <v>1.8789384673952636E-2</v>
      </c>
      <c r="HI166" s="13">
        <f t="shared" si="67"/>
        <v>5.8341117732324532E-3</v>
      </c>
      <c r="HJ166" s="14">
        <f t="shared" si="68"/>
        <v>131.99000549316409</v>
      </c>
      <c r="HK166" t="str">
        <f t="shared" si="69"/>
        <v>LECO</v>
      </c>
    </row>
    <row r="167" spans="1:219" hidden="1" x14ac:dyDescent="0.25">
      <c r="A167">
        <v>158</v>
      </c>
      <c r="B167" t="s">
        <v>736</v>
      </c>
      <c r="C167">
        <v>9</v>
      </c>
      <c r="D167">
        <v>0</v>
      </c>
      <c r="E167">
        <v>5</v>
      </c>
      <c r="F167">
        <v>1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87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26</v>
      </c>
      <c r="W167">
        <v>11</v>
      </c>
      <c r="X167">
        <v>6</v>
      </c>
      <c r="Y167">
        <v>20</v>
      </c>
      <c r="Z167">
        <v>54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737</v>
      </c>
      <c r="AV167">
        <v>288.70001220703119</v>
      </c>
      <c r="AW167">
        <v>288.3699951171875</v>
      </c>
      <c r="AX167">
        <v>292.42001342773438</v>
      </c>
      <c r="AY167">
        <v>287.85000610351563</v>
      </c>
      <c r="AZ167">
        <v>291.60000610351563</v>
      </c>
      <c r="BA167" s="13">
        <f t="shared" si="52"/>
        <v>-1.1444224275469761E-3</v>
      </c>
      <c r="BB167" s="13">
        <f t="shared" si="53"/>
        <v>1.3850003845744863E-2</v>
      </c>
      <c r="BC167" s="13">
        <f t="shared" si="54"/>
        <v>1.803200826981155E-3</v>
      </c>
      <c r="BD167" s="13">
        <f t="shared" si="55"/>
        <v>1.2860082035350828E-2</v>
      </c>
      <c r="BE167">
        <v>28</v>
      </c>
      <c r="BF167">
        <v>82</v>
      </c>
      <c r="BG167">
        <v>81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9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9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559</v>
      </c>
      <c r="CN167">
        <v>291.60000610351563</v>
      </c>
      <c r="CO167">
        <v>292.02999877929688</v>
      </c>
      <c r="CP167">
        <v>292.04998779296881</v>
      </c>
      <c r="CQ167">
        <v>288.76998901367188</v>
      </c>
      <c r="CR167">
        <v>289.51998901367188</v>
      </c>
      <c r="CS167" s="13">
        <f t="shared" si="56"/>
        <v>1.4724263862569975E-3</v>
      </c>
      <c r="CT167" s="13">
        <f t="shared" si="57"/>
        <v>6.8443809304707948E-5</v>
      </c>
      <c r="CU167" s="13">
        <f t="shared" si="58"/>
        <v>1.1163270140917114E-2</v>
      </c>
      <c r="CV167" s="13">
        <f t="shared" si="59"/>
        <v>2.5904947100718889E-3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9</v>
      </c>
      <c r="DG167">
        <v>29</v>
      </c>
      <c r="DH167">
        <v>15</v>
      </c>
      <c r="DI167">
        <v>8</v>
      </c>
      <c r="DJ167">
        <v>134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3</v>
      </c>
      <c r="DX167">
        <v>0</v>
      </c>
      <c r="DY167">
        <v>0</v>
      </c>
      <c r="DZ167">
        <v>0</v>
      </c>
      <c r="EA167">
        <v>1</v>
      </c>
      <c r="EB167">
        <v>0</v>
      </c>
      <c r="EC167">
        <v>0</v>
      </c>
      <c r="ED167">
        <v>0</v>
      </c>
      <c r="EE167" t="s">
        <v>381</v>
      </c>
      <c r="EF167">
        <v>289.51998901367188</v>
      </c>
      <c r="EG167">
        <v>288.55999755859369</v>
      </c>
      <c r="EH167">
        <v>290.85000610351563</v>
      </c>
      <c r="EI167">
        <v>287.6400146484375</v>
      </c>
      <c r="EJ167">
        <v>290.20999145507813</v>
      </c>
      <c r="EK167" s="13">
        <f t="shared" si="60"/>
        <v>-3.3268348461337194E-3</v>
      </c>
      <c r="EL167" s="13">
        <f t="shared" si="61"/>
        <v>7.8735035133775666E-3</v>
      </c>
      <c r="EM167" s="13">
        <f t="shared" si="62"/>
        <v>3.1881858814106767E-3</v>
      </c>
      <c r="EN167" s="13">
        <f t="shared" si="63"/>
        <v>8.8555765904373418E-3</v>
      </c>
      <c r="EO167">
        <v>159</v>
      </c>
      <c r="EP167">
        <v>27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17</v>
      </c>
      <c r="EY167">
        <v>6</v>
      </c>
      <c r="EZ167">
        <v>1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510</v>
      </c>
      <c r="FX167">
        <v>290.20999145507813</v>
      </c>
      <c r="FY167">
        <v>288.42999267578119</v>
      </c>
      <c r="FZ167">
        <v>290.55999755859381</v>
      </c>
      <c r="GA167">
        <v>286.95001220703119</v>
      </c>
      <c r="GB167">
        <v>287.1400146484375</v>
      </c>
      <c r="GC167">
        <v>465</v>
      </c>
      <c r="GD167">
        <v>345</v>
      </c>
      <c r="GE167">
        <v>187</v>
      </c>
      <c r="GF167">
        <v>219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188</v>
      </c>
      <c r="GM167">
        <v>0</v>
      </c>
      <c r="GN167">
        <v>134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</v>
      </c>
      <c r="GX167" t="s">
        <v>218</v>
      </c>
      <c r="GY167">
        <v>979354</v>
      </c>
      <c r="GZ167">
        <v>1254600</v>
      </c>
      <c r="HA167">
        <v>0.60699999999999998</v>
      </c>
      <c r="HB167">
        <v>0.79500000000000004</v>
      </c>
      <c r="HC167">
        <v>2.66</v>
      </c>
      <c r="HD167">
        <v>1.95</v>
      </c>
      <c r="HE167">
        <v>0.8196</v>
      </c>
      <c r="HF167" s="13">
        <f t="shared" si="64"/>
        <v>-6.1713373244709491E-3</v>
      </c>
      <c r="HG167" s="13">
        <f t="shared" si="65"/>
        <v>7.3306886725970077E-3</v>
      </c>
      <c r="HH167" s="13">
        <f t="shared" si="66"/>
        <v>5.1311600954537795E-3</v>
      </c>
      <c r="HI167" s="13">
        <f t="shared" si="67"/>
        <v>6.6170659508724139E-4</v>
      </c>
      <c r="HJ167" s="14">
        <f t="shared" si="68"/>
        <v>290.54438315592677</v>
      </c>
      <c r="HK167" t="str">
        <f t="shared" si="69"/>
        <v>LIN</v>
      </c>
    </row>
    <row r="168" spans="1:219" hidden="1" x14ac:dyDescent="0.25">
      <c r="A168">
        <v>159</v>
      </c>
      <c r="B168" t="s">
        <v>738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8</v>
      </c>
      <c r="N168">
        <v>3</v>
      </c>
      <c r="O168">
        <v>1</v>
      </c>
      <c r="P168">
        <v>2</v>
      </c>
      <c r="Q168">
        <v>0</v>
      </c>
      <c r="R168">
        <v>1</v>
      </c>
      <c r="S168">
        <v>3</v>
      </c>
      <c r="T168">
        <v>0</v>
      </c>
      <c r="U168">
        <v>0</v>
      </c>
      <c r="V168">
        <v>11</v>
      </c>
      <c r="W168">
        <v>4</v>
      </c>
      <c r="X168">
        <v>4</v>
      </c>
      <c r="Y168">
        <v>8</v>
      </c>
      <c r="Z168">
        <v>143</v>
      </c>
      <c r="AA168">
        <v>1</v>
      </c>
      <c r="AB168">
        <v>2</v>
      </c>
      <c r="AC168">
        <v>0</v>
      </c>
      <c r="AD168">
        <v>0</v>
      </c>
      <c r="AE168">
        <v>6</v>
      </c>
      <c r="AF168">
        <v>3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17</v>
      </c>
      <c r="AN168">
        <v>6</v>
      </c>
      <c r="AO168">
        <v>28</v>
      </c>
      <c r="AP168">
        <v>0</v>
      </c>
      <c r="AQ168">
        <v>2</v>
      </c>
      <c r="AR168">
        <v>1</v>
      </c>
      <c r="AS168">
        <v>1</v>
      </c>
      <c r="AT168">
        <v>0</v>
      </c>
      <c r="AU168" t="s">
        <v>739</v>
      </c>
      <c r="AV168">
        <v>382.20001220703131</v>
      </c>
      <c r="AW168">
        <v>385.19000244140631</v>
      </c>
      <c r="AX168">
        <v>392.14999389648438</v>
      </c>
      <c r="AY168">
        <v>380.25</v>
      </c>
      <c r="AZ168">
        <v>390.70001220703131</v>
      </c>
      <c r="BA168" s="13">
        <f t="shared" si="52"/>
        <v>7.762377568015455E-3</v>
      </c>
      <c r="BB168" s="13">
        <f t="shared" si="53"/>
        <v>1.7748289081741753E-2</v>
      </c>
      <c r="BC168" s="13">
        <f t="shared" si="54"/>
        <v>1.2824845946404761E-2</v>
      </c>
      <c r="BD168" s="13">
        <f t="shared" si="55"/>
        <v>2.6746895010317684E-2</v>
      </c>
      <c r="BE168">
        <v>24</v>
      </c>
      <c r="BF168">
        <v>43</v>
      </c>
      <c r="BG168">
        <v>18</v>
      </c>
      <c r="BH168">
        <v>22</v>
      </c>
      <c r="BI168">
        <v>0</v>
      </c>
      <c r="BJ168">
        <v>1</v>
      </c>
      <c r="BK168">
        <v>2</v>
      </c>
      <c r="BL168">
        <v>0</v>
      </c>
      <c r="BM168">
        <v>0</v>
      </c>
      <c r="BN168">
        <v>10</v>
      </c>
      <c r="BO168">
        <v>3</v>
      </c>
      <c r="BP168">
        <v>0</v>
      </c>
      <c r="BQ168">
        <v>3</v>
      </c>
      <c r="BR168">
        <v>20</v>
      </c>
      <c r="BS168">
        <v>2</v>
      </c>
      <c r="BT168">
        <v>36</v>
      </c>
      <c r="BU168">
        <v>0</v>
      </c>
      <c r="BV168">
        <v>0</v>
      </c>
      <c r="BW168">
        <v>0</v>
      </c>
      <c r="BX168">
        <v>0</v>
      </c>
      <c r="BY168">
        <v>20</v>
      </c>
      <c r="BZ168">
        <v>20</v>
      </c>
      <c r="CA168">
        <v>0</v>
      </c>
      <c r="CB168">
        <v>0</v>
      </c>
      <c r="CC168">
        <v>1</v>
      </c>
      <c r="CD168">
        <v>1</v>
      </c>
      <c r="CE168">
        <v>1</v>
      </c>
      <c r="CF168">
        <v>0</v>
      </c>
      <c r="CG168">
        <v>9</v>
      </c>
      <c r="CH168">
        <v>9</v>
      </c>
      <c r="CI168">
        <v>1</v>
      </c>
      <c r="CJ168">
        <v>0</v>
      </c>
      <c r="CK168">
        <v>1</v>
      </c>
      <c r="CL168">
        <v>1</v>
      </c>
      <c r="CM168" t="s">
        <v>230</v>
      </c>
      <c r="CN168">
        <v>390.70001220703131</v>
      </c>
      <c r="CO168">
        <v>392.98001098632813</v>
      </c>
      <c r="CP168">
        <v>393.77999877929688</v>
      </c>
      <c r="CQ168">
        <v>383.25</v>
      </c>
      <c r="CR168">
        <v>387.19000244140631</v>
      </c>
      <c r="CS168" s="13">
        <f t="shared" si="56"/>
        <v>5.8018187072017557E-3</v>
      </c>
      <c r="CT168" s="13">
        <f t="shared" si="57"/>
        <v>2.0315602505172059E-3</v>
      </c>
      <c r="CU168" s="13">
        <f t="shared" si="58"/>
        <v>2.4759557011327593E-2</v>
      </c>
      <c r="CV168" s="13">
        <f t="shared" si="59"/>
        <v>1.0175888882881345E-2</v>
      </c>
      <c r="CW168">
        <v>7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5</v>
      </c>
      <c r="DG168">
        <v>5</v>
      </c>
      <c r="DH168">
        <v>4</v>
      </c>
      <c r="DI168">
        <v>9</v>
      </c>
      <c r="DJ168">
        <v>128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8</v>
      </c>
      <c r="DX168">
        <v>0</v>
      </c>
      <c r="DY168">
        <v>2</v>
      </c>
      <c r="DZ168">
        <v>0</v>
      </c>
      <c r="EA168">
        <v>2</v>
      </c>
      <c r="EB168">
        <v>0</v>
      </c>
      <c r="EC168">
        <v>1</v>
      </c>
      <c r="ED168">
        <v>0</v>
      </c>
      <c r="EE168" t="s">
        <v>575</v>
      </c>
      <c r="EF168">
        <v>387.19000244140631</v>
      </c>
      <c r="EG168">
        <v>392</v>
      </c>
      <c r="EH168">
        <v>406.42999267578131</v>
      </c>
      <c r="EI168">
        <v>390.32000732421881</v>
      </c>
      <c r="EJ168">
        <v>397.42001342773438</v>
      </c>
      <c r="EK168" s="13">
        <f t="shared" si="60"/>
        <v>1.2270401935188024E-2</v>
      </c>
      <c r="EL168" s="13">
        <f t="shared" si="61"/>
        <v>3.5504251496745298E-2</v>
      </c>
      <c r="EM168" s="13">
        <f t="shared" si="62"/>
        <v>4.2856956014826197E-3</v>
      </c>
      <c r="EN168" s="13">
        <f t="shared" si="63"/>
        <v>1.7865245492491022E-2</v>
      </c>
      <c r="EO168">
        <v>4</v>
      </c>
      <c r="EP168">
        <v>8</v>
      </c>
      <c r="EQ168">
        <v>43</v>
      </c>
      <c r="ER168">
        <v>28</v>
      </c>
      <c r="ES168">
        <v>90</v>
      </c>
      <c r="ET168">
        <v>0</v>
      </c>
      <c r="EU168">
        <v>0</v>
      </c>
      <c r="EV168">
        <v>0</v>
      </c>
      <c r="EW168">
        <v>0</v>
      </c>
      <c r="EX168">
        <v>1</v>
      </c>
      <c r="EY168">
        <v>0</v>
      </c>
      <c r="EZ168">
        <v>0</v>
      </c>
      <c r="FA168">
        <v>1</v>
      </c>
      <c r="FB168">
        <v>0</v>
      </c>
      <c r="FC168">
        <v>1</v>
      </c>
      <c r="FD168">
        <v>2</v>
      </c>
      <c r="FE168">
        <v>1</v>
      </c>
      <c r="FF168">
        <v>2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740</v>
      </c>
      <c r="FX168">
        <v>397.42001342773438</v>
      </c>
      <c r="FY168">
        <v>396.95999145507813</v>
      </c>
      <c r="FZ168">
        <v>403.1099853515625</v>
      </c>
      <c r="GA168">
        <v>392.01998901367188</v>
      </c>
      <c r="GB168">
        <v>395.57998657226563</v>
      </c>
      <c r="GC168">
        <v>301</v>
      </c>
      <c r="GD168">
        <v>359</v>
      </c>
      <c r="GE168">
        <v>180</v>
      </c>
      <c r="GF168">
        <v>153</v>
      </c>
      <c r="GG168">
        <v>0</v>
      </c>
      <c r="GH168">
        <v>142</v>
      </c>
      <c r="GI168">
        <v>0</v>
      </c>
      <c r="GJ168">
        <v>118</v>
      </c>
      <c r="GK168">
        <v>2</v>
      </c>
      <c r="GL168">
        <v>291</v>
      </c>
      <c r="GM168">
        <v>2</v>
      </c>
      <c r="GN168">
        <v>128</v>
      </c>
      <c r="GO168">
        <v>2</v>
      </c>
      <c r="GP168">
        <v>0</v>
      </c>
      <c r="GQ168">
        <v>2</v>
      </c>
      <c r="GR168">
        <v>0</v>
      </c>
      <c r="GS168">
        <v>3</v>
      </c>
      <c r="GT168">
        <v>1</v>
      </c>
      <c r="GU168">
        <v>1</v>
      </c>
      <c r="GV168">
        <v>0</v>
      </c>
      <c r="GW168">
        <v>2.2000000000000002</v>
      </c>
      <c r="GX168" t="s">
        <v>218</v>
      </c>
      <c r="GY168">
        <v>353265</v>
      </c>
      <c r="GZ168">
        <v>273900</v>
      </c>
      <c r="HA168">
        <v>0.34899999999999998</v>
      </c>
      <c r="HB168">
        <v>1.26</v>
      </c>
      <c r="HC168">
        <v>0.81</v>
      </c>
      <c r="HD168">
        <v>5.32</v>
      </c>
      <c r="HE168">
        <v>5.2600003999999999E-2</v>
      </c>
      <c r="HF168" s="13">
        <f t="shared" si="64"/>
        <v>-1.1588623099523243E-3</v>
      </c>
      <c r="HG168" s="13">
        <f t="shared" si="65"/>
        <v>1.5256367046132091E-2</v>
      </c>
      <c r="HH168" s="13">
        <f t="shared" si="66"/>
        <v>1.2444585217009974E-2</v>
      </c>
      <c r="HI168" s="13">
        <f t="shared" si="67"/>
        <v>8.9994379883608921E-3</v>
      </c>
      <c r="HJ168" s="14">
        <f t="shared" si="68"/>
        <v>403.01615878734623</v>
      </c>
      <c r="HK168" t="str">
        <f t="shared" si="69"/>
        <v>LAD</v>
      </c>
    </row>
    <row r="169" spans="1:219" hidden="1" x14ac:dyDescent="0.25">
      <c r="A169">
        <v>160</v>
      </c>
      <c r="B169" t="s">
        <v>741</v>
      </c>
      <c r="C169">
        <v>9</v>
      </c>
      <c r="D169">
        <v>0</v>
      </c>
      <c r="E169">
        <v>5</v>
      </c>
      <c r="F169">
        <v>1</v>
      </c>
      <c r="G169" t="s">
        <v>218</v>
      </c>
      <c r="H169" t="s">
        <v>325</v>
      </c>
      <c r="I169">
        <v>6</v>
      </c>
      <c r="J169">
        <v>0</v>
      </c>
      <c r="K169" t="s">
        <v>218</v>
      </c>
      <c r="L169" t="s">
        <v>218</v>
      </c>
      <c r="M169">
        <v>4</v>
      </c>
      <c r="N169">
        <v>9</v>
      </c>
      <c r="O169">
        <v>15</v>
      </c>
      <c r="P169">
        <v>28</v>
      </c>
      <c r="Q169">
        <v>124</v>
      </c>
      <c r="R169">
        <v>1</v>
      </c>
      <c r="S169">
        <v>4</v>
      </c>
      <c r="T169">
        <v>0</v>
      </c>
      <c r="U169">
        <v>0</v>
      </c>
      <c r="V169">
        <v>2</v>
      </c>
      <c r="W169">
        <v>1</v>
      </c>
      <c r="X169">
        <v>0</v>
      </c>
      <c r="Y169">
        <v>1</v>
      </c>
      <c r="Z169">
        <v>16</v>
      </c>
      <c r="AA169">
        <v>2</v>
      </c>
      <c r="AB169">
        <v>20</v>
      </c>
      <c r="AC169">
        <v>1</v>
      </c>
      <c r="AD169">
        <v>20</v>
      </c>
      <c r="AE169">
        <v>0</v>
      </c>
      <c r="AF169">
        <v>0</v>
      </c>
      <c r="AG169">
        <v>16</v>
      </c>
      <c r="AH169">
        <v>16</v>
      </c>
      <c r="AI169">
        <v>0</v>
      </c>
      <c r="AJ169">
        <v>0</v>
      </c>
      <c r="AK169">
        <v>1</v>
      </c>
      <c r="AL169">
        <v>1</v>
      </c>
      <c r="AM169">
        <v>2</v>
      </c>
      <c r="AN169">
        <v>0</v>
      </c>
      <c r="AO169">
        <v>13</v>
      </c>
      <c r="AP169">
        <v>13</v>
      </c>
      <c r="AQ169">
        <v>2</v>
      </c>
      <c r="AR169">
        <v>0</v>
      </c>
      <c r="AS169">
        <v>2</v>
      </c>
      <c r="AT169">
        <v>1</v>
      </c>
      <c r="AU169" t="s">
        <v>742</v>
      </c>
      <c r="AV169">
        <v>17.860000610351559</v>
      </c>
      <c r="AW169">
        <v>17.920000076293949</v>
      </c>
      <c r="AX169">
        <v>18.520000457763668</v>
      </c>
      <c r="AY169">
        <v>17.809999465942379</v>
      </c>
      <c r="AZ169">
        <v>18.190000534057621</v>
      </c>
      <c r="BA169" s="13">
        <f t="shared" si="52"/>
        <v>3.3481844691375384E-3</v>
      </c>
      <c r="BB169" s="13">
        <f t="shared" si="53"/>
        <v>3.2397428004284801E-2</v>
      </c>
      <c r="BC169" s="13">
        <f t="shared" si="54"/>
        <v>6.1384268908061257E-3</v>
      </c>
      <c r="BD169" s="13">
        <f t="shared" si="55"/>
        <v>2.0890657336911866E-2</v>
      </c>
      <c r="BE169">
        <v>3</v>
      </c>
      <c r="BF169">
        <v>5</v>
      </c>
      <c r="BG169">
        <v>5</v>
      </c>
      <c r="BH169">
        <v>2</v>
      </c>
      <c r="BI169">
        <v>180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1</v>
      </c>
      <c r="BR169">
        <v>2</v>
      </c>
      <c r="BS169">
        <v>1</v>
      </c>
      <c r="BT169">
        <v>4</v>
      </c>
      <c r="BU169">
        <v>1</v>
      </c>
      <c r="BV169">
        <v>4</v>
      </c>
      <c r="BW169">
        <v>0</v>
      </c>
      <c r="BX169">
        <v>0</v>
      </c>
      <c r="BY169">
        <v>2</v>
      </c>
      <c r="BZ169">
        <v>2</v>
      </c>
      <c r="CA169">
        <v>0</v>
      </c>
      <c r="CB169">
        <v>0</v>
      </c>
      <c r="CC169">
        <v>1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646</v>
      </c>
      <c r="CN169">
        <v>18.190000534057621</v>
      </c>
      <c r="CO169">
        <v>18.340000152587891</v>
      </c>
      <c r="CP169">
        <v>19.190000534057621</v>
      </c>
      <c r="CQ169">
        <v>18.340000152587891</v>
      </c>
      <c r="CR169">
        <v>19</v>
      </c>
      <c r="CS169" s="13">
        <f t="shared" si="56"/>
        <v>8.1788231887830465E-3</v>
      </c>
      <c r="CT169" s="13">
        <f t="shared" si="57"/>
        <v>4.429392172038682E-2</v>
      </c>
      <c r="CU169" s="13">
        <f t="shared" si="58"/>
        <v>0</v>
      </c>
      <c r="CV169" s="13">
        <f t="shared" si="59"/>
        <v>3.4736834074321599E-2</v>
      </c>
      <c r="CW169">
        <v>0</v>
      </c>
      <c r="CX169">
        <v>3</v>
      </c>
      <c r="CY169">
        <v>11</v>
      </c>
      <c r="CZ169">
        <v>15</v>
      </c>
      <c r="DA169">
        <v>166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743</v>
      </c>
      <c r="EF169">
        <v>19</v>
      </c>
      <c r="EG169">
        <v>19.110000610351559</v>
      </c>
      <c r="EH169">
        <v>19.149999618530281</v>
      </c>
      <c r="EI169">
        <v>18.60000038146973</v>
      </c>
      <c r="EJ169">
        <v>18.70999908447266</v>
      </c>
      <c r="EK169" s="13">
        <f t="shared" si="60"/>
        <v>5.7561803683027213E-3</v>
      </c>
      <c r="EL169" s="13">
        <f t="shared" si="61"/>
        <v>2.0887210953266511E-3</v>
      </c>
      <c r="EM169" s="13">
        <f t="shared" si="62"/>
        <v>2.6687609240868881E-2</v>
      </c>
      <c r="EN169" s="13">
        <f t="shared" si="63"/>
        <v>5.879139945774603E-3</v>
      </c>
      <c r="EO169">
        <v>2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</v>
      </c>
      <c r="EY169">
        <v>1</v>
      </c>
      <c r="EZ169">
        <v>13</v>
      </c>
      <c r="FA169">
        <v>7</v>
      </c>
      <c r="FB169">
        <v>173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2</v>
      </c>
      <c r="FP169">
        <v>0</v>
      </c>
      <c r="FQ169">
        <v>0</v>
      </c>
      <c r="FR169">
        <v>0</v>
      </c>
      <c r="FS169">
        <v>2</v>
      </c>
      <c r="FT169">
        <v>0</v>
      </c>
      <c r="FU169">
        <v>1</v>
      </c>
      <c r="FV169">
        <v>0</v>
      </c>
      <c r="FW169" t="s">
        <v>378</v>
      </c>
      <c r="FX169">
        <v>18.70999908447266</v>
      </c>
      <c r="FY169">
        <v>18.54000091552734</v>
      </c>
      <c r="FZ169">
        <v>18.979999542236332</v>
      </c>
      <c r="GA169">
        <v>18.260000228881839</v>
      </c>
      <c r="GB169">
        <v>18.829999923706051</v>
      </c>
      <c r="GC169">
        <v>572</v>
      </c>
      <c r="GD169">
        <v>219</v>
      </c>
      <c r="GE169">
        <v>197</v>
      </c>
      <c r="GF169">
        <v>195</v>
      </c>
      <c r="GG169">
        <v>0</v>
      </c>
      <c r="GH169">
        <v>515</v>
      </c>
      <c r="GI169">
        <v>0</v>
      </c>
      <c r="GJ169">
        <v>181</v>
      </c>
      <c r="GK169">
        <v>24</v>
      </c>
      <c r="GL169">
        <v>191</v>
      </c>
      <c r="GM169">
        <v>0</v>
      </c>
      <c r="GN169">
        <v>173</v>
      </c>
      <c r="GO169">
        <v>2</v>
      </c>
      <c r="GP169">
        <v>0</v>
      </c>
      <c r="GQ169">
        <v>2</v>
      </c>
      <c r="GR169">
        <v>0</v>
      </c>
      <c r="GS169">
        <v>3</v>
      </c>
      <c r="GT169">
        <v>1</v>
      </c>
      <c r="GU169">
        <v>1</v>
      </c>
      <c r="GV169">
        <v>0</v>
      </c>
      <c r="GW169">
        <v>2.7</v>
      </c>
      <c r="GX169" t="s">
        <v>261</v>
      </c>
      <c r="GY169">
        <v>1404513</v>
      </c>
      <c r="GZ169">
        <v>3126875</v>
      </c>
      <c r="HA169">
        <v>1.4950000000000001</v>
      </c>
      <c r="HB169">
        <v>3.0350000000000001</v>
      </c>
      <c r="HC169">
        <v>23.54</v>
      </c>
      <c r="HD169">
        <v>9.8699999999999992</v>
      </c>
      <c r="HE169">
        <v>0</v>
      </c>
      <c r="HF169" s="13">
        <f t="shared" si="64"/>
        <v>-9.1692643231180426E-3</v>
      </c>
      <c r="HG169" s="13">
        <f t="shared" si="65"/>
        <v>2.3182225359376862E-2</v>
      </c>
      <c r="HH169" s="13">
        <f t="shared" si="66"/>
        <v>1.5102517412013627E-2</v>
      </c>
      <c r="HI169" s="13">
        <f t="shared" si="67"/>
        <v>3.027082831299488E-2</v>
      </c>
      <c r="HJ169" s="14">
        <f t="shared" si="68"/>
        <v>18.969799394914148</v>
      </c>
      <c r="HK169" t="str">
        <f t="shared" si="69"/>
        <v>LTHM</v>
      </c>
    </row>
    <row r="170" spans="1:219" hidden="1" x14ac:dyDescent="0.25">
      <c r="A170">
        <v>161</v>
      </c>
      <c r="B170" t="s">
        <v>744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66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31</v>
      </c>
      <c r="W170">
        <v>21</v>
      </c>
      <c r="X170">
        <v>29</v>
      </c>
      <c r="Y170">
        <v>30</v>
      </c>
      <c r="Z170">
        <v>6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692</v>
      </c>
      <c r="AV170">
        <v>54.279998779296882</v>
      </c>
      <c r="AW170">
        <v>54.400001525878913</v>
      </c>
      <c r="AX170">
        <v>55.400001525878913</v>
      </c>
      <c r="AY170">
        <v>54.259998321533203</v>
      </c>
      <c r="AZ170">
        <v>55.209999084472663</v>
      </c>
      <c r="BA170" s="13">
        <f t="shared" si="52"/>
        <v>2.2059327797067096E-3</v>
      </c>
      <c r="BB170" s="13">
        <f t="shared" si="53"/>
        <v>1.8050541019080546E-2</v>
      </c>
      <c r="BC170" s="13">
        <f t="shared" si="54"/>
        <v>2.5735882429912538E-3</v>
      </c>
      <c r="BD170" s="13">
        <f t="shared" si="55"/>
        <v>1.7207041816572621E-2</v>
      </c>
      <c r="BE170">
        <v>5</v>
      </c>
      <c r="BF170">
        <v>17</v>
      </c>
      <c r="BG170">
        <v>100</v>
      </c>
      <c r="BH170">
        <v>37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2</v>
      </c>
      <c r="BP170">
        <v>0</v>
      </c>
      <c r="BQ170">
        <v>0</v>
      </c>
      <c r="BR170">
        <v>0</v>
      </c>
      <c r="BS170">
        <v>1</v>
      </c>
      <c r="BT170">
        <v>3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351</v>
      </c>
      <c r="CN170">
        <v>55.209999084472663</v>
      </c>
      <c r="CO170">
        <v>55.319999694824219</v>
      </c>
      <c r="CP170">
        <v>55.860000610351563</v>
      </c>
      <c r="CQ170">
        <v>55.189998626708977</v>
      </c>
      <c r="CR170">
        <v>55.229999542236328</v>
      </c>
      <c r="CS170" s="13">
        <f t="shared" si="56"/>
        <v>1.9884419912938878E-3</v>
      </c>
      <c r="CT170" s="13">
        <f t="shared" si="57"/>
        <v>9.6670409886689956E-3</v>
      </c>
      <c r="CU170" s="13">
        <f t="shared" si="58"/>
        <v>2.3499831676139227E-3</v>
      </c>
      <c r="CV170" s="13">
        <f t="shared" si="59"/>
        <v>7.2426065288599961E-4</v>
      </c>
      <c r="CW170">
        <v>103</v>
      </c>
      <c r="CX170">
        <v>67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15</v>
      </c>
      <c r="DG170">
        <v>1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227</v>
      </c>
      <c r="EF170">
        <v>55.229999542236328</v>
      </c>
      <c r="EG170">
        <v>55.020000457763672</v>
      </c>
      <c r="EH170">
        <v>55.650001525878913</v>
      </c>
      <c r="EI170">
        <v>54.869998931884773</v>
      </c>
      <c r="EJ170">
        <v>55.560001373291023</v>
      </c>
      <c r="EK170" s="13">
        <f t="shared" si="60"/>
        <v>-3.8167772214734441E-3</v>
      </c>
      <c r="EL170" s="13">
        <f t="shared" si="61"/>
        <v>1.1320773600019929E-2</v>
      </c>
      <c r="EM170" s="13">
        <f t="shared" si="62"/>
        <v>2.7263090627207553E-3</v>
      </c>
      <c r="EN170" s="13">
        <f t="shared" si="63"/>
        <v>1.2419050114313879E-2</v>
      </c>
      <c r="EO170">
        <v>124</v>
      </c>
      <c r="EP170">
        <v>37</v>
      </c>
      <c r="EQ170">
        <v>3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1</v>
      </c>
      <c r="EY170">
        <v>1</v>
      </c>
      <c r="EZ170">
        <v>0</v>
      </c>
      <c r="FA170">
        <v>0</v>
      </c>
      <c r="FB170">
        <v>0</v>
      </c>
      <c r="FC170">
        <v>1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627</v>
      </c>
      <c r="FX170">
        <v>55.560001373291023</v>
      </c>
      <c r="FY170">
        <v>55.849998474121087</v>
      </c>
      <c r="FZ170">
        <v>55.849998474121087</v>
      </c>
      <c r="GA170">
        <v>55.180000305175781</v>
      </c>
      <c r="GB170">
        <v>55.389999389648438</v>
      </c>
      <c r="GC170">
        <v>559</v>
      </c>
      <c r="GD170">
        <v>138</v>
      </c>
      <c r="GE170">
        <v>334</v>
      </c>
      <c r="GF170">
        <v>18</v>
      </c>
      <c r="GG170">
        <v>0</v>
      </c>
      <c r="GH170">
        <v>37</v>
      </c>
      <c r="GI170">
        <v>0</v>
      </c>
      <c r="GJ170">
        <v>0</v>
      </c>
      <c r="GK170">
        <v>0</v>
      </c>
      <c r="GL170">
        <v>6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3</v>
      </c>
      <c r="GX170" t="s">
        <v>261</v>
      </c>
      <c r="GY170">
        <v>596943</v>
      </c>
      <c r="GZ170">
        <v>888425</v>
      </c>
      <c r="HA170">
        <v>0.29199999999999998</v>
      </c>
      <c r="HB170">
        <v>0.46500000000000002</v>
      </c>
      <c r="HD170">
        <v>1.94</v>
      </c>
      <c r="HF170" s="13">
        <f t="shared" si="64"/>
        <v>5.1924280886853635E-3</v>
      </c>
      <c r="HG170" s="13">
        <f t="shared" si="65"/>
        <v>0</v>
      </c>
      <c r="HH170" s="13">
        <f t="shared" si="66"/>
        <v>1.1996386521939795E-2</v>
      </c>
      <c r="HI170" s="13">
        <f t="shared" si="67"/>
        <v>3.7912815812722878E-3</v>
      </c>
      <c r="HJ170" s="14">
        <f t="shared" si="68"/>
        <v>55.849998474121087</v>
      </c>
      <c r="HK170" t="str">
        <f t="shared" si="69"/>
        <v>L</v>
      </c>
    </row>
    <row r="171" spans="1:219" hidden="1" x14ac:dyDescent="0.25">
      <c r="A171">
        <v>162</v>
      </c>
      <c r="B171" t="s">
        <v>745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0</v>
      </c>
      <c r="N171">
        <v>2</v>
      </c>
      <c r="O171">
        <v>11</v>
      </c>
      <c r="P171">
        <v>15</v>
      </c>
      <c r="Q171">
        <v>167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746</v>
      </c>
      <c r="AV171">
        <v>338.75</v>
      </c>
      <c r="AW171">
        <v>338.6099853515625</v>
      </c>
      <c r="AX171">
        <v>342.45999145507813</v>
      </c>
      <c r="AY171">
        <v>336.70999145507813</v>
      </c>
      <c r="AZ171">
        <v>340.98001098632813</v>
      </c>
      <c r="BA171" s="13">
        <f t="shared" si="52"/>
        <v>-4.1349828562231572E-4</v>
      </c>
      <c r="BB171" s="13">
        <f t="shared" si="53"/>
        <v>1.1242206971848967E-2</v>
      </c>
      <c r="BC171" s="13">
        <f t="shared" si="54"/>
        <v>5.6111573157291428E-3</v>
      </c>
      <c r="BD171" s="13">
        <f t="shared" si="55"/>
        <v>1.2522785482053433E-2</v>
      </c>
      <c r="BE171">
        <v>135</v>
      </c>
      <c r="BF171">
        <v>41</v>
      </c>
      <c r="BG171">
        <v>2</v>
      </c>
      <c r="BH171">
        <v>0</v>
      </c>
      <c r="BI171">
        <v>0</v>
      </c>
      <c r="BJ171">
        <v>1</v>
      </c>
      <c r="BK171">
        <v>2</v>
      </c>
      <c r="BL171">
        <v>0</v>
      </c>
      <c r="BM171">
        <v>0</v>
      </c>
      <c r="BN171">
        <v>15</v>
      </c>
      <c r="BO171">
        <v>6</v>
      </c>
      <c r="BP171">
        <v>0</v>
      </c>
      <c r="BQ171">
        <v>1</v>
      </c>
      <c r="BR171">
        <v>4</v>
      </c>
      <c r="BS171">
        <v>0</v>
      </c>
      <c r="BT171">
        <v>0</v>
      </c>
      <c r="BU171">
        <v>0</v>
      </c>
      <c r="BV171">
        <v>0</v>
      </c>
      <c r="BW171">
        <v>11</v>
      </c>
      <c r="BX171">
        <v>2</v>
      </c>
      <c r="BY171">
        <v>4</v>
      </c>
      <c r="BZ171">
        <v>0</v>
      </c>
      <c r="CA171">
        <v>1</v>
      </c>
      <c r="CB171">
        <v>1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608</v>
      </c>
      <c r="CN171">
        <v>340.98001098632813</v>
      </c>
      <c r="CO171">
        <v>340.6099853515625</v>
      </c>
      <c r="CP171">
        <v>341.1199951171875</v>
      </c>
      <c r="CQ171">
        <v>334.83999633789063</v>
      </c>
      <c r="CR171">
        <v>337.79998779296881</v>
      </c>
      <c r="CS171" s="13">
        <f t="shared" si="56"/>
        <v>-1.0863616766363382E-3</v>
      </c>
      <c r="CT171" s="13">
        <f t="shared" si="57"/>
        <v>1.4951036964273579E-3</v>
      </c>
      <c r="CU171" s="13">
        <f t="shared" si="58"/>
        <v>1.6940164005222469E-2</v>
      </c>
      <c r="CV171" s="13">
        <f t="shared" si="59"/>
        <v>8.7625564299673719E-3</v>
      </c>
      <c r="CW171">
        <v>4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2</v>
      </c>
      <c r="DG171">
        <v>2</v>
      </c>
      <c r="DH171">
        <v>3</v>
      </c>
      <c r="DI171">
        <v>2</v>
      </c>
      <c r="DJ171">
        <v>179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4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 t="s">
        <v>585</v>
      </c>
      <c r="EF171">
        <v>337.79998779296881</v>
      </c>
      <c r="EG171">
        <v>338</v>
      </c>
      <c r="EH171">
        <v>341.48001098632813</v>
      </c>
      <c r="EI171">
        <v>336.20001220703119</v>
      </c>
      <c r="EJ171">
        <v>339.27999877929688</v>
      </c>
      <c r="EK171" s="13">
        <f t="shared" si="60"/>
        <v>5.9175209180828414E-4</v>
      </c>
      <c r="EL171" s="13">
        <f t="shared" si="61"/>
        <v>1.0190965428039211E-2</v>
      </c>
      <c r="EM171" s="13">
        <f t="shared" si="62"/>
        <v>5.3254076715053555E-3</v>
      </c>
      <c r="EN171" s="13">
        <f t="shared" si="63"/>
        <v>9.0780080857911782E-3</v>
      </c>
      <c r="EO171">
        <v>37</v>
      </c>
      <c r="EP171">
        <v>129</v>
      </c>
      <c r="EQ171">
        <v>6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10</v>
      </c>
      <c r="EY171">
        <v>7</v>
      </c>
      <c r="EZ171">
        <v>6</v>
      </c>
      <c r="FA171">
        <v>0</v>
      </c>
      <c r="FB171">
        <v>1</v>
      </c>
      <c r="FC171">
        <v>1</v>
      </c>
      <c r="FD171">
        <v>0</v>
      </c>
      <c r="FE171">
        <v>0</v>
      </c>
      <c r="FF171">
        <v>0</v>
      </c>
      <c r="FG171">
        <v>3</v>
      </c>
      <c r="FH171">
        <v>0</v>
      </c>
      <c r="FI171">
        <v>1</v>
      </c>
      <c r="FJ171">
        <v>1</v>
      </c>
      <c r="FK171">
        <v>1</v>
      </c>
      <c r="FL171">
        <v>0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747</v>
      </c>
      <c r="FX171">
        <v>339.27999877929688</v>
      </c>
      <c r="FY171">
        <v>339.26998901367188</v>
      </c>
      <c r="FZ171">
        <v>342</v>
      </c>
      <c r="GA171">
        <v>335.58999633789063</v>
      </c>
      <c r="GB171">
        <v>338.05999755859381</v>
      </c>
      <c r="GC171">
        <v>549</v>
      </c>
      <c r="GD171">
        <v>238</v>
      </c>
      <c r="GE171">
        <v>176</v>
      </c>
      <c r="GF171">
        <v>212</v>
      </c>
      <c r="GG171">
        <v>0</v>
      </c>
      <c r="GH171">
        <v>182</v>
      </c>
      <c r="GI171">
        <v>0</v>
      </c>
      <c r="GJ171">
        <v>0</v>
      </c>
      <c r="GK171">
        <v>0</v>
      </c>
      <c r="GL171">
        <v>184</v>
      </c>
      <c r="GM171">
        <v>0</v>
      </c>
      <c r="GN171">
        <v>180</v>
      </c>
      <c r="GO171">
        <v>2</v>
      </c>
      <c r="GP171">
        <v>1</v>
      </c>
      <c r="GQ171">
        <v>1</v>
      </c>
      <c r="GR171">
        <v>1</v>
      </c>
      <c r="GS171">
        <v>0</v>
      </c>
      <c r="GT171">
        <v>0</v>
      </c>
      <c r="GU171">
        <v>0</v>
      </c>
      <c r="GV171">
        <v>0</v>
      </c>
      <c r="GW171">
        <v>2.1</v>
      </c>
      <c r="GX171" t="s">
        <v>218</v>
      </c>
      <c r="GY171">
        <v>617662</v>
      </c>
      <c r="GZ171">
        <v>2983025</v>
      </c>
      <c r="HA171">
        <v>1.3879999999999999</v>
      </c>
      <c r="HB171">
        <v>2.4049999999999998</v>
      </c>
      <c r="HC171">
        <v>2.19</v>
      </c>
      <c r="HD171">
        <v>1.33</v>
      </c>
      <c r="HE171">
        <v>0</v>
      </c>
      <c r="HF171" s="13">
        <f t="shared" si="64"/>
        <v>-2.9503834553912256E-5</v>
      </c>
      <c r="HG171" s="13">
        <f t="shared" si="65"/>
        <v>7.9824882641172934E-3</v>
      </c>
      <c r="HH171" s="13">
        <f t="shared" si="66"/>
        <v>1.0846796931493263E-2</v>
      </c>
      <c r="HI171" s="13">
        <f t="shared" si="67"/>
        <v>7.3063989781135819E-3</v>
      </c>
      <c r="HJ171" s="14">
        <f t="shared" si="68"/>
        <v>341.97820771934073</v>
      </c>
      <c r="HK171" t="str">
        <f t="shared" si="69"/>
        <v>LULU</v>
      </c>
    </row>
    <row r="172" spans="1:219" hidden="1" x14ac:dyDescent="0.25">
      <c r="A172">
        <v>163</v>
      </c>
      <c r="B172" t="s">
        <v>748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10</v>
      </c>
      <c r="N172">
        <v>45</v>
      </c>
      <c r="O172">
        <v>55</v>
      </c>
      <c r="P172">
        <v>17</v>
      </c>
      <c r="Q172">
        <v>66</v>
      </c>
      <c r="R172">
        <v>1</v>
      </c>
      <c r="S172">
        <v>1</v>
      </c>
      <c r="T172">
        <v>0</v>
      </c>
      <c r="U172">
        <v>0</v>
      </c>
      <c r="V172">
        <v>7</v>
      </c>
      <c r="W172">
        <v>2</v>
      </c>
      <c r="X172">
        <v>1</v>
      </c>
      <c r="Y172">
        <v>1</v>
      </c>
      <c r="Z172">
        <v>3</v>
      </c>
      <c r="AA172">
        <v>2</v>
      </c>
      <c r="AB172">
        <v>14</v>
      </c>
      <c r="AC172">
        <v>1</v>
      </c>
      <c r="AD172">
        <v>14</v>
      </c>
      <c r="AE172">
        <v>2</v>
      </c>
      <c r="AF172">
        <v>1</v>
      </c>
      <c r="AG172">
        <v>3</v>
      </c>
      <c r="AH172">
        <v>3</v>
      </c>
      <c r="AI172">
        <v>1</v>
      </c>
      <c r="AJ172">
        <v>1</v>
      </c>
      <c r="AK172">
        <v>1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333</v>
      </c>
      <c r="AV172">
        <v>16.89999961853027</v>
      </c>
      <c r="AW172">
        <v>17</v>
      </c>
      <c r="AX172">
        <v>17.059999465942379</v>
      </c>
      <c r="AY172">
        <v>16.60000038146973</v>
      </c>
      <c r="AZ172">
        <v>16.920000076293949</v>
      </c>
      <c r="BA172" s="13">
        <f t="shared" si="52"/>
        <v>5.8823753805723467E-3</v>
      </c>
      <c r="BB172" s="13">
        <f t="shared" si="53"/>
        <v>3.5169676330975008E-3</v>
      </c>
      <c r="BC172" s="13">
        <f t="shared" si="54"/>
        <v>2.3529389325310013E-2</v>
      </c>
      <c r="BD172" s="13">
        <f t="shared" si="55"/>
        <v>1.8912511429155399E-2</v>
      </c>
      <c r="BE172">
        <v>31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23</v>
      </c>
      <c r="BO172">
        <v>18</v>
      </c>
      <c r="BP172">
        <v>10</v>
      </c>
      <c r="BQ172">
        <v>14</v>
      </c>
      <c r="BR172">
        <v>121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38</v>
      </c>
      <c r="CF172">
        <v>0</v>
      </c>
      <c r="CG172">
        <v>19</v>
      </c>
      <c r="CH172">
        <v>0</v>
      </c>
      <c r="CI172">
        <v>3</v>
      </c>
      <c r="CJ172">
        <v>0</v>
      </c>
      <c r="CK172">
        <v>3</v>
      </c>
      <c r="CL172">
        <v>0</v>
      </c>
      <c r="CM172" t="s">
        <v>290</v>
      </c>
      <c r="CN172">
        <v>16.920000076293949</v>
      </c>
      <c r="CO172">
        <v>17</v>
      </c>
      <c r="CP172">
        <v>17.360000610351559</v>
      </c>
      <c r="CQ172">
        <v>16.329999923706051</v>
      </c>
      <c r="CR172">
        <v>16.45999908447266</v>
      </c>
      <c r="CS172" s="13">
        <f t="shared" si="56"/>
        <v>4.7058778650618249E-3</v>
      </c>
      <c r="CT172" s="13">
        <f t="shared" si="57"/>
        <v>2.0737361618345496E-2</v>
      </c>
      <c r="CU172" s="13">
        <f t="shared" si="58"/>
        <v>3.9411769193761659E-2</v>
      </c>
      <c r="CV172" s="13">
        <f t="shared" si="59"/>
        <v>7.8978838394494488E-3</v>
      </c>
      <c r="CW172">
        <v>5</v>
      </c>
      <c r="CX172">
        <v>1</v>
      </c>
      <c r="CY172">
        <v>2</v>
      </c>
      <c r="CZ172">
        <v>2</v>
      </c>
      <c r="DA172">
        <v>1</v>
      </c>
      <c r="DB172">
        <v>1</v>
      </c>
      <c r="DC172">
        <v>5</v>
      </c>
      <c r="DD172">
        <v>1</v>
      </c>
      <c r="DE172">
        <v>1</v>
      </c>
      <c r="DF172">
        <v>1</v>
      </c>
      <c r="DG172">
        <v>2</v>
      </c>
      <c r="DH172">
        <v>1</v>
      </c>
      <c r="DI172">
        <v>0</v>
      </c>
      <c r="DJ172">
        <v>185</v>
      </c>
      <c r="DK172">
        <v>1</v>
      </c>
      <c r="DL172">
        <v>0</v>
      </c>
      <c r="DM172">
        <v>1</v>
      </c>
      <c r="DN172">
        <v>0</v>
      </c>
      <c r="DO172">
        <v>6</v>
      </c>
      <c r="DP172">
        <v>5</v>
      </c>
      <c r="DQ172">
        <v>0</v>
      </c>
      <c r="DR172">
        <v>0</v>
      </c>
      <c r="DS172">
        <v>1</v>
      </c>
      <c r="DT172">
        <v>1</v>
      </c>
      <c r="DU172">
        <v>0</v>
      </c>
      <c r="DV172">
        <v>0</v>
      </c>
      <c r="DW172">
        <v>11</v>
      </c>
      <c r="DX172">
        <v>6</v>
      </c>
      <c r="DY172">
        <v>0</v>
      </c>
      <c r="DZ172">
        <v>0</v>
      </c>
      <c r="EA172">
        <v>1</v>
      </c>
      <c r="EB172">
        <v>1</v>
      </c>
      <c r="EC172">
        <v>0</v>
      </c>
      <c r="ED172">
        <v>0</v>
      </c>
      <c r="EE172" t="s">
        <v>749</v>
      </c>
      <c r="EF172">
        <v>16.45999908447266</v>
      </c>
      <c r="EG172">
        <v>16.5</v>
      </c>
      <c r="EH172">
        <v>17.569999694824219</v>
      </c>
      <c r="EI172">
        <v>16.5</v>
      </c>
      <c r="EJ172">
        <v>17.430000305175781</v>
      </c>
      <c r="EK172" s="13">
        <f t="shared" si="60"/>
        <v>2.4242979107479412E-3</v>
      </c>
      <c r="EL172" s="13">
        <f t="shared" si="61"/>
        <v>6.0899243791075253E-2</v>
      </c>
      <c r="EM172" s="13">
        <f t="shared" si="62"/>
        <v>0</v>
      </c>
      <c r="EN172" s="13">
        <f t="shared" si="63"/>
        <v>5.3356298846398809E-2</v>
      </c>
      <c r="EO172">
        <v>0</v>
      </c>
      <c r="EP172">
        <v>0</v>
      </c>
      <c r="EQ172">
        <v>5</v>
      </c>
      <c r="ER172">
        <v>4</v>
      </c>
      <c r="ES172">
        <v>186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750</v>
      </c>
      <c r="FX172">
        <v>17.430000305175781</v>
      </c>
      <c r="FY172">
        <v>17.239999771118161</v>
      </c>
      <c r="FZ172">
        <v>17.510000228881839</v>
      </c>
      <c r="GA172">
        <v>16.979999542236332</v>
      </c>
      <c r="GB172">
        <v>17.110000610351559</v>
      </c>
      <c r="GC172">
        <v>430</v>
      </c>
      <c r="GD172">
        <v>389</v>
      </c>
      <c r="GE172">
        <v>206</v>
      </c>
      <c r="GF172">
        <v>189</v>
      </c>
      <c r="GG172">
        <v>1</v>
      </c>
      <c r="GH172">
        <v>276</v>
      </c>
      <c r="GI172">
        <v>1</v>
      </c>
      <c r="GJ172">
        <v>193</v>
      </c>
      <c r="GK172">
        <v>14</v>
      </c>
      <c r="GL172">
        <v>309</v>
      </c>
      <c r="GM172">
        <v>0</v>
      </c>
      <c r="GN172">
        <v>185</v>
      </c>
      <c r="GO172">
        <v>1</v>
      </c>
      <c r="GP172">
        <v>0</v>
      </c>
      <c r="GQ172">
        <v>1</v>
      </c>
      <c r="GR172">
        <v>0</v>
      </c>
      <c r="GS172">
        <v>3</v>
      </c>
      <c r="GT172">
        <v>0</v>
      </c>
      <c r="GU172">
        <v>0</v>
      </c>
      <c r="GV172">
        <v>0</v>
      </c>
      <c r="GW172">
        <v>3.4</v>
      </c>
      <c r="GX172" t="s">
        <v>261</v>
      </c>
      <c r="GY172">
        <v>18284610</v>
      </c>
      <c r="GZ172">
        <v>16344100</v>
      </c>
      <c r="HA172">
        <v>0.36499999999999999</v>
      </c>
      <c r="HB172">
        <v>1.1539999999999999</v>
      </c>
      <c r="HC172">
        <v>-2.17</v>
      </c>
      <c r="HD172">
        <v>2.25</v>
      </c>
      <c r="HF172" s="13">
        <f t="shared" si="64"/>
        <v>-1.1020912794669879E-2</v>
      </c>
      <c r="HG172" s="13">
        <f t="shared" si="65"/>
        <v>1.5419786078490594E-2</v>
      </c>
      <c r="HH172" s="13">
        <f t="shared" si="66"/>
        <v>1.5081219972949311E-2</v>
      </c>
      <c r="HI172" s="13">
        <f t="shared" si="67"/>
        <v>7.5979581226067738E-3</v>
      </c>
      <c r="HJ172" s="14">
        <f t="shared" si="68"/>
        <v>17.505836879582031</v>
      </c>
      <c r="HK172" t="str">
        <f t="shared" si="69"/>
        <v>M</v>
      </c>
    </row>
    <row r="173" spans="1:219" hidden="1" x14ac:dyDescent="0.25">
      <c r="A173">
        <v>164</v>
      </c>
      <c r="B173" t="s">
        <v>751</v>
      </c>
      <c r="C173">
        <v>9</v>
      </c>
      <c r="D173">
        <v>1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49</v>
      </c>
      <c r="N173">
        <v>49</v>
      </c>
      <c r="O173">
        <v>68</v>
      </c>
      <c r="P173">
        <v>26</v>
      </c>
      <c r="Q173">
        <v>0</v>
      </c>
      <c r="R173">
        <v>1</v>
      </c>
      <c r="S173">
        <v>94</v>
      </c>
      <c r="T173">
        <v>0</v>
      </c>
      <c r="U173">
        <v>0</v>
      </c>
      <c r="V173">
        <v>6</v>
      </c>
      <c r="W173">
        <v>5</v>
      </c>
      <c r="X173">
        <v>0</v>
      </c>
      <c r="Y173">
        <v>0</v>
      </c>
      <c r="Z173">
        <v>0</v>
      </c>
      <c r="AA173">
        <v>1</v>
      </c>
      <c r="AB173">
        <v>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246</v>
      </c>
      <c r="AV173">
        <v>383.3599853515625</v>
      </c>
      <c r="AW173">
        <v>384.35000610351563</v>
      </c>
      <c r="AX173">
        <v>389.8800048828125</v>
      </c>
      <c r="AY173">
        <v>383.45999145507813</v>
      </c>
      <c r="AZ173">
        <v>387.05999755859381</v>
      </c>
      <c r="BA173" s="13">
        <f t="shared" si="52"/>
        <v>2.5758312377559545E-3</v>
      </c>
      <c r="BB173" s="13">
        <f t="shared" si="53"/>
        <v>1.4183848132860888E-2</v>
      </c>
      <c r="BC173" s="13">
        <f t="shared" si="54"/>
        <v>2.3156358379184949E-3</v>
      </c>
      <c r="BD173" s="13">
        <f t="shared" si="55"/>
        <v>9.3008994115200139E-3</v>
      </c>
      <c r="BE173">
        <v>16</v>
      </c>
      <c r="BF173">
        <v>72</v>
      </c>
      <c r="BG173">
        <v>105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5</v>
      </c>
      <c r="BO173">
        <v>3</v>
      </c>
      <c r="BP173">
        <v>0</v>
      </c>
      <c r="BQ173">
        <v>0</v>
      </c>
      <c r="BR173">
        <v>0</v>
      </c>
      <c r="BS173">
        <v>1</v>
      </c>
      <c r="BT173">
        <v>8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491</v>
      </c>
      <c r="CN173">
        <v>387.05999755859381</v>
      </c>
      <c r="CO173">
        <v>387.82998657226563</v>
      </c>
      <c r="CP173">
        <v>392.94000244140631</v>
      </c>
      <c r="CQ173">
        <v>387.10000610351563</v>
      </c>
      <c r="CR173">
        <v>387.47000122070313</v>
      </c>
      <c r="CS173" s="13">
        <f t="shared" si="56"/>
        <v>1.9853777178943099E-3</v>
      </c>
      <c r="CT173" s="13">
        <f t="shared" si="57"/>
        <v>1.3004570258541404E-2</v>
      </c>
      <c r="CU173" s="13">
        <f t="shared" si="58"/>
        <v>1.8822177088516634E-3</v>
      </c>
      <c r="CV173" s="13">
        <f t="shared" si="59"/>
        <v>9.5490003360743092E-4</v>
      </c>
      <c r="CW173">
        <v>123</v>
      </c>
      <c r="CX173">
        <v>45</v>
      </c>
      <c r="CY173">
        <v>10</v>
      </c>
      <c r="CZ173">
        <v>0</v>
      </c>
      <c r="DA173">
        <v>0</v>
      </c>
      <c r="DB173">
        <v>1</v>
      </c>
      <c r="DC173">
        <v>10</v>
      </c>
      <c r="DD173">
        <v>0</v>
      </c>
      <c r="DE173">
        <v>0</v>
      </c>
      <c r="DF173">
        <v>42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438</v>
      </c>
      <c r="EF173">
        <v>387.47000122070313</v>
      </c>
      <c r="EG173">
        <v>388.22000122070313</v>
      </c>
      <c r="EH173">
        <v>390.42999267578131</v>
      </c>
      <c r="EI173">
        <v>386.1400146484375</v>
      </c>
      <c r="EJ173">
        <v>389.07000732421881</v>
      </c>
      <c r="EK173" s="13">
        <f t="shared" si="60"/>
        <v>1.9318942806700878E-3</v>
      </c>
      <c r="EL173" s="13">
        <f t="shared" si="61"/>
        <v>5.6604039047619681E-3</v>
      </c>
      <c r="EM173" s="13">
        <f t="shared" si="62"/>
        <v>5.3577522171073255E-3</v>
      </c>
      <c r="EN173" s="13">
        <f t="shared" si="63"/>
        <v>7.5307595564406693E-3</v>
      </c>
      <c r="EO173">
        <v>175</v>
      </c>
      <c r="EP173">
        <v>1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46</v>
      </c>
      <c r="EY173">
        <v>1</v>
      </c>
      <c r="EZ173">
        <v>0</v>
      </c>
      <c r="FA173">
        <v>1</v>
      </c>
      <c r="FB173">
        <v>2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1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513</v>
      </c>
      <c r="FX173">
        <v>389.07000732421881</v>
      </c>
      <c r="FY173">
        <v>390.70001220703119</v>
      </c>
      <c r="FZ173">
        <v>401.5</v>
      </c>
      <c r="GA173">
        <v>390.70001220703119</v>
      </c>
      <c r="GB173">
        <v>395.64999389648438</v>
      </c>
      <c r="GC173">
        <v>739</v>
      </c>
      <c r="GD173">
        <v>111</v>
      </c>
      <c r="GE173">
        <v>354</v>
      </c>
      <c r="GF173">
        <v>92</v>
      </c>
      <c r="GG173">
        <v>0</v>
      </c>
      <c r="GH173">
        <v>26</v>
      </c>
      <c r="GI173">
        <v>0</v>
      </c>
      <c r="GJ173">
        <v>0</v>
      </c>
      <c r="GK173">
        <v>0</v>
      </c>
      <c r="GL173">
        <v>2</v>
      </c>
      <c r="GM173">
        <v>0</v>
      </c>
      <c r="GN173">
        <v>2</v>
      </c>
      <c r="GO173">
        <v>1</v>
      </c>
      <c r="GP173">
        <v>1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1.8</v>
      </c>
      <c r="GX173" t="s">
        <v>218</v>
      </c>
      <c r="GY173">
        <v>2106519</v>
      </c>
      <c r="GZ173">
        <v>2785014</v>
      </c>
      <c r="HA173">
        <v>1.262</v>
      </c>
      <c r="HB173">
        <v>1.613</v>
      </c>
      <c r="HC173">
        <v>3.19</v>
      </c>
      <c r="HD173">
        <v>1.5</v>
      </c>
      <c r="HE173">
        <v>0.32029997999999998</v>
      </c>
      <c r="HF173" s="13">
        <f t="shared" si="64"/>
        <v>4.1720113434463579E-3</v>
      </c>
      <c r="HG173" s="13">
        <f t="shared" si="65"/>
        <v>2.6899097865426658E-2</v>
      </c>
      <c r="HH173" s="13">
        <f t="shared" si="66"/>
        <v>0</v>
      </c>
      <c r="HI173" s="13">
        <f t="shared" si="67"/>
        <v>1.2511011666408001E-2</v>
      </c>
      <c r="HJ173" s="14">
        <f t="shared" si="68"/>
        <v>401.20949007141149</v>
      </c>
      <c r="HK173" t="str">
        <f t="shared" si="69"/>
        <v>MA</v>
      </c>
    </row>
    <row r="174" spans="1:219" hidden="1" x14ac:dyDescent="0.25">
      <c r="A174">
        <v>165</v>
      </c>
      <c r="B174" t="s">
        <v>752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37</v>
      </c>
      <c r="N174">
        <v>28</v>
      </c>
      <c r="O174">
        <v>11</v>
      </c>
      <c r="P174">
        <v>0</v>
      </c>
      <c r="Q174">
        <v>0</v>
      </c>
      <c r="R174">
        <v>2</v>
      </c>
      <c r="S174">
        <v>11</v>
      </c>
      <c r="T174">
        <v>0</v>
      </c>
      <c r="U174">
        <v>0</v>
      </c>
      <c r="V174">
        <v>13</v>
      </c>
      <c r="W174">
        <v>7</v>
      </c>
      <c r="X174">
        <v>5</v>
      </c>
      <c r="Y174">
        <v>3</v>
      </c>
      <c r="Z174">
        <v>88</v>
      </c>
      <c r="AA174">
        <v>1</v>
      </c>
      <c r="AB174">
        <v>38</v>
      </c>
      <c r="AC174">
        <v>0</v>
      </c>
      <c r="AD174">
        <v>0</v>
      </c>
      <c r="AE174">
        <v>39</v>
      </c>
      <c r="AF174">
        <v>11</v>
      </c>
      <c r="AG174">
        <v>20</v>
      </c>
      <c r="AH174">
        <v>18</v>
      </c>
      <c r="AI174">
        <v>3</v>
      </c>
      <c r="AJ174">
        <v>2</v>
      </c>
      <c r="AK174">
        <v>2</v>
      </c>
      <c r="AL174">
        <v>1</v>
      </c>
      <c r="AM174">
        <v>77</v>
      </c>
      <c r="AN174">
        <v>39</v>
      </c>
      <c r="AO174">
        <v>6</v>
      </c>
      <c r="AP174">
        <v>6</v>
      </c>
      <c r="AQ174">
        <v>2</v>
      </c>
      <c r="AR174">
        <v>2</v>
      </c>
      <c r="AS174">
        <v>1</v>
      </c>
      <c r="AT174">
        <v>1</v>
      </c>
      <c r="AU174" t="s">
        <v>523</v>
      </c>
      <c r="AV174">
        <v>36.529998779296882</v>
      </c>
      <c r="AW174">
        <v>37.020000457763672</v>
      </c>
      <c r="AX174">
        <v>38.270000457763672</v>
      </c>
      <c r="AY174">
        <v>36.75</v>
      </c>
      <c r="AZ174">
        <v>38.119998931884773</v>
      </c>
      <c r="BA174" s="13">
        <f t="shared" si="52"/>
        <v>1.3236133776546977E-2</v>
      </c>
      <c r="BB174" s="13">
        <f t="shared" si="53"/>
        <v>3.2662659656342297E-2</v>
      </c>
      <c r="BC174" s="13">
        <f t="shared" si="54"/>
        <v>7.2933672183963516E-3</v>
      </c>
      <c r="BD174" s="13">
        <f t="shared" si="55"/>
        <v>3.5939112546481744E-2</v>
      </c>
      <c r="BE174">
        <v>1</v>
      </c>
      <c r="BF174">
        <v>0</v>
      </c>
      <c r="BG174">
        <v>8</v>
      </c>
      <c r="BH174">
        <v>51</v>
      </c>
      <c r="BI174">
        <v>126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</v>
      </c>
      <c r="BS174">
        <v>1</v>
      </c>
      <c r="BT174">
        <v>2</v>
      </c>
      <c r="BU174">
        <v>1</v>
      </c>
      <c r="BV174">
        <v>2</v>
      </c>
      <c r="BW174">
        <v>0</v>
      </c>
      <c r="BX174">
        <v>0</v>
      </c>
      <c r="BY174">
        <v>2</v>
      </c>
      <c r="BZ174">
        <v>2</v>
      </c>
      <c r="CA174">
        <v>0</v>
      </c>
      <c r="CB174">
        <v>0</v>
      </c>
      <c r="CC174">
        <v>1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753</v>
      </c>
      <c r="CN174">
        <v>38.119998931884773</v>
      </c>
      <c r="CO174">
        <v>38.119998931884773</v>
      </c>
      <c r="CP174">
        <v>39.810001373291023</v>
      </c>
      <c r="CQ174">
        <v>38.119998931884773</v>
      </c>
      <c r="CR174">
        <v>39.630001068115227</v>
      </c>
      <c r="CS174" s="13">
        <f t="shared" si="56"/>
        <v>0</v>
      </c>
      <c r="CT174" s="13">
        <f t="shared" si="57"/>
        <v>4.2451705177284693E-2</v>
      </c>
      <c r="CU174" s="13">
        <f t="shared" si="58"/>
        <v>0</v>
      </c>
      <c r="CV174" s="13">
        <f t="shared" si="59"/>
        <v>3.8102500518107374E-2</v>
      </c>
      <c r="CW174">
        <v>0</v>
      </c>
      <c r="CX174">
        <v>1</v>
      </c>
      <c r="CY174">
        <v>4</v>
      </c>
      <c r="CZ174">
        <v>1</v>
      </c>
      <c r="DA174">
        <v>182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742</v>
      </c>
      <c r="EF174">
        <v>39.630001068115227</v>
      </c>
      <c r="EG174">
        <v>40</v>
      </c>
      <c r="EH174">
        <v>40</v>
      </c>
      <c r="EI174">
        <v>38.939998626708977</v>
      </c>
      <c r="EJ174">
        <v>39.369998931884773</v>
      </c>
      <c r="EK174" s="13">
        <f t="shared" si="60"/>
        <v>9.2499732971192961E-3</v>
      </c>
      <c r="EL174" s="13">
        <f t="shared" si="61"/>
        <v>0</v>
      </c>
      <c r="EM174" s="13">
        <f t="shared" si="62"/>
        <v>2.6500034332275546E-2</v>
      </c>
      <c r="EN174" s="13">
        <f t="shared" si="63"/>
        <v>1.092202989184099E-2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175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0</v>
      </c>
      <c r="FS174">
        <v>1</v>
      </c>
      <c r="FT174">
        <v>0</v>
      </c>
      <c r="FU174">
        <v>0</v>
      </c>
      <c r="FV174">
        <v>0</v>
      </c>
      <c r="FW174" t="s">
        <v>687</v>
      </c>
      <c r="FX174">
        <v>39.369998931884773</v>
      </c>
      <c r="FY174">
        <v>39.040000915527337</v>
      </c>
      <c r="FZ174">
        <v>39.659999847412109</v>
      </c>
      <c r="GA174">
        <v>37.869998931884773</v>
      </c>
      <c r="GB174">
        <v>38.439998626708977</v>
      </c>
      <c r="GC174">
        <v>450</v>
      </c>
      <c r="GD174">
        <v>293</v>
      </c>
      <c r="GE174">
        <v>188</v>
      </c>
      <c r="GF174">
        <v>175</v>
      </c>
      <c r="GG174">
        <v>0</v>
      </c>
      <c r="GH174">
        <v>360</v>
      </c>
      <c r="GI174">
        <v>0</v>
      </c>
      <c r="GJ174">
        <v>183</v>
      </c>
      <c r="GK174">
        <v>2</v>
      </c>
      <c r="GL174">
        <v>265</v>
      </c>
      <c r="GM174">
        <v>0</v>
      </c>
      <c r="GN174">
        <v>175</v>
      </c>
      <c r="GO174">
        <v>3</v>
      </c>
      <c r="GP174">
        <v>0</v>
      </c>
      <c r="GQ174">
        <v>2</v>
      </c>
      <c r="GR174">
        <v>0</v>
      </c>
      <c r="GS174">
        <v>1</v>
      </c>
      <c r="GT174">
        <v>0</v>
      </c>
      <c r="GU174">
        <v>1</v>
      </c>
      <c r="GV174">
        <v>0</v>
      </c>
      <c r="GW174">
        <v>2.2000000000000002</v>
      </c>
      <c r="GX174" t="s">
        <v>218</v>
      </c>
      <c r="GY174">
        <v>367777</v>
      </c>
      <c r="GZ174">
        <v>445614</v>
      </c>
      <c r="HA174">
        <v>1.0660000000000001</v>
      </c>
      <c r="HB174">
        <v>1.548</v>
      </c>
      <c r="HC174">
        <v>0.76</v>
      </c>
      <c r="HD174">
        <v>4.5</v>
      </c>
      <c r="HE174">
        <v>0</v>
      </c>
      <c r="HF174" s="13">
        <f t="shared" si="64"/>
        <v>-8.4528178437153212E-3</v>
      </c>
      <c r="HG174" s="13">
        <f t="shared" si="65"/>
        <v>1.5632852603886915E-2</v>
      </c>
      <c r="HH174" s="13">
        <f t="shared" si="66"/>
        <v>2.9969312402787884E-2</v>
      </c>
      <c r="HI174" s="13">
        <f t="shared" si="67"/>
        <v>1.48282964408889E-2</v>
      </c>
      <c r="HJ174" s="14">
        <f t="shared" si="68"/>
        <v>39.650307495495383</v>
      </c>
      <c r="HK174" t="str">
        <f t="shared" si="69"/>
        <v>MXL</v>
      </c>
    </row>
    <row r="175" spans="1:219" hidden="1" x14ac:dyDescent="0.25">
      <c r="A175">
        <v>166</v>
      </c>
      <c r="B175" t="s">
        <v>754</v>
      </c>
      <c r="C175">
        <v>9</v>
      </c>
      <c r="D175">
        <v>1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158</v>
      </c>
      <c r="N175">
        <v>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55</v>
      </c>
      <c r="W175">
        <v>9</v>
      </c>
      <c r="X175">
        <v>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260</v>
      </c>
      <c r="AV175">
        <v>232.96000671386719</v>
      </c>
      <c r="AW175">
        <v>233.78999328613281</v>
      </c>
      <c r="AX175">
        <v>235.24000549316409</v>
      </c>
      <c r="AY175">
        <v>233.1000061035156</v>
      </c>
      <c r="AZ175">
        <v>234.58000183105469</v>
      </c>
      <c r="BA175" s="13">
        <f t="shared" si="52"/>
        <v>3.5501372860292646E-3</v>
      </c>
      <c r="BB175" s="13">
        <f t="shared" si="53"/>
        <v>6.1639694489524777E-3</v>
      </c>
      <c r="BC175" s="13">
        <f t="shared" si="54"/>
        <v>2.9513118714741271E-3</v>
      </c>
      <c r="BD175" s="13">
        <f t="shared" si="55"/>
        <v>6.3091300025012176E-3</v>
      </c>
      <c r="BE175">
        <v>163</v>
      </c>
      <c r="BF175">
        <v>27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23</v>
      </c>
      <c r="BO175">
        <v>4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453</v>
      </c>
      <c r="CN175">
        <v>234.58000183105469</v>
      </c>
      <c r="CO175">
        <v>234.7799987792969</v>
      </c>
      <c r="CP175">
        <v>235.3500061035156</v>
      </c>
      <c r="CQ175">
        <v>231.91000366210929</v>
      </c>
      <c r="CR175">
        <v>232.30999755859369</v>
      </c>
      <c r="CS175" s="13">
        <f t="shared" si="56"/>
        <v>8.5184832303464297E-4</v>
      </c>
      <c r="CT175" s="13">
        <f t="shared" si="57"/>
        <v>2.4219558505895744E-3</v>
      </c>
      <c r="CU175" s="13">
        <f t="shared" si="58"/>
        <v>1.2224189164791399E-2</v>
      </c>
      <c r="CV175" s="13">
        <f t="shared" si="59"/>
        <v>1.7218109452371566E-3</v>
      </c>
      <c r="CW175">
        <v>3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9</v>
      </c>
      <c r="DG175">
        <v>3</v>
      </c>
      <c r="DH175">
        <v>3</v>
      </c>
      <c r="DI175">
        <v>13</v>
      </c>
      <c r="DJ175">
        <v>167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3</v>
      </c>
      <c r="DX175">
        <v>0</v>
      </c>
      <c r="DY175">
        <v>0</v>
      </c>
      <c r="DZ175">
        <v>0</v>
      </c>
      <c r="EA175">
        <v>1</v>
      </c>
      <c r="EB175">
        <v>0</v>
      </c>
      <c r="EC175">
        <v>0</v>
      </c>
      <c r="ED175">
        <v>0</v>
      </c>
      <c r="EE175" t="s">
        <v>692</v>
      </c>
      <c r="EF175">
        <v>232.30999755859369</v>
      </c>
      <c r="EG175">
        <v>232.57000732421881</v>
      </c>
      <c r="EH175">
        <v>235.6300048828125</v>
      </c>
      <c r="EI175">
        <v>232.41000366210929</v>
      </c>
      <c r="EJ175">
        <v>234.97999572753901</v>
      </c>
      <c r="EK175" s="13">
        <f t="shared" si="60"/>
        <v>1.1179849397461306E-3</v>
      </c>
      <c r="EL175" s="13">
        <f t="shared" si="61"/>
        <v>1.2986451195447501E-2</v>
      </c>
      <c r="EM175" s="13">
        <f t="shared" si="62"/>
        <v>6.8798063839103918E-4</v>
      </c>
      <c r="EN175" s="13">
        <f t="shared" si="63"/>
        <v>1.0937067461732508E-2</v>
      </c>
      <c r="EO175">
        <v>1</v>
      </c>
      <c r="EP175">
        <v>75</v>
      </c>
      <c r="EQ175">
        <v>119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</v>
      </c>
      <c r="EY175">
        <v>0</v>
      </c>
      <c r="EZ175">
        <v>0</v>
      </c>
      <c r="FA175">
        <v>0</v>
      </c>
      <c r="FB175">
        <v>0</v>
      </c>
      <c r="FC175">
        <v>1</v>
      </c>
      <c r="FD175">
        <v>1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755</v>
      </c>
      <c r="FX175">
        <v>234.97999572753901</v>
      </c>
      <c r="FY175">
        <v>235.19999694824219</v>
      </c>
      <c r="FZ175">
        <v>235.44999694824219</v>
      </c>
      <c r="GA175">
        <v>232.25999450683591</v>
      </c>
      <c r="GB175">
        <v>232.4100036621094</v>
      </c>
      <c r="GC175">
        <v>550</v>
      </c>
      <c r="GD175">
        <v>291</v>
      </c>
      <c r="GE175">
        <v>198</v>
      </c>
      <c r="GF175">
        <v>196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167</v>
      </c>
      <c r="GM175">
        <v>0</v>
      </c>
      <c r="GN175">
        <v>167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2</v>
      </c>
      <c r="GX175" t="s">
        <v>218</v>
      </c>
      <c r="GY175">
        <v>2624933</v>
      </c>
      <c r="GZ175">
        <v>2185271</v>
      </c>
      <c r="HA175">
        <v>0.95199999999999996</v>
      </c>
      <c r="HB175">
        <v>1.01</v>
      </c>
      <c r="HC175">
        <v>1.52</v>
      </c>
      <c r="HD175">
        <v>2.1800000000000002</v>
      </c>
      <c r="HE175">
        <v>0.79870003000000001</v>
      </c>
      <c r="HF175" s="13">
        <f t="shared" si="64"/>
        <v>9.3537935186116528E-4</v>
      </c>
      <c r="HG175" s="13">
        <f t="shared" si="65"/>
        <v>1.0617965735415513E-3</v>
      </c>
      <c r="HH175" s="13">
        <f t="shared" si="66"/>
        <v>1.2500010542318418E-2</v>
      </c>
      <c r="HI175" s="13">
        <f t="shared" si="67"/>
        <v>6.4545050948661142E-4</v>
      </c>
      <c r="HJ175" s="14">
        <f t="shared" si="68"/>
        <v>235.44973149909882</v>
      </c>
      <c r="HK175" t="str">
        <f t="shared" si="69"/>
        <v>MCD</v>
      </c>
    </row>
    <row r="176" spans="1:219" hidden="1" x14ac:dyDescent="0.25">
      <c r="A176">
        <v>167</v>
      </c>
      <c r="B176" t="s">
        <v>756</v>
      </c>
      <c r="C176">
        <v>9</v>
      </c>
      <c r="D176">
        <v>0</v>
      </c>
      <c r="E176">
        <v>5</v>
      </c>
      <c r="F176">
        <v>1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121</v>
      </c>
      <c r="N176">
        <v>21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40</v>
      </c>
      <c r="W176">
        <v>19</v>
      </c>
      <c r="X176">
        <v>10</v>
      </c>
      <c r="Y176">
        <v>4</v>
      </c>
      <c r="Z176">
        <v>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488</v>
      </c>
      <c r="AV176">
        <v>129.8500061035156</v>
      </c>
      <c r="AW176">
        <v>129.88999938964841</v>
      </c>
      <c r="AX176">
        <v>131.78999328613281</v>
      </c>
      <c r="AY176">
        <v>129.50999450683591</v>
      </c>
      <c r="AZ176">
        <v>131.19999694824219</v>
      </c>
      <c r="BA176" s="13">
        <f t="shared" si="52"/>
        <v>3.0790119578671948E-4</v>
      </c>
      <c r="BB176" s="13">
        <f t="shared" si="53"/>
        <v>1.4416829753980398E-2</v>
      </c>
      <c r="BC176" s="13">
        <f t="shared" si="54"/>
        <v>2.9255899961362353E-3</v>
      </c>
      <c r="BD176" s="13">
        <f t="shared" si="55"/>
        <v>1.2881116468874465E-2</v>
      </c>
      <c r="BE176">
        <v>8</v>
      </c>
      <c r="BF176">
        <v>34</v>
      </c>
      <c r="BG176">
        <v>153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1</v>
      </c>
      <c r="BT176">
        <v>1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691</v>
      </c>
      <c r="CN176">
        <v>131.19999694824219</v>
      </c>
      <c r="CO176">
        <v>131.41999816894531</v>
      </c>
      <c r="CP176">
        <v>131.49000549316409</v>
      </c>
      <c r="CQ176">
        <v>130.02000427246091</v>
      </c>
      <c r="CR176">
        <v>130.1199951171875</v>
      </c>
      <c r="CS176" s="13">
        <f t="shared" si="56"/>
        <v>1.674031530728759E-3</v>
      </c>
      <c r="CT176" s="13">
        <f t="shared" si="57"/>
        <v>5.3241555475036506E-4</v>
      </c>
      <c r="CU176" s="13">
        <f t="shared" si="58"/>
        <v>1.0652822370950443E-2</v>
      </c>
      <c r="CV176" s="13">
        <f t="shared" si="59"/>
        <v>7.6845103349820754E-4</v>
      </c>
      <c r="CW176">
        <v>1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1</v>
      </c>
      <c r="DI176">
        <v>9</v>
      </c>
      <c r="DJ176">
        <v>185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 t="s">
        <v>312</v>
      </c>
      <c r="EF176">
        <v>130.1199951171875</v>
      </c>
      <c r="EG176">
        <v>129.3699951171875</v>
      </c>
      <c r="EH176">
        <v>130.38999938964841</v>
      </c>
      <c r="EI176">
        <v>128.8999938964844</v>
      </c>
      <c r="EJ176">
        <v>129.9700012207031</v>
      </c>
      <c r="EK176" s="13">
        <f t="shared" si="60"/>
        <v>-5.7973257193109085E-3</v>
      </c>
      <c r="EL176" s="13">
        <f t="shared" si="61"/>
        <v>7.8227185921889708E-3</v>
      </c>
      <c r="EM176" s="13">
        <f t="shared" si="62"/>
        <v>3.6330002198528E-3</v>
      </c>
      <c r="EN176" s="13">
        <f t="shared" si="63"/>
        <v>8.2327253533044376E-3</v>
      </c>
      <c r="EO176">
        <v>61</v>
      </c>
      <c r="EP176">
        <v>132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</v>
      </c>
      <c r="EY176">
        <v>2</v>
      </c>
      <c r="EZ176">
        <v>1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251</v>
      </c>
      <c r="FX176">
        <v>129.9700012207031</v>
      </c>
      <c r="FY176">
        <v>130.25999450683591</v>
      </c>
      <c r="FZ176">
        <v>131.6199951171875</v>
      </c>
      <c r="GA176">
        <v>130</v>
      </c>
      <c r="GB176">
        <v>131.19999694824219</v>
      </c>
      <c r="GC176">
        <v>531</v>
      </c>
      <c r="GD176">
        <v>278</v>
      </c>
      <c r="GE176">
        <v>194</v>
      </c>
      <c r="GF176">
        <v>202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187</v>
      </c>
      <c r="GM176">
        <v>0</v>
      </c>
      <c r="GN176">
        <v>185</v>
      </c>
      <c r="GO176">
        <v>1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1.9</v>
      </c>
      <c r="GX176" t="s">
        <v>218</v>
      </c>
      <c r="GY176">
        <v>3279488</v>
      </c>
      <c r="GZ176">
        <v>4160957</v>
      </c>
      <c r="HA176">
        <v>1.5840000000000001</v>
      </c>
      <c r="HB176">
        <v>2.1019999999999999</v>
      </c>
      <c r="HC176">
        <v>3.19</v>
      </c>
      <c r="HD176">
        <v>2.3199999999999998</v>
      </c>
      <c r="HE176">
        <v>1.0704</v>
      </c>
      <c r="HF176" s="13">
        <f t="shared" si="64"/>
        <v>2.2262651494092678E-3</v>
      </c>
      <c r="HG176" s="13">
        <f t="shared" si="65"/>
        <v>1.0332781194382523E-2</v>
      </c>
      <c r="HH176" s="13">
        <f t="shared" si="66"/>
        <v>1.9959658974364469E-3</v>
      </c>
      <c r="HI176" s="13">
        <f t="shared" si="67"/>
        <v>9.1463184158120381E-3</v>
      </c>
      <c r="HJ176" s="14">
        <f t="shared" si="68"/>
        <v>131.60594252845652</v>
      </c>
      <c r="HK176" t="str">
        <f t="shared" si="69"/>
        <v>MDT</v>
      </c>
    </row>
    <row r="177" spans="1:219" hidden="1" x14ac:dyDescent="0.25">
      <c r="A177">
        <v>168</v>
      </c>
      <c r="B177" t="s">
        <v>757</v>
      </c>
      <c r="C177">
        <v>9</v>
      </c>
      <c r="D177">
        <v>0</v>
      </c>
      <c r="E177">
        <v>5</v>
      </c>
      <c r="F177">
        <v>1</v>
      </c>
      <c r="G177" t="s">
        <v>218</v>
      </c>
      <c r="H177" t="s">
        <v>325</v>
      </c>
      <c r="I177">
        <v>6</v>
      </c>
      <c r="J177">
        <v>0</v>
      </c>
      <c r="K177" t="s">
        <v>218</v>
      </c>
      <c r="L177" t="s">
        <v>218</v>
      </c>
      <c r="M177">
        <v>41</v>
      </c>
      <c r="N177">
        <v>32</v>
      </c>
      <c r="O177">
        <v>35</v>
      </c>
      <c r="P177">
        <v>0</v>
      </c>
      <c r="Q177">
        <v>0</v>
      </c>
      <c r="R177">
        <v>1</v>
      </c>
      <c r="S177">
        <v>35</v>
      </c>
      <c r="T177">
        <v>0</v>
      </c>
      <c r="U177">
        <v>0</v>
      </c>
      <c r="V177">
        <v>17</v>
      </c>
      <c r="W177">
        <v>10</v>
      </c>
      <c r="X177">
        <v>7</v>
      </c>
      <c r="Y177">
        <v>6</v>
      </c>
      <c r="Z177">
        <v>38</v>
      </c>
      <c r="AA177">
        <v>1</v>
      </c>
      <c r="AB177">
        <v>11</v>
      </c>
      <c r="AC177">
        <v>0</v>
      </c>
      <c r="AD177">
        <v>0</v>
      </c>
      <c r="AE177">
        <v>67</v>
      </c>
      <c r="AF177">
        <v>36</v>
      </c>
      <c r="AG177">
        <v>1</v>
      </c>
      <c r="AH177">
        <v>1</v>
      </c>
      <c r="AI177">
        <v>2</v>
      </c>
      <c r="AJ177">
        <v>1</v>
      </c>
      <c r="AK177">
        <v>1</v>
      </c>
      <c r="AL177">
        <v>1</v>
      </c>
      <c r="AM177">
        <v>100</v>
      </c>
      <c r="AN177">
        <v>68</v>
      </c>
      <c r="AO177">
        <v>5</v>
      </c>
      <c r="AP177">
        <v>0</v>
      </c>
      <c r="AQ177">
        <v>1</v>
      </c>
      <c r="AR177">
        <v>1</v>
      </c>
      <c r="AS177">
        <v>1</v>
      </c>
      <c r="AT177">
        <v>0</v>
      </c>
      <c r="AU177" t="s">
        <v>502</v>
      </c>
      <c r="AV177">
        <v>1563.4599609375</v>
      </c>
      <c r="AW177">
        <v>1580.31005859375</v>
      </c>
      <c r="AX177">
        <v>1614.089965820312</v>
      </c>
      <c r="AY177">
        <v>1573.9599609375</v>
      </c>
      <c r="AZ177">
        <v>1600.910034179688</v>
      </c>
      <c r="BA177" s="13">
        <f t="shared" si="52"/>
        <v>1.0662526359696889E-2</v>
      </c>
      <c r="BB177" s="13">
        <f t="shared" si="53"/>
        <v>2.0928143995613269E-2</v>
      </c>
      <c r="BC177" s="13">
        <f t="shared" si="54"/>
        <v>4.0182606076054617E-3</v>
      </c>
      <c r="BD177" s="13">
        <f t="shared" si="55"/>
        <v>1.6834220953582335E-2</v>
      </c>
      <c r="BE177">
        <v>18</v>
      </c>
      <c r="BF177">
        <v>33</v>
      </c>
      <c r="BG177">
        <v>25</v>
      </c>
      <c r="BH177">
        <v>61</v>
      </c>
      <c r="BI177">
        <v>10</v>
      </c>
      <c r="BJ177">
        <v>0</v>
      </c>
      <c r="BK177">
        <v>0</v>
      </c>
      <c r="BL177">
        <v>0</v>
      </c>
      <c r="BM177">
        <v>0</v>
      </c>
      <c r="BN177">
        <v>16</v>
      </c>
      <c r="BO177">
        <v>3</v>
      </c>
      <c r="BP177">
        <v>3</v>
      </c>
      <c r="BQ177">
        <v>1</v>
      </c>
      <c r="BR177">
        <v>0</v>
      </c>
      <c r="BS177">
        <v>1</v>
      </c>
      <c r="BT177">
        <v>23</v>
      </c>
      <c r="BU177">
        <v>1</v>
      </c>
      <c r="BV177">
        <v>23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758</v>
      </c>
      <c r="CN177">
        <v>1600.910034179688</v>
      </c>
      <c r="CO177">
        <v>1598.420043945312</v>
      </c>
      <c r="CP177">
        <v>1624.680053710938</v>
      </c>
      <c r="CQ177">
        <v>1570.4599609375</v>
      </c>
      <c r="CR177">
        <v>1623.010009765625</v>
      </c>
      <c r="CS177" s="13">
        <f t="shared" si="56"/>
        <v>-1.5577821635857081E-3</v>
      </c>
      <c r="CT177" s="13">
        <f t="shared" si="57"/>
        <v>1.6163188380164617E-2</v>
      </c>
      <c r="CU177" s="13">
        <f t="shared" si="58"/>
        <v>1.7492325070448511E-2</v>
      </c>
      <c r="CV177" s="13">
        <f t="shared" si="59"/>
        <v>3.2378142162976298E-2</v>
      </c>
      <c r="CW177">
        <v>21</v>
      </c>
      <c r="CX177">
        <v>52</v>
      </c>
      <c r="CY177">
        <v>4</v>
      </c>
      <c r="CZ177">
        <v>4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4</v>
      </c>
      <c r="DG177">
        <v>1</v>
      </c>
      <c r="DH177">
        <v>1</v>
      </c>
      <c r="DI177">
        <v>0</v>
      </c>
      <c r="DJ177">
        <v>64</v>
      </c>
      <c r="DK177">
        <v>1</v>
      </c>
      <c r="DL177">
        <v>70</v>
      </c>
      <c r="DM177">
        <v>0</v>
      </c>
      <c r="DN177">
        <v>0</v>
      </c>
      <c r="DO177">
        <v>1</v>
      </c>
      <c r="DP177">
        <v>0</v>
      </c>
      <c r="DQ177">
        <v>64</v>
      </c>
      <c r="DR177">
        <v>64</v>
      </c>
      <c r="DS177">
        <v>1</v>
      </c>
      <c r="DT177">
        <v>0</v>
      </c>
      <c r="DU177">
        <v>1</v>
      </c>
      <c r="DV177">
        <v>1</v>
      </c>
      <c r="DW177">
        <v>2</v>
      </c>
      <c r="DX177">
        <v>1</v>
      </c>
      <c r="DY177">
        <v>18</v>
      </c>
      <c r="DZ177">
        <v>18</v>
      </c>
      <c r="EA177">
        <v>1</v>
      </c>
      <c r="EB177">
        <v>1</v>
      </c>
      <c r="EC177">
        <v>1</v>
      </c>
      <c r="ED177">
        <v>1</v>
      </c>
      <c r="EE177" t="s">
        <v>333</v>
      </c>
      <c r="EF177">
        <v>1623.010009765625</v>
      </c>
      <c r="EG177">
        <v>1635</v>
      </c>
      <c r="EH177">
        <v>1649.910034179688</v>
      </c>
      <c r="EI177">
        <v>1602.069946289062</v>
      </c>
      <c r="EJ177">
        <v>1604.93994140625</v>
      </c>
      <c r="EK177" s="13">
        <f t="shared" si="60"/>
        <v>7.3333273604739846E-3</v>
      </c>
      <c r="EL177" s="13">
        <f t="shared" si="61"/>
        <v>9.0368770846956936E-3</v>
      </c>
      <c r="EM177" s="13">
        <f t="shared" si="62"/>
        <v>2.0140705633601153E-2</v>
      </c>
      <c r="EN177" s="13">
        <f t="shared" si="63"/>
        <v>1.7882258663668438E-3</v>
      </c>
      <c r="EO177">
        <v>44</v>
      </c>
      <c r="EP177">
        <v>13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21</v>
      </c>
      <c r="EY177">
        <v>13</v>
      </c>
      <c r="EZ177">
        <v>11</v>
      </c>
      <c r="FA177">
        <v>3</v>
      </c>
      <c r="FB177">
        <v>75</v>
      </c>
      <c r="FC177">
        <v>0</v>
      </c>
      <c r="FD177">
        <v>0</v>
      </c>
      <c r="FE177">
        <v>0</v>
      </c>
      <c r="FF177">
        <v>0</v>
      </c>
      <c r="FG177">
        <v>13</v>
      </c>
      <c r="FH177">
        <v>0</v>
      </c>
      <c r="FI177">
        <v>0</v>
      </c>
      <c r="FJ177">
        <v>0</v>
      </c>
      <c r="FK177">
        <v>1</v>
      </c>
      <c r="FL177">
        <v>0</v>
      </c>
      <c r="FM177">
        <v>0</v>
      </c>
      <c r="FN177">
        <v>0</v>
      </c>
      <c r="FO177">
        <v>59</v>
      </c>
      <c r="FP177">
        <v>13</v>
      </c>
      <c r="FQ177">
        <v>0</v>
      </c>
      <c r="FR177">
        <v>0</v>
      </c>
      <c r="FS177">
        <v>1</v>
      </c>
      <c r="FT177">
        <v>1</v>
      </c>
      <c r="FU177">
        <v>0</v>
      </c>
      <c r="FV177">
        <v>0</v>
      </c>
      <c r="FW177" t="s">
        <v>314</v>
      </c>
      <c r="FX177">
        <v>1604.93994140625</v>
      </c>
      <c r="FY177">
        <v>1601.7099609375</v>
      </c>
      <c r="FZ177">
        <v>1647.400024414062</v>
      </c>
      <c r="GA177">
        <v>1571.4599609375</v>
      </c>
      <c r="GB177">
        <v>1622</v>
      </c>
      <c r="GC177">
        <v>393</v>
      </c>
      <c r="GD177">
        <v>294</v>
      </c>
      <c r="GE177">
        <v>138</v>
      </c>
      <c r="GF177">
        <v>193</v>
      </c>
      <c r="GG177">
        <v>0</v>
      </c>
      <c r="GH177">
        <v>75</v>
      </c>
      <c r="GI177">
        <v>0</v>
      </c>
      <c r="GJ177">
        <v>4</v>
      </c>
      <c r="GK177">
        <v>23</v>
      </c>
      <c r="GL177">
        <v>177</v>
      </c>
      <c r="GM177">
        <v>0</v>
      </c>
      <c r="GN177">
        <v>139</v>
      </c>
      <c r="GO177">
        <v>2</v>
      </c>
      <c r="GP177">
        <v>1</v>
      </c>
      <c r="GQ177">
        <v>2</v>
      </c>
      <c r="GR177">
        <v>1</v>
      </c>
      <c r="GS177">
        <v>2</v>
      </c>
      <c r="GT177">
        <v>1</v>
      </c>
      <c r="GU177">
        <v>1</v>
      </c>
      <c r="GV177">
        <v>1</v>
      </c>
      <c r="GW177">
        <v>2.1</v>
      </c>
      <c r="GX177" t="s">
        <v>218</v>
      </c>
      <c r="GY177">
        <v>298850</v>
      </c>
      <c r="GZ177">
        <v>347585</v>
      </c>
      <c r="HA177">
        <v>0.94899999999999995</v>
      </c>
      <c r="HB177">
        <v>1.4710000000000001</v>
      </c>
      <c r="HC177">
        <v>51.43</v>
      </c>
      <c r="HD177">
        <v>2.81</v>
      </c>
      <c r="HE177">
        <v>0</v>
      </c>
      <c r="HF177" s="13">
        <f t="shared" si="64"/>
        <v>-2.0165826195270853E-3</v>
      </c>
      <c r="HG177" s="13">
        <f t="shared" si="65"/>
        <v>2.773465023640076E-2</v>
      </c>
      <c r="HH177" s="13">
        <f t="shared" si="66"/>
        <v>1.888606597807152E-2</v>
      </c>
      <c r="HI177" s="13">
        <f t="shared" si="67"/>
        <v>3.1159086968249095E-2</v>
      </c>
      <c r="HJ177" s="14">
        <f t="shared" si="68"/>
        <v>1646.1328264842607</v>
      </c>
      <c r="HK177" t="str">
        <f t="shared" si="69"/>
        <v>MELI</v>
      </c>
    </row>
    <row r="178" spans="1:219" hidden="1" x14ac:dyDescent="0.25">
      <c r="A178">
        <v>169</v>
      </c>
      <c r="B178" t="s">
        <v>759</v>
      </c>
      <c r="C178">
        <v>11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42</v>
      </c>
      <c r="N178">
        <v>36</v>
      </c>
      <c r="O178">
        <v>40</v>
      </c>
      <c r="P178">
        <v>0</v>
      </c>
      <c r="Q178">
        <v>0</v>
      </c>
      <c r="R178">
        <v>1</v>
      </c>
      <c r="S178">
        <v>40</v>
      </c>
      <c r="T178">
        <v>0</v>
      </c>
      <c r="U178">
        <v>0</v>
      </c>
      <c r="V178">
        <v>12</v>
      </c>
      <c r="W178">
        <v>18</v>
      </c>
      <c r="X178">
        <v>8</v>
      </c>
      <c r="Y178">
        <v>6</v>
      </c>
      <c r="Z178">
        <v>16</v>
      </c>
      <c r="AA178">
        <v>1</v>
      </c>
      <c r="AB178">
        <v>3</v>
      </c>
      <c r="AC178">
        <v>0</v>
      </c>
      <c r="AD178">
        <v>0</v>
      </c>
      <c r="AE178">
        <v>78</v>
      </c>
      <c r="AF178">
        <v>40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118</v>
      </c>
      <c r="AN178">
        <v>79</v>
      </c>
      <c r="AO178">
        <v>0</v>
      </c>
      <c r="AP178">
        <v>0</v>
      </c>
      <c r="AQ178">
        <v>1</v>
      </c>
      <c r="AR178">
        <v>1</v>
      </c>
      <c r="AS178">
        <v>0</v>
      </c>
      <c r="AT178">
        <v>0</v>
      </c>
      <c r="AU178" t="s">
        <v>624</v>
      </c>
      <c r="AV178">
        <v>62.169998168945313</v>
      </c>
      <c r="AW178">
        <v>62.770000457763672</v>
      </c>
      <c r="AX178">
        <v>64.160003662109375</v>
      </c>
      <c r="AY178">
        <v>62.770000457763672</v>
      </c>
      <c r="AZ178">
        <v>64.019996643066406</v>
      </c>
      <c r="BA178" s="13">
        <f t="shared" si="52"/>
        <v>9.5587427822640958E-3</v>
      </c>
      <c r="BB178" s="13">
        <f t="shared" si="53"/>
        <v>2.1664637235153217E-2</v>
      </c>
      <c r="BC178" s="13">
        <f t="shared" si="54"/>
        <v>0</v>
      </c>
      <c r="BD178" s="13">
        <f t="shared" si="55"/>
        <v>1.9525089828915432E-2</v>
      </c>
      <c r="BE178">
        <v>1</v>
      </c>
      <c r="BF178">
        <v>29</v>
      </c>
      <c r="BG178">
        <v>41</v>
      </c>
      <c r="BH178">
        <v>48</v>
      </c>
      <c r="BI178">
        <v>15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760</v>
      </c>
      <c r="CN178">
        <v>64.019996643066406</v>
      </c>
      <c r="CO178">
        <v>64.239997863769531</v>
      </c>
      <c r="CP178">
        <v>64.489997863769531</v>
      </c>
      <c r="CQ178">
        <v>63.189998626708977</v>
      </c>
      <c r="CR178">
        <v>63.549999237060547</v>
      </c>
      <c r="CS178" s="13">
        <f t="shared" si="56"/>
        <v>3.4246766503583936E-3</v>
      </c>
      <c r="CT178" s="13">
        <f t="shared" si="57"/>
        <v>3.8765701392657892E-3</v>
      </c>
      <c r="CU178" s="13">
        <f t="shared" si="58"/>
        <v>1.6344945080590367E-2</v>
      </c>
      <c r="CV178" s="13">
        <f t="shared" si="59"/>
        <v>5.6648405141385139E-3</v>
      </c>
      <c r="CW178">
        <v>10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6</v>
      </c>
      <c r="DG178">
        <v>4</v>
      </c>
      <c r="DH178">
        <v>1</v>
      </c>
      <c r="DI178">
        <v>3</v>
      </c>
      <c r="DJ178">
        <v>124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11</v>
      </c>
      <c r="DX178">
        <v>0</v>
      </c>
      <c r="DY178">
        <v>0</v>
      </c>
      <c r="DZ178">
        <v>0</v>
      </c>
      <c r="EA178">
        <v>1</v>
      </c>
      <c r="EB178">
        <v>0</v>
      </c>
      <c r="EC178">
        <v>0</v>
      </c>
      <c r="ED178">
        <v>0</v>
      </c>
      <c r="EE178" t="s">
        <v>434</v>
      </c>
      <c r="EF178">
        <v>63.549999237060547</v>
      </c>
      <c r="EG178">
        <v>63.919998168945313</v>
      </c>
      <c r="EH178">
        <v>64.239997863769531</v>
      </c>
      <c r="EI178">
        <v>62.25</v>
      </c>
      <c r="EJ178">
        <v>63.389999389648438</v>
      </c>
      <c r="EK178" s="13">
        <f t="shared" si="60"/>
        <v>5.7884690626371915E-3</v>
      </c>
      <c r="EL178" s="13">
        <f t="shared" si="61"/>
        <v>4.9813154649043234E-3</v>
      </c>
      <c r="EM178" s="13">
        <f t="shared" si="62"/>
        <v>2.6126380112392766E-2</v>
      </c>
      <c r="EN178" s="13">
        <f t="shared" si="63"/>
        <v>1.7983899678576054E-2</v>
      </c>
      <c r="EO178">
        <v>0</v>
      </c>
      <c r="EP178">
        <v>1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1</v>
      </c>
      <c r="FB178">
        <v>136</v>
      </c>
      <c r="FC178">
        <v>0</v>
      </c>
      <c r="FD178">
        <v>0</v>
      </c>
      <c r="FE178">
        <v>0</v>
      </c>
      <c r="FF178">
        <v>0</v>
      </c>
      <c r="FG178">
        <v>1</v>
      </c>
      <c r="FH178">
        <v>0</v>
      </c>
      <c r="FI178">
        <v>0</v>
      </c>
      <c r="FJ178">
        <v>0</v>
      </c>
      <c r="FK178">
        <v>1</v>
      </c>
      <c r="FL178">
        <v>0</v>
      </c>
      <c r="FM178">
        <v>1</v>
      </c>
      <c r="FN178">
        <v>0</v>
      </c>
      <c r="FO178">
        <v>2</v>
      </c>
      <c r="FP178">
        <v>1</v>
      </c>
      <c r="FQ178">
        <v>0</v>
      </c>
      <c r="FR178">
        <v>0</v>
      </c>
      <c r="FS178">
        <v>1</v>
      </c>
      <c r="FT178">
        <v>1</v>
      </c>
      <c r="FU178">
        <v>1</v>
      </c>
      <c r="FV178">
        <v>1</v>
      </c>
      <c r="FW178" t="s">
        <v>344</v>
      </c>
      <c r="FX178">
        <v>63.389999389648438</v>
      </c>
      <c r="FY178">
        <v>63.389999389648438</v>
      </c>
      <c r="FZ178">
        <v>64.05999755859375</v>
      </c>
      <c r="GA178">
        <v>61.619998931884773</v>
      </c>
      <c r="GB178">
        <v>63.740001678466797</v>
      </c>
      <c r="GC178">
        <v>263</v>
      </c>
      <c r="GD178">
        <v>335</v>
      </c>
      <c r="GE178">
        <v>11</v>
      </c>
      <c r="GF178">
        <v>275</v>
      </c>
      <c r="GG178">
        <v>0</v>
      </c>
      <c r="GH178">
        <v>63</v>
      </c>
      <c r="GI178">
        <v>0</v>
      </c>
      <c r="GJ178">
        <v>0</v>
      </c>
      <c r="GK178">
        <v>0</v>
      </c>
      <c r="GL178">
        <v>276</v>
      </c>
      <c r="GM178">
        <v>0</v>
      </c>
      <c r="GN178">
        <v>260</v>
      </c>
      <c r="GO178">
        <v>2</v>
      </c>
      <c r="GP178">
        <v>1</v>
      </c>
      <c r="GQ178">
        <v>1</v>
      </c>
      <c r="GR178">
        <v>0</v>
      </c>
      <c r="GS178">
        <v>1</v>
      </c>
      <c r="GT178">
        <v>1</v>
      </c>
      <c r="GU178">
        <v>1</v>
      </c>
      <c r="GV178">
        <v>1</v>
      </c>
      <c r="GW178">
        <v>1.9</v>
      </c>
      <c r="GX178" t="s">
        <v>218</v>
      </c>
      <c r="GY178">
        <v>150926</v>
      </c>
      <c r="GZ178">
        <v>217671</v>
      </c>
      <c r="HA178">
        <v>1.161</v>
      </c>
      <c r="HB178">
        <v>2.323</v>
      </c>
      <c r="HC178">
        <v>2.61</v>
      </c>
      <c r="HD178">
        <v>6.91</v>
      </c>
      <c r="HE178">
        <v>0</v>
      </c>
      <c r="HF178" s="13">
        <f t="shared" si="64"/>
        <v>0</v>
      </c>
      <c r="HG178" s="13">
        <f t="shared" si="65"/>
        <v>1.0458916554476727E-2</v>
      </c>
      <c r="HH178" s="13">
        <f t="shared" si="66"/>
        <v>2.7922392724501366E-2</v>
      </c>
      <c r="HI178" s="13">
        <f t="shared" si="67"/>
        <v>3.3260161448948056E-2</v>
      </c>
      <c r="HJ178" s="14">
        <f t="shared" si="68"/>
        <v>64.052990103653102</v>
      </c>
      <c r="HK178" t="str">
        <f t="shared" si="69"/>
        <v>MMSI</v>
      </c>
    </row>
    <row r="179" spans="1:219" hidden="1" x14ac:dyDescent="0.25">
      <c r="A179">
        <v>170</v>
      </c>
      <c r="B179" t="s">
        <v>761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99</v>
      </c>
      <c r="N179">
        <v>10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</v>
      </c>
      <c r="W179">
        <v>2</v>
      </c>
      <c r="X179">
        <v>0</v>
      </c>
      <c r="Y179">
        <v>3</v>
      </c>
      <c r="Z179">
        <v>82</v>
      </c>
      <c r="AA179">
        <v>0</v>
      </c>
      <c r="AB179">
        <v>0</v>
      </c>
      <c r="AC179">
        <v>0</v>
      </c>
      <c r="AD179">
        <v>0</v>
      </c>
      <c r="AE179">
        <v>10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109</v>
      </c>
      <c r="AN179">
        <v>11</v>
      </c>
      <c r="AO179">
        <v>0</v>
      </c>
      <c r="AP179">
        <v>0</v>
      </c>
      <c r="AQ179">
        <v>1</v>
      </c>
      <c r="AR179">
        <v>1</v>
      </c>
      <c r="AS179">
        <v>0</v>
      </c>
      <c r="AT179">
        <v>0</v>
      </c>
      <c r="AU179" t="s">
        <v>245</v>
      </c>
      <c r="AV179">
        <v>257.17001342773438</v>
      </c>
      <c r="AW179">
        <v>257.8800048828125</v>
      </c>
      <c r="AX179">
        <v>261.510009765625</v>
      </c>
      <c r="AY179">
        <v>257.26998901367188</v>
      </c>
      <c r="AZ179">
        <v>261.14999389648438</v>
      </c>
      <c r="BA179" s="13">
        <f t="shared" si="52"/>
        <v>2.7531853638701476E-3</v>
      </c>
      <c r="BB179" s="13">
        <f t="shared" si="53"/>
        <v>1.3880940488916083E-2</v>
      </c>
      <c r="BC179" s="13">
        <f t="shared" si="54"/>
        <v>2.3655027826521291E-3</v>
      </c>
      <c r="BD179" s="13">
        <f t="shared" si="55"/>
        <v>1.4857380714128898E-2</v>
      </c>
      <c r="BE179">
        <v>34</v>
      </c>
      <c r="BF179">
        <v>25</v>
      </c>
      <c r="BG179">
        <v>135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7</v>
      </c>
      <c r="BO179">
        <v>2</v>
      </c>
      <c r="BP179">
        <v>0</v>
      </c>
      <c r="BQ179">
        <v>0</v>
      </c>
      <c r="BR179">
        <v>0</v>
      </c>
      <c r="BS179">
        <v>1</v>
      </c>
      <c r="BT179">
        <v>9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432</v>
      </c>
      <c r="CN179">
        <v>261.14999389648438</v>
      </c>
      <c r="CO179">
        <v>261.66000366210938</v>
      </c>
      <c r="CP179">
        <v>262.44000244140619</v>
      </c>
      <c r="CQ179">
        <v>260.17001342773438</v>
      </c>
      <c r="CR179">
        <v>261.54998779296881</v>
      </c>
      <c r="CS179" s="13">
        <f t="shared" si="56"/>
        <v>1.9491315389706942E-3</v>
      </c>
      <c r="CT179" s="13">
        <f t="shared" si="57"/>
        <v>2.9721032313698714E-3</v>
      </c>
      <c r="CU179" s="13">
        <f t="shared" si="58"/>
        <v>5.6943751949918298E-3</v>
      </c>
      <c r="CV179" s="13">
        <f t="shared" si="59"/>
        <v>5.2761400483289922E-3</v>
      </c>
      <c r="CW179">
        <v>36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109</v>
      </c>
      <c r="DG179">
        <v>48</v>
      </c>
      <c r="DH179">
        <v>12</v>
      </c>
      <c r="DI179">
        <v>2</v>
      </c>
      <c r="DJ179">
        <v>1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459</v>
      </c>
      <c r="EF179">
        <v>261.54998779296881</v>
      </c>
      <c r="EG179">
        <v>261.57998657226563</v>
      </c>
      <c r="EH179">
        <v>263.19000244140619</v>
      </c>
      <c r="EI179">
        <v>260.1199951171875</v>
      </c>
      <c r="EJ179">
        <v>261.97000122070313</v>
      </c>
      <c r="EK179" s="13">
        <f t="shared" si="60"/>
        <v>1.1468300648653784E-4</v>
      </c>
      <c r="EL179" s="13">
        <f t="shared" si="61"/>
        <v>6.1173139336818672E-3</v>
      </c>
      <c r="EM179" s="13">
        <f t="shared" si="62"/>
        <v>5.5814340929127848E-3</v>
      </c>
      <c r="EN179" s="13">
        <f t="shared" si="63"/>
        <v>7.0619005798188139E-3</v>
      </c>
      <c r="EO179">
        <v>52</v>
      </c>
      <c r="EP179">
        <v>4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63</v>
      </c>
      <c r="EY179">
        <v>39</v>
      </c>
      <c r="EZ179">
        <v>28</v>
      </c>
      <c r="FA179">
        <v>17</v>
      </c>
      <c r="FB179">
        <v>4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4</v>
      </c>
      <c r="FJ179">
        <v>0</v>
      </c>
      <c r="FK179">
        <v>0</v>
      </c>
      <c r="FL179">
        <v>0</v>
      </c>
      <c r="FM179">
        <v>1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566</v>
      </c>
      <c r="FX179">
        <v>261.97000122070313</v>
      </c>
      <c r="FY179">
        <v>256.07998657226563</v>
      </c>
      <c r="FZ179">
        <v>256.54000854492188</v>
      </c>
      <c r="GA179">
        <v>252.94999694824219</v>
      </c>
      <c r="GB179">
        <v>254.55999755859381</v>
      </c>
      <c r="GC179">
        <v>395</v>
      </c>
      <c r="GD179">
        <v>429</v>
      </c>
      <c r="GE179">
        <v>92</v>
      </c>
      <c r="GF179">
        <v>323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87</v>
      </c>
      <c r="GM179">
        <v>0</v>
      </c>
      <c r="GN179">
        <v>5</v>
      </c>
      <c r="GO179">
        <v>1</v>
      </c>
      <c r="GP179">
        <v>1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1.7</v>
      </c>
      <c r="GX179" t="s">
        <v>218</v>
      </c>
      <c r="GY179">
        <v>24512588</v>
      </c>
      <c r="GZ179">
        <v>23481314</v>
      </c>
      <c r="HA179">
        <v>2.3610000000000002</v>
      </c>
      <c r="HB179">
        <v>2.5779999999999998</v>
      </c>
      <c r="HC179">
        <v>1.87</v>
      </c>
      <c r="HD179">
        <v>2.11</v>
      </c>
      <c r="HE179">
        <v>0.31149998000000001</v>
      </c>
      <c r="HF179" s="13">
        <f t="shared" si="64"/>
        <v>-2.3000683213388662E-2</v>
      </c>
      <c r="HG179" s="13">
        <f t="shared" si="65"/>
        <v>1.7931782853889411E-3</v>
      </c>
      <c r="HH179" s="13">
        <f t="shared" si="66"/>
        <v>1.222270301525552E-2</v>
      </c>
      <c r="HI179" s="13">
        <f t="shared" si="67"/>
        <v>6.3246410504110839E-3</v>
      </c>
      <c r="HJ179" s="14">
        <f t="shared" si="68"/>
        <v>256.53918364350972</v>
      </c>
      <c r="HK179" t="str">
        <f t="shared" si="69"/>
        <v>MSFT</v>
      </c>
    </row>
    <row r="180" spans="1:219" hidden="1" x14ac:dyDescent="0.25">
      <c r="A180">
        <v>171</v>
      </c>
      <c r="B180" t="s">
        <v>762</v>
      </c>
      <c r="C180">
        <v>9</v>
      </c>
      <c r="D180">
        <v>0</v>
      </c>
      <c r="E180">
        <v>5</v>
      </c>
      <c r="F180">
        <v>1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68</v>
      </c>
      <c r="N180">
        <v>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50</v>
      </c>
      <c r="W180">
        <v>17</v>
      </c>
      <c r="X180">
        <v>22</v>
      </c>
      <c r="Y180">
        <v>19</v>
      </c>
      <c r="Z180">
        <v>11</v>
      </c>
      <c r="AA180">
        <v>0</v>
      </c>
      <c r="AB180">
        <v>0</v>
      </c>
      <c r="AC180">
        <v>0</v>
      </c>
      <c r="AD180">
        <v>0</v>
      </c>
      <c r="AE180">
        <v>10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525</v>
      </c>
      <c r="AV180">
        <v>155.52000427246091</v>
      </c>
      <c r="AW180">
        <v>156.1499938964844</v>
      </c>
      <c r="AX180">
        <v>156.3800048828125</v>
      </c>
      <c r="AY180">
        <v>155.05000305175781</v>
      </c>
      <c r="AZ180">
        <v>155.19000244140619</v>
      </c>
      <c r="BA180" s="13">
        <f t="shared" si="52"/>
        <v>4.034515841487174E-3</v>
      </c>
      <c r="BB180" s="13">
        <f t="shared" si="53"/>
        <v>1.4708465222293965E-3</v>
      </c>
      <c r="BC180" s="13">
        <f t="shared" si="54"/>
        <v>7.0444501295069406E-3</v>
      </c>
      <c r="BD180" s="13">
        <f t="shared" si="55"/>
        <v>9.0211603483436598E-4</v>
      </c>
      <c r="BE180">
        <v>8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49</v>
      </c>
      <c r="BO180">
        <v>47</v>
      </c>
      <c r="BP180">
        <v>35</v>
      </c>
      <c r="BQ180">
        <v>22</v>
      </c>
      <c r="BR180">
        <v>16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496</v>
      </c>
      <c r="CN180">
        <v>155.19000244140619</v>
      </c>
      <c r="CO180">
        <v>155.5</v>
      </c>
      <c r="CP180">
        <v>156.38999938964841</v>
      </c>
      <c r="CQ180">
        <v>154.66999816894531</v>
      </c>
      <c r="CR180">
        <v>155.22999572753909</v>
      </c>
      <c r="CS180" s="13">
        <f t="shared" si="56"/>
        <v>1.9935534314714509E-3</v>
      </c>
      <c r="CT180" s="13">
        <f t="shared" si="57"/>
        <v>5.6908970722031604E-3</v>
      </c>
      <c r="CU180" s="13">
        <f t="shared" si="58"/>
        <v>5.337632354049382E-3</v>
      </c>
      <c r="CV180" s="13">
        <f t="shared" si="59"/>
        <v>3.607534458589412E-3</v>
      </c>
      <c r="CW180">
        <v>112</v>
      </c>
      <c r="CX180">
        <v>7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41</v>
      </c>
      <c r="DG180">
        <v>9</v>
      </c>
      <c r="DH180">
        <v>9</v>
      </c>
      <c r="DI180">
        <v>6</v>
      </c>
      <c r="DJ180">
        <v>2</v>
      </c>
      <c r="DK180">
        <v>0</v>
      </c>
      <c r="DL180">
        <v>0</v>
      </c>
      <c r="DM180">
        <v>0</v>
      </c>
      <c r="DN180">
        <v>0</v>
      </c>
      <c r="DO180">
        <v>7</v>
      </c>
      <c r="DP180">
        <v>0</v>
      </c>
      <c r="DQ180">
        <v>0</v>
      </c>
      <c r="DR180">
        <v>0</v>
      </c>
      <c r="DS180">
        <v>1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374</v>
      </c>
      <c r="EF180">
        <v>155.22999572753909</v>
      </c>
      <c r="EG180">
        <v>155.44000244140619</v>
      </c>
      <c r="EH180">
        <v>155.6499938964844</v>
      </c>
      <c r="EI180">
        <v>154.57000732421881</v>
      </c>
      <c r="EJ180">
        <v>155.19000244140619</v>
      </c>
      <c r="EK180" s="13">
        <f t="shared" si="60"/>
        <v>1.351046774116349E-3</v>
      </c>
      <c r="EL180" s="13">
        <f t="shared" si="61"/>
        <v>1.3491260090756629E-3</v>
      </c>
      <c r="EM180" s="13">
        <f t="shared" si="62"/>
        <v>5.5969834246196726E-3</v>
      </c>
      <c r="EN180" s="13">
        <f t="shared" si="63"/>
        <v>3.9950712509426722E-3</v>
      </c>
      <c r="EO180">
        <v>47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115</v>
      </c>
      <c r="EY180">
        <v>28</v>
      </c>
      <c r="EZ180">
        <v>14</v>
      </c>
      <c r="FA180">
        <v>7</v>
      </c>
      <c r="FB180">
        <v>2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241</v>
      </c>
      <c r="FX180">
        <v>155.19000244140619</v>
      </c>
      <c r="FY180">
        <v>155.19000244140619</v>
      </c>
      <c r="FZ180">
        <v>155.49000549316409</v>
      </c>
      <c r="GA180">
        <v>153.8399963378906</v>
      </c>
      <c r="GB180">
        <v>154.02000427246091</v>
      </c>
      <c r="GC180">
        <v>251</v>
      </c>
      <c r="GD180">
        <v>521</v>
      </c>
      <c r="GE180">
        <v>166</v>
      </c>
      <c r="GF180">
        <v>233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31</v>
      </c>
      <c r="GM180">
        <v>0</v>
      </c>
      <c r="GN180">
        <v>4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2.6</v>
      </c>
      <c r="GX180" t="s">
        <v>261</v>
      </c>
      <c r="GY180">
        <v>321748</v>
      </c>
      <c r="GZ180">
        <v>446814</v>
      </c>
      <c r="HA180">
        <v>3.2000000000000001E-2</v>
      </c>
      <c r="HB180">
        <v>9.4E-2</v>
      </c>
      <c r="HC180">
        <v>8.8800000000000008</v>
      </c>
      <c r="HD180">
        <v>2.29</v>
      </c>
      <c r="HE180">
        <v>1.8264999</v>
      </c>
      <c r="HF180" s="13">
        <f t="shared" si="64"/>
        <v>0</v>
      </c>
      <c r="HG180" s="13">
        <f t="shared" si="65"/>
        <v>1.9294040848888416E-3</v>
      </c>
      <c r="HH180" s="13">
        <f t="shared" si="66"/>
        <v>8.6990533041927387E-3</v>
      </c>
      <c r="HI180" s="13">
        <f t="shared" si="67"/>
        <v>1.1687308763599358E-3</v>
      </c>
      <c r="HJ180" s="14">
        <f t="shared" si="68"/>
        <v>155.48942666605055</v>
      </c>
      <c r="HK180" t="str">
        <f t="shared" si="69"/>
        <v>MAA</v>
      </c>
    </row>
    <row r="181" spans="1:219" hidden="1" x14ac:dyDescent="0.25">
      <c r="A181">
        <v>172</v>
      </c>
      <c r="B181" t="s">
        <v>763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195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 t="s">
        <v>764</v>
      </c>
      <c r="AV181">
        <v>179.13999938964841</v>
      </c>
      <c r="AW181">
        <v>180.55000305175781</v>
      </c>
      <c r="AX181">
        <v>182.58000183105469</v>
      </c>
      <c r="AY181">
        <v>177.96000671386719</v>
      </c>
      <c r="AZ181">
        <v>182.05999755859369</v>
      </c>
      <c r="BA181" s="13">
        <f t="shared" si="52"/>
        <v>7.8094912117238069E-3</v>
      </c>
      <c r="BB181" s="13">
        <f t="shared" si="53"/>
        <v>1.1118407048627765E-2</v>
      </c>
      <c r="BC181" s="13">
        <f t="shared" si="54"/>
        <v>1.4345036245433707E-2</v>
      </c>
      <c r="BD181" s="13">
        <f t="shared" si="55"/>
        <v>2.2519998350582049E-2</v>
      </c>
      <c r="BE181">
        <v>33</v>
      </c>
      <c r="BF181">
        <v>54</v>
      </c>
      <c r="BG181">
        <v>14</v>
      </c>
      <c r="BH181">
        <v>0</v>
      </c>
      <c r="BI181">
        <v>0</v>
      </c>
      <c r="BJ181">
        <v>1</v>
      </c>
      <c r="BK181">
        <v>2</v>
      </c>
      <c r="BL181">
        <v>0</v>
      </c>
      <c r="BM181">
        <v>0</v>
      </c>
      <c r="BN181">
        <v>7</v>
      </c>
      <c r="BO181">
        <v>7</v>
      </c>
      <c r="BP181">
        <v>12</v>
      </c>
      <c r="BQ181">
        <v>18</v>
      </c>
      <c r="BR181">
        <v>49</v>
      </c>
      <c r="BS181">
        <v>2</v>
      </c>
      <c r="BT181">
        <v>93</v>
      </c>
      <c r="BU181">
        <v>0</v>
      </c>
      <c r="BV181">
        <v>0</v>
      </c>
      <c r="BW181">
        <v>14</v>
      </c>
      <c r="BX181">
        <v>2</v>
      </c>
      <c r="BY181">
        <v>49</v>
      </c>
      <c r="BZ181">
        <v>49</v>
      </c>
      <c r="CA181">
        <v>1</v>
      </c>
      <c r="CB181">
        <v>1</v>
      </c>
      <c r="CC181">
        <v>1</v>
      </c>
      <c r="CD181">
        <v>1</v>
      </c>
      <c r="CE181">
        <v>25</v>
      </c>
      <c r="CF181">
        <v>14</v>
      </c>
      <c r="CG181">
        <v>22</v>
      </c>
      <c r="CH181">
        <v>22</v>
      </c>
      <c r="CI181">
        <v>1</v>
      </c>
      <c r="CJ181">
        <v>1</v>
      </c>
      <c r="CK181">
        <v>1</v>
      </c>
      <c r="CL181">
        <v>1</v>
      </c>
      <c r="CM181" t="s">
        <v>306</v>
      </c>
      <c r="CN181">
        <v>182.05999755859369</v>
      </c>
      <c r="CO181">
        <v>183.47999572753901</v>
      </c>
      <c r="CP181">
        <v>185.21000671386719</v>
      </c>
      <c r="CQ181">
        <v>180.6199951171875</v>
      </c>
      <c r="CR181">
        <v>181.30999755859369</v>
      </c>
      <c r="CS181" s="13">
        <f t="shared" si="56"/>
        <v>7.7392533355732374E-3</v>
      </c>
      <c r="CT181" s="13">
        <f t="shared" si="57"/>
        <v>9.3408073193415042E-3</v>
      </c>
      <c r="CU181" s="13">
        <f t="shared" si="58"/>
        <v>1.5587533665514686E-2</v>
      </c>
      <c r="CV181" s="13">
        <f t="shared" si="59"/>
        <v>3.805650271343719E-3</v>
      </c>
      <c r="CW181">
        <v>24</v>
      </c>
      <c r="CX181">
        <v>8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12</v>
      </c>
      <c r="DG181">
        <v>10</v>
      </c>
      <c r="DH181">
        <v>8</v>
      </c>
      <c r="DI181">
        <v>6</v>
      </c>
      <c r="DJ181">
        <v>135</v>
      </c>
      <c r="DK181">
        <v>0</v>
      </c>
      <c r="DL181">
        <v>0</v>
      </c>
      <c r="DM181">
        <v>0</v>
      </c>
      <c r="DN181">
        <v>0</v>
      </c>
      <c r="DO181">
        <v>8</v>
      </c>
      <c r="DP181">
        <v>0</v>
      </c>
      <c r="DQ181">
        <v>0</v>
      </c>
      <c r="DR181">
        <v>0</v>
      </c>
      <c r="DS181">
        <v>1</v>
      </c>
      <c r="DT181">
        <v>0</v>
      </c>
      <c r="DU181">
        <v>0</v>
      </c>
      <c r="DV181">
        <v>0</v>
      </c>
      <c r="DW181">
        <v>32</v>
      </c>
      <c r="DX181">
        <v>8</v>
      </c>
      <c r="DY181">
        <v>0</v>
      </c>
      <c r="DZ181">
        <v>0</v>
      </c>
      <c r="EA181">
        <v>1</v>
      </c>
      <c r="EB181">
        <v>1</v>
      </c>
      <c r="EC181">
        <v>0</v>
      </c>
      <c r="ED181">
        <v>0</v>
      </c>
      <c r="EE181" t="s">
        <v>345</v>
      </c>
      <c r="EF181">
        <v>181.30999755859369</v>
      </c>
      <c r="EG181">
        <v>180.91999816894531</v>
      </c>
      <c r="EH181">
        <v>183.96000671386719</v>
      </c>
      <c r="EI181">
        <v>178.4700012207031</v>
      </c>
      <c r="EJ181">
        <v>183.08000183105469</v>
      </c>
      <c r="EK181" s="13">
        <f t="shared" si="60"/>
        <v>-2.1556455538109809E-3</v>
      </c>
      <c r="EL181" s="13">
        <f t="shared" si="61"/>
        <v>1.6525377440599454E-2</v>
      </c>
      <c r="EM181" s="13">
        <f t="shared" si="62"/>
        <v>1.3541880240095838E-2</v>
      </c>
      <c r="EN181" s="13">
        <f t="shared" si="63"/>
        <v>2.5180252153403804E-2</v>
      </c>
      <c r="EO181">
        <v>17</v>
      </c>
      <c r="EP181">
        <v>92</v>
      </c>
      <c r="EQ181">
        <v>62</v>
      </c>
      <c r="ER181">
        <v>7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</v>
      </c>
      <c r="EY181">
        <v>3</v>
      </c>
      <c r="EZ181">
        <v>0</v>
      </c>
      <c r="FA181">
        <v>0</v>
      </c>
      <c r="FB181">
        <v>12</v>
      </c>
      <c r="FC181">
        <v>1</v>
      </c>
      <c r="FD181">
        <v>16</v>
      </c>
      <c r="FE181">
        <v>0</v>
      </c>
      <c r="FF181">
        <v>0</v>
      </c>
      <c r="FG181">
        <v>0</v>
      </c>
      <c r="FH181">
        <v>0</v>
      </c>
      <c r="FI181">
        <v>12</v>
      </c>
      <c r="FJ181">
        <v>12</v>
      </c>
      <c r="FK181">
        <v>0</v>
      </c>
      <c r="FL181">
        <v>0</v>
      </c>
      <c r="FM181">
        <v>1</v>
      </c>
      <c r="FN181">
        <v>1</v>
      </c>
      <c r="FO181">
        <v>2</v>
      </c>
      <c r="FP181">
        <v>0</v>
      </c>
      <c r="FQ181">
        <v>5</v>
      </c>
      <c r="FR181">
        <v>5</v>
      </c>
      <c r="FS181">
        <v>1</v>
      </c>
      <c r="FT181">
        <v>0</v>
      </c>
      <c r="FU181">
        <v>1</v>
      </c>
      <c r="FV181">
        <v>1</v>
      </c>
      <c r="FW181" t="s">
        <v>445</v>
      </c>
      <c r="FX181">
        <v>183.08000183105469</v>
      </c>
      <c r="FY181">
        <v>183.96000671386719</v>
      </c>
      <c r="FZ181">
        <v>185.2200012207031</v>
      </c>
      <c r="GA181">
        <v>182.25999450683591</v>
      </c>
      <c r="GB181">
        <v>183.30000305175781</v>
      </c>
      <c r="GC181">
        <v>312</v>
      </c>
      <c r="GD181">
        <v>475</v>
      </c>
      <c r="GE181">
        <v>210</v>
      </c>
      <c r="GF181">
        <v>187</v>
      </c>
      <c r="GG181">
        <v>0</v>
      </c>
      <c r="GH181">
        <v>7</v>
      </c>
      <c r="GI181">
        <v>0</v>
      </c>
      <c r="GJ181">
        <v>7</v>
      </c>
      <c r="GK181">
        <v>0</v>
      </c>
      <c r="GL181">
        <v>391</v>
      </c>
      <c r="GM181">
        <v>0</v>
      </c>
      <c r="GN181">
        <v>147</v>
      </c>
      <c r="GO181">
        <v>2</v>
      </c>
      <c r="GP181">
        <v>1</v>
      </c>
      <c r="GQ181">
        <v>2</v>
      </c>
      <c r="GR181">
        <v>1</v>
      </c>
      <c r="GS181">
        <v>2</v>
      </c>
      <c r="GT181">
        <v>1</v>
      </c>
      <c r="GU181">
        <v>2</v>
      </c>
      <c r="GV181">
        <v>1</v>
      </c>
      <c r="GW181">
        <v>2.1</v>
      </c>
      <c r="GX181" t="s">
        <v>218</v>
      </c>
      <c r="GY181">
        <v>426895</v>
      </c>
      <c r="GZ181">
        <v>1446200</v>
      </c>
      <c r="HA181">
        <v>0.93100000000000005</v>
      </c>
      <c r="HB181">
        <v>1.8140000000000001</v>
      </c>
      <c r="HC181">
        <v>2.5499999999999998</v>
      </c>
      <c r="HD181">
        <v>8.17</v>
      </c>
      <c r="HE181">
        <v>0</v>
      </c>
      <c r="HF181" s="13">
        <f t="shared" si="64"/>
        <v>4.7836749874730078E-3</v>
      </c>
      <c r="HG181" s="13">
        <f t="shared" si="65"/>
        <v>6.8026913860913529E-3</v>
      </c>
      <c r="HH181" s="13">
        <f t="shared" si="66"/>
        <v>9.2412053978422337E-3</v>
      </c>
      <c r="HI181" s="13">
        <f t="shared" si="67"/>
        <v>5.6738053879259454E-3</v>
      </c>
      <c r="HJ181" s="14">
        <f t="shared" si="68"/>
        <v>185.21142986692493</v>
      </c>
      <c r="HK181" t="str">
        <f t="shared" si="69"/>
        <v>MIDD</v>
      </c>
    </row>
    <row r="182" spans="1:219" hidden="1" x14ac:dyDescent="0.25">
      <c r="A182">
        <v>173</v>
      </c>
      <c r="B182" t="s">
        <v>765</v>
      </c>
      <c r="C182">
        <v>11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27</v>
      </c>
      <c r="N182">
        <v>23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13</v>
      </c>
      <c r="W182">
        <v>6</v>
      </c>
      <c r="X182">
        <v>1</v>
      </c>
      <c r="Y182">
        <v>3</v>
      </c>
      <c r="Z182">
        <v>74</v>
      </c>
      <c r="AA182">
        <v>0</v>
      </c>
      <c r="AB182">
        <v>0</v>
      </c>
      <c r="AC182">
        <v>0</v>
      </c>
      <c r="AD182">
        <v>0</v>
      </c>
      <c r="AE182">
        <v>23</v>
      </c>
      <c r="AF182">
        <v>0</v>
      </c>
      <c r="AG182">
        <v>13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52</v>
      </c>
      <c r="AN182">
        <v>23</v>
      </c>
      <c r="AO182">
        <v>6</v>
      </c>
      <c r="AP182">
        <v>6</v>
      </c>
      <c r="AQ182">
        <v>2</v>
      </c>
      <c r="AR182">
        <v>1</v>
      </c>
      <c r="AS182">
        <v>1</v>
      </c>
      <c r="AT182">
        <v>1</v>
      </c>
      <c r="AU182" t="s">
        <v>523</v>
      </c>
      <c r="AV182">
        <v>372.17999267578131</v>
      </c>
      <c r="AW182">
        <v>379.1300048828125</v>
      </c>
      <c r="AX182">
        <v>387.1300048828125</v>
      </c>
      <c r="AY182">
        <v>377.25</v>
      </c>
      <c r="AZ182">
        <v>380.79000854492188</v>
      </c>
      <c r="BA182" s="13">
        <f t="shared" si="52"/>
        <v>1.8331475002036357E-2</v>
      </c>
      <c r="BB182" s="13">
        <f t="shared" si="53"/>
        <v>2.0664892669380319E-2</v>
      </c>
      <c r="BC182" s="13">
        <f t="shared" si="54"/>
        <v>4.958734098066464E-3</v>
      </c>
      <c r="BD182" s="13">
        <f t="shared" si="55"/>
        <v>9.2964848485626028E-3</v>
      </c>
      <c r="BE182">
        <v>5</v>
      </c>
      <c r="BF182">
        <v>34</v>
      </c>
      <c r="BG182">
        <v>38</v>
      </c>
      <c r="BH182">
        <v>75</v>
      </c>
      <c r="BI182">
        <v>6</v>
      </c>
      <c r="BJ182">
        <v>1</v>
      </c>
      <c r="BK182">
        <v>119</v>
      </c>
      <c r="BL182">
        <v>1</v>
      </c>
      <c r="BM182">
        <v>6</v>
      </c>
      <c r="BN182">
        <v>1</v>
      </c>
      <c r="BO182">
        <v>0</v>
      </c>
      <c r="BP182">
        <v>1</v>
      </c>
      <c r="BQ182">
        <v>1</v>
      </c>
      <c r="BR182">
        <v>0</v>
      </c>
      <c r="BS182">
        <v>1</v>
      </c>
      <c r="BT182">
        <v>2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612</v>
      </c>
      <c r="CN182">
        <v>380.79000854492188</v>
      </c>
      <c r="CO182">
        <v>380.29000854492188</v>
      </c>
      <c r="CP182">
        <v>391.10000610351563</v>
      </c>
      <c r="CQ182">
        <v>379.33999633789063</v>
      </c>
      <c r="CR182">
        <v>389.52999877929688</v>
      </c>
      <c r="CS182" s="13">
        <f t="shared" si="56"/>
        <v>-1.3147860547615409E-3</v>
      </c>
      <c r="CT182" s="13">
        <f t="shared" si="57"/>
        <v>2.7639983098677323E-2</v>
      </c>
      <c r="CU182" s="13">
        <f t="shared" si="58"/>
        <v>2.4981256033157484E-3</v>
      </c>
      <c r="CV182" s="13">
        <f t="shared" si="59"/>
        <v>2.6159737307369202E-2</v>
      </c>
      <c r="CW182">
        <v>3</v>
      </c>
      <c r="CX182">
        <v>0</v>
      </c>
      <c r="CY182">
        <v>2</v>
      </c>
      <c r="CZ182">
        <v>40</v>
      </c>
      <c r="DA182">
        <v>102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1</v>
      </c>
      <c r="DH182">
        <v>0</v>
      </c>
      <c r="DI182">
        <v>0</v>
      </c>
      <c r="DJ182">
        <v>0</v>
      </c>
      <c r="DK182">
        <v>1</v>
      </c>
      <c r="DL182">
        <v>1</v>
      </c>
      <c r="DM182">
        <v>1</v>
      </c>
      <c r="DN182">
        <v>1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766</v>
      </c>
      <c r="EF182">
        <v>389.52999877929688</v>
      </c>
      <c r="EG182">
        <v>393.89999389648438</v>
      </c>
      <c r="EH182">
        <v>395.8900146484375</v>
      </c>
      <c r="EI182">
        <v>383.35000610351563</v>
      </c>
      <c r="EJ182">
        <v>385</v>
      </c>
      <c r="EK182" s="13">
        <f t="shared" si="60"/>
        <v>1.1094174117544986E-2</v>
      </c>
      <c r="EL182" s="13">
        <f t="shared" si="61"/>
        <v>5.0267010490787634E-3</v>
      </c>
      <c r="EM182" s="13">
        <f t="shared" si="62"/>
        <v>2.678341700035991E-2</v>
      </c>
      <c r="EN182" s="13">
        <f t="shared" si="63"/>
        <v>4.2856984324269876E-3</v>
      </c>
      <c r="EO182">
        <v>0</v>
      </c>
      <c r="EP182">
        <v>1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138</v>
      </c>
      <c r="FC182">
        <v>0</v>
      </c>
      <c r="FD182">
        <v>0</v>
      </c>
      <c r="FE182">
        <v>0</v>
      </c>
      <c r="FF182">
        <v>0</v>
      </c>
      <c r="FG182">
        <v>1</v>
      </c>
      <c r="FH182">
        <v>0</v>
      </c>
      <c r="FI182">
        <v>0</v>
      </c>
      <c r="FJ182">
        <v>0</v>
      </c>
      <c r="FK182">
        <v>1</v>
      </c>
      <c r="FL182">
        <v>0</v>
      </c>
      <c r="FM182">
        <v>0</v>
      </c>
      <c r="FN182">
        <v>0</v>
      </c>
      <c r="FO182">
        <v>1</v>
      </c>
      <c r="FP182">
        <v>1</v>
      </c>
      <c r="FQ182">
        <v>0</v>
      </c>
      <c r="FR182">
        <v>0</v>
      </c>
      <c r="FS182">
        <v>1</v>
      </c>
      <c r="FT182">
        <v>1</v>
      </c>
      <c r="FU182">
        <v>0</v>
      </c>
      <c r="FV182">
        <v>0</v>
      </c>
      <c r="FW182" t="s">
        <v>500</v>
      </c>
      <c r="FX182">
        <v>385</v>
      </c>
      <c r="FY182">
        <v>382.19000244140619</v>
      </c>
      <c r="FZ182">
        <v>382.19000244140619</v>
      </c>
      <c r="GA182">
        <v>375.42999267578119</v>
      </c>
      <c r="GB182">
        <v>377.51998901367188</v>
      </c>
      <c r="GC182">
        <v>356</v>
      </c>
      <c r="GD182">
        <v>239</v>
      </c>
      <c r="GE182">
        <v>148</v>
      </c>
      <c r="GF182">
        <v>139</v>
      </c>
      <c r="GG182">
        <v>6</v>
      </c>
      <c r="GH182">
        <v>223</v>
      </c>
      <c r="GI182">
        <v>0</v>
      </c>
      <c r="GJ182">
        <v>142</v>
      </c>
      <c r="GK182">
        <v>1</v>
      </c>
      <c r="GL182">
        <v>212</v>
      </c>
      <c r="GM182">
        <v>1</v>
      </c>
      <c r="GN182">
        <v>138</v>
      </c>
      <c r="GO182">
        <v>1</v>
      </c>
      <c r="GP182">
        <v>0</v>
      </c>
      <c r="GQ182">
        <v>0</v>
      </c>
      <c r="GR182">
        <v>0</v>
      </c>
      <c r="GS182">
        <v>1</v>
      </c>
      <c r="GT182">
        <v>0</v>
      </c>
      <c r="GU182">
        <v>1</v>
      </c>
      <c r="GV182">
        <v>0</v>
      </c>
      <c r="GW182">
        <v>1.8</v>
      </c>
      <c r="GX182" t="s">
        <v>218</v>
      </c>
      <c r="GY182">
        <v>195064</v>
      </c>
      <c r="GZ182">
        <v>266371</v>
      </c>
      <c r="HA182">
        <v>4.5170000000000003</v>
      </c>
      <c r="HB182">
        <v>5.7290000000000001</v>
      </c>
      <c r="HC182">
        <v>2.2999999999999998</v>
      </c>
      <c r="HD182">
        <v>1.32</v>
      </c>
      <c r="HE182">
        <v>0.57140000000000002</v>
      </c>
      <c r="HF182" s="13">
        <f t="shared" si="64"/>
        <v>-7.3523575725260581E-3</v>
      </c>
      <c r="HG182" s="13">
        <f t="shared" si="65"/>
        <v>0</v>
      </c>
      <c r="HH182" s="13">
        <f t="shared" si="66"/>
        <v>1.7687563050949762E-2</v>
      </c>
      <c r="HI182" s="13">
        <f t="shared" si="67"/>
        <v>5.5361209968010083E-3</v>
      </c>
      <c r="HJ182" s="14">
        <f t="shared" si="68"/>
        <v>382.19000244140619</v>
      </c>
      <c r="HK182" t="str">
        <f t="shared" si="69"/>
        <v>MPWR</v>
      </c>
    </row>
    <row r="183" spans="1:219" hidden="1" x14ac:dyDescent="0.25">
      <c r="A183">
        <v>174</v>
      </c>
      <c r="B183" t="s">
        <v>767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75</v>
      </c>
      <c r="N183">
        <v>75</v>
      </c>
      <c r="O183">
        <v>37</v>
      </c>
      <c r="P183">
        <v>0</v>
      </c>
      <c r="Q183">
        <v>0</v>
      </c>
      <c r="R183">
        <v>1</v>
      </c>
      <c r="S183">
        <v>37</v>
      </c>
      <c r="T183">
        <v>0</v>
      </c>
      <c r="U183">
        <v>0</v>
      </c>
      <c r="V183">
        <v>18</v>
      </c>
      <c r="W183">
        <v>1</v>
      </c>
      <c r="X183">
        <v>1</v>
      </c>
      <c r="Y183">
        <v>1</v>
      </c>
      <c r="Z183">
        <v>0</v>
      </c>
      <c r="AA183">
        <v>1</v>
      </c>
      <c r="AB183">
        <v>6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226</v>
      </c>
      <c r="AV183">
        <v>325.04998779296881</v>
      </c>
      <c r="AW183">
        <v>325.6099853515625</v>
      </c>
      <c r="AX183">
        <v>328.989990234375</v>
      </c>
      <c r="AY183">
        <v>322.45999145507813</v>
      </c>
      <c r="AZ183">
        <v>327.73001098632813</v>
      </c>
      <c r="BA183" s="13">
        <f t="shared" si="52"/>
        <v>1.719841478414974E-3</v>
      </c>
      <c r="BB183" s="13">
        <f t="shared" si="53"/>
        <v>1.0273883653434401E-2</v>
      </c>
      <c r="BC183" s="13">
        <f t="shared" si="54"/>
        <v>9.6741317471676913E-3</v>
      </c>
      <c r="BD183" s="13">
        <f t="shared" si="55"/>
        <v>1.608036906778687E-2</v>
      </c>
      <c r="BE183">
        <v>29</v>
      </c>
      <c r="BF183">
        <v>127</v>
      </c>
      <c r="BG183">
        <v>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29</v>
      </c>
      <c r="BO183">
        <v>4</v>
      </c>
      <c r="BP183">
        <v>5</v>
      </c>
      <c r="BQ183">
        <v>1</v>
      </c>
      <c r="BR183">
        <v>10</v>
      </c>
      <c r="BS183">
        <v>1</v>
      </c>
      <c r="BT183">
        <v>0</v>
      </c>
      <c r="BU183">
        <v>0</v>
      </c>
      <c r="BV183">
        <v>0</v>
      </c>
      <c r="BW183">
        <v>3</v>
      </c>
      <c r="BX183">
        <v>0</v>
      </c>
      <c r="BY183">
        <v>10</v>
      </c>
      <c r="BZ183">
        <v>0</v>
      </c>
      <c r="CA183">
        <v>1</v>
      </c>
      <c r="CB183">
        <v>0</v>
      </c>
      <c r="CC183">
        <v>1</v>
      </c>
      <c r="CD183">
        <v>1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768</v>
      </c>
      <c r="CN183">
        <v>327.73001098632813</v>
      </c>
      <c r="CO183">
        <v>327.72000122070313</v>
      </c>
      <c r="CP183">
        <v>328.04000854492188</v>
      </c>
      <c r="CQ183">
        <v>324.8699951171875</v>
      </c>
      <c r="CR183">
        <v>325.27999877929688</v>
      </c>
      <c r="CS183" s="13">
        <f t="shared" si="56"/>
        <v>-3.0543651860392984E-5</v>
      </c>
      <c r="CT183" s="13">
        <f t="shared" si="57"/>
        <v>9.755130956073943E-4</v>
      </c>
      <c r="CU183" s="13">
        <f t="shared" si="58"/>
        <v>8.6964667792622796E-3</v>
      </c>
      <c r="CV183" s="13">
        <f t="shared" si="59"/>
        <v>1.2604637962617682E-3</v>
      </c>
      <c r="CW183">
        <v>5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11</v>
      </c>
      <c r="DG183">
        <v>15</v>
      </c>
      <c r="DH183">
        <v>23</v>
      </c>
      <c r="DI183">
        <v>18</v>
      </c>
      <c r="DJ183">
        <v>121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331</v>
      </c>
      <c r="EF183">
        <v>325.27999877929688</v>
      </c>
      <c r="EG183">
        <v>325.25</v>
      </c>
      <c r="EH183">
        <v>327.010009765625</v>
      </c>
      <c r="EI183">
        <v>323.29000854492188</v>
      </c>
      <c r="EJ183">
        <v>326.39999389648438</v>
      </c>
      <c r="EK183" s="13">
        <f t="shared" si="60"/>
        <v>-9.2232987845886072E-5</v>
      </c>
      <c r="EL183" s="13">
        <f t="shared" si="61"/>
        <v>5.3821281094313944E-3</v>
      </c>
      <c r="EM183" s="13">
        <f t="shared" si="62"/>
        <v>6.0261074714161866E-3</v>
      </c>
      <c r="EN183" s="13">
        <f t="shared" si="63"/>
        <v>9.5281415738899256E-3</v>
      </c>
      <c r="EO183">
        <v>53</v>
      </c>
      <c r="EP183">
        <v>4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100</v>
      </c>
      <c r="EY183">
        <v>40</v>
      </c>
      <c r="EZ183">
        <v>22</v>
      </c>
      <c r="FA183">
        <v>6</v>
      </c>
      <c r="FB183">
        <v>2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1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485</v>
      </c>
      <c r="FX183">
        <v>326.39999389648438</v>
      </c>
      <c r="FY183">
        <v>340.16000366210938</v>
      </c>
      <c r="FZ183">
        <v>340.16000366210938</v>
      </c>
      <c r="GA183">
        <v>318.3699951171875</v>
      </c>
      <c r="GB183">
        <v>320.04000854492188</v>
      </c>
      <c r="GC183">
        <v>406</v>
      </c>
      <c r="GD183">
        <v>428</v>
      </c>
      <c r="GE183">
        <v>62</v>
      </c>
      <c r="GF183">
        <v>358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133</v>
      </c>
      <c r="GM183">
        <v>0</v>
      </c>
      <c r="GN183">
        <v>123</v>
      </c>
      <c r="GO183">
        <v>2</v>
      </c>
      <c r="GP183">
        <v>1</v>
      </c>
      <c r="GQ183">
        <v>1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2.1</v>
      </c>
      <c r="GX183" t="s">
        <v>218</v>
      </c>
      <c r="GY183">
        <v>1178770</v>
      </c>
      <c r="GZ183">
        <v>859242</v>
      </c>
      <c r="HA183">
        <v>1.857</v>
      </c>
      <c r="HB183">
        <v>2.0289999999999999</v>
      </c>
      <c r="HC183">
        <v>3.23</v>
      </c>
      <c r="HD183">
        <v>2.19</v>
      </c>
      <c r="HE183">
        <v>0.23860000000000001</v>
      </c>
      <c r="HF183" s="13">
        <f t="shared" si="64"/>
        <v>4.0451580484145322E-2</v>
      </c>
      <c r="HG183" s="13">
        <f t="shared" si="65"/>
        <v>0</v>
      </c>
      <c r="HH183" s="13">
        <f t="shared" si="66"/>
        <v>6.4058114741104344E-2</v>
      </c>
      <c r="HI183" s="13">
        <f t="shared" si="67"/>
        <v>5.2181395548861476E-3</v>
      </c>
      <c r="HJ183" s="14">
        <f t="shared" si="68"/>
        <v>340.16000366210938</v>
      </c>
      <c r="HK183" t="str">
        <f t="shared" si="69"/>
        <v>MCO</v>
      </c>
    </row>
    <row r="184" spans="1:219" hidden="1" x14ac:dyDescent="0.25">
      <c r="A184">
        <v>175</v>
      </c>
      <c r="B184" t="s">
        <v>769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52</v>
      </c>
      <c r="N184">
        <v>20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17</v>
      </c>
      <c r="W184">
        <v>19</v>
      </c>
      <c r="X184">
        <v>19</v>
      </c>
      <c r="Y184">
        <v>4</v>
      </c>
      <c r="Z184">
        <v>79</v>
      </c>
      <c r="AA184">
        <v>0</v>
      </c>
      <c r="AB184">
        <v>0</v>
      </c>
      <c r="AC184">
        <v>0</v>
      </c>
      <c r="AD184">
        <v>0</v>
      </c>
      <c r="AE184">
        <v>20</v>
      </c>
      <c r="AF184">
        <v>0</v>
      </c>
      <c r="AG184">
        <v>17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320</v>
      </c>
      <c r="AV184">
        <v>78.290000915527344</v>
      </c>
      <c r="AW184">
        <v>78.290000915527344</v>
      </c>
      <c r="AX184">
        <v>81.300003051757813</v>
      </c>
      <c r="AY184">
        <v>78.290000915527344</v>
      </c>
      <c r="AZ184">
        <v>80.949996948242188</v>
      </c>
      <c r="BA184" s="13">
        <f t="shared" si="52"/>
        <v>0</v>
      </c>
      <c r="BB184" s="13">
        <f t="shared" si="53"/>
        <v>3.7023395119852864E-2</v>
      </c>
      <c r="BC184" s="13">
        <f t="shared" si="54"/>
        <v>0</v>
      </c>
      <c r="BD184" s="13">
        <f t="shared" si="55"/>
        <v>3.285974222353083E-2</v>
      </c>
      <c r="BE184">
        <v>1</v>
      </c>
      <c r="BF184">
        <v>3</v>
      </c>
      <c r="BG184">
        <v>15</v>
      </c>
      <c r="BH184">
        <v>10</v>
      </c>
      <c r="BI184">
        <v>166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574</v>
      </c>
      <c r="CN184">
        <v>80.949996948242188</v>
      </c>
      <c r="CO184">
        <v>81.80999755859375</v>
      </c>
      <c r="CP184">
        <v>82.419998168945313</v>
      </c>
      <c r="CQ184">
        <v>81.379997253417969</v>
      </c>
      <c r="CR184">
        <v>81.519996643066406</v>
      </c>
      <c r="CS184" s="13">
        <f t="shared" si="56"/>
        <v>1.051217010165062E-2</v>
      </c>
      <c r="CT184" s="13">
        <f t="shared" si="57"/>
        <v>7.4011238037299254E-3</v>
      </c>
      <c r="CU184" s="13">
        <f t="shared" si="58"/>
        <v>5.2560850508253099E-3</v>
      </c>
      <c r="CV184" s="13">
        <f t="shared" si="59"/>
        <v>1.7173625541402338E-3</v>
      </c>
      <c r="CW184">
        <v>106</v>
      </c>
      <c r="CX184">
        <v>26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77</v>
      </c>
      <c r="DG184">
        <v>13</v>
      </c>
      <c r="DH184">
        <v>5</v>
      </c>
      <c r="DI184">
        <v>4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0</v>
      </c>
      <c r="DU184">
        <v>1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453</v>
      </c>
      <c r="EF184">
        <v>81.519996643066406</v>
      </c>
      <c r="EG184">
        <v>81.410003662109375</v>
      </c>
      <c r="EH184">
        <v>82.050003051757813</v>
      </c>
      <c r="EI184">
        <v>81.199996948242188</v>
      </c>
      <c r="EJ184">
        <v>81.959999084472656</v>
      </c>
      <c r="EK184" s="13">
        <f t="shared" si="60"/>
        <v>-1.3510990788496713E-3</v>
      </c>
      <c r="EL184" s="13">
        <f t="shared" si="61"/>
        <v>7.8001141480119607E-3</v>
      </c>
      <c r="EM184" s="13">
        <f t="shared" si="62"/>
        <v>2.5796180373460764E-3</v>
      </c>
      <c r="EN184" s="13">
        <f t="shared" si="63"/>
        <v>9.2728421756955726E-3</v>
      </c>
      <c r="EO184">
        <v>133</v>
      </c>
      <c r="EP184">
        <v>33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36</v>
      </c>
      <c r="EY184">
        <v>9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235</v>
      </c>
      <c r="FX184">
        <v>81.959999084472656</v>
      </c>
      <c r="FY184">
        <v>82.400001525878906</v>
      </c>
      <c r="FZ184">
        <v>82.949996948242188</v>
      </c>
      <c r="GA184">
        <v>82.069999694824219</v>
      </c>
      <c r="GB184">
        <v>82.730003356933594</v>
      </c>
      <c r="GC184">
        <v>565</v>
      </c>
      <c r="GD184">
        <v>283</v>
      </c>
      <c r="GE184">
        <v>298</v>
      </c>
      <c r="GF184">
        <v>145</v>
      </c>
      <c r="GG184">
        <v>0</v>
      </c>
      <c r="GH184">
        <v>176</v>
      </c>
      <c r="GI184">
        <v>0</v>
      </c>
      <c r="GJ184">
        <v>0</v>
      </c>
      <c r="GK184">
        <v>0</v>
      </c>
      <c r="GL184">
        <v>80</v>
      </c>
      <c r="GM184">
        <v>0</v>
      </c>
      <c r="GN184">
        <v>1</v>
      </c>
      <c r="GO184">
        <v>2</v>
      </c>
      <c r="GP184">
        <v>1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2.1</v>
      </c>
      <c r="GX184" t="s">
        <v>218</v>
      </c>
      <c r="GY184">
        <v>6926879</v>
      </c>
      <c r="GZ184">
        <v>10891871</v>
      </c>
      <c r="HC184">
        <v>2.67</v>
      </c>
      <c r="HD184">
        <v>0.95</v>
      </c>
      <c r="HE184">
        <v>0.18310000000000001</v>
      </c>
      <c r="HF184" s="13">
        <f t="shared" si="64"/>
        <v>5.3398353550765387E-3</v>
      </c>
      <c r="HG184" s="13">
        <f t="shared" si="65"/>
        <v>6.6304453598287072E-3</v>
      </c>
      <c r="HH184" s="13">
        <f t="shared" si="66"/>
        <v>4.0048765163074318E-3</v>
      </c>
      <c r="HI184" s="13">
        <f t="shared" si="67"/>
        <v>7.9778029170605169E-3</v>
      </c>
      <c r="HJ184" s="14">
        <f t="shared" si="68"/>
        <v>82.946350233646044</v>
      </c>
      <c r="HK184" t="str">
        <f t="shared" si="69"/>
        <v>MS</v>
      </c>
    </row>
    <row r="185" spans="1:219" hidden="1" x14ac:dyDescent="0.25">
      <c r="A185">
        <v>176</v>
      </c>
      <c r="B185" t="s">
        <v>770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28</v>
      </c>
      <c r="N185">
        <v>33</v>
      </c>
      <c r="O185">
        <v>25</v>
      </c>
      <c r="P185">
        <v>0</v>
      </c>
      <c r="Q185">
        <v>0</v>
      </c>
      <c r="R185">
        <v>1</v>
      </c>
      <c r="S185">
        <v>25</v>
      </c>
      <c r="T185">
        <v>0</v>
      </c>
      <c r="U185">
        <v>0</v>
      </c>
      <c r="V185">
        <v>8</v>
      </c>
      <c r="W185">
        <v>12</v>
      </c>
      <c r="X185">
        <v>10</v>
      </c>
      <c r="Y185">
        <v>13</v>
      </c>
      <c r="Z185">
        <v>80</v>
      </c>
      <c r="AA185">
        <v>1</v>
      </c>
      <c r="AB185">
        <v>46</v>
      </c>
      <c r="AC185">
        <v>0</v>
      </c>
      <c r="AD185">
        <v>0</v>
      </c>
      <c r="AE185">
        <v>58</v>
      </c>
      <c r="AF185">
        <v>25</v>
      </c>
      <c r="AG185">
        <v>33</v>
      </c>
      <c r="AH185">
        <v>33</v>
      </c>
      <c r="AI185">
        <v>1</v>
      </c>
      <c r="AJ185">
        <v>1</v>
      </c>
      <c r="AK185">
        <v>1</v>
      </c>
      <c r="AL185">
        <v>1</v>
      </c>
      <c r="AM185">
        <v>86</v>
      </c>
      <c r="AN185">
        <v>58</v>
      </c>
      <c r="AO185">
        <v>17</v>
      </c>
      <c r="AP185">
        <v>17</v>
      </c>
      <c r="AQ185">
        <v>3</v>
      </c>
      <c r="AR185">
        <v>1</v>
      </c>
      <c r="AS185">
        <v>2</v>
      </c>
      <c r="AT185">
        <v>1</v>
      </c>
      <c r="AU185" t="s">
        <v>547</v>
      </c>
      <c r="AV185">
        <v>33.060001373291023</v>
      </c>
      <c r="AW185">
        <v>33.349998474121087</v>
      </c>
      <c r="AX185">
        <v>34.029998779296882</v>
      </c>
      <c r="AY185">
        <v>32.909999847412109</v>
      </c>
      <c r="AZ185">
        <v>33.950000762939453</v>
      </c>
      <c r="BA185" s="13">
        <f t="shared" si="52"/>
        <v>8.6955656401332959E-3</v>
      </c>
      <c r="BB185" s="13">
        <f t="shared" si="53"/>
        <v>1.9982378183025173E-2</v>
      </c>
      <c r="BC185" s="13">
        <f t="shared" si="54"/>
        <v>1.3193362723851632E-2</v>
      </c>
      <c r="BD185" s="13">
        <f t="shared" si="55"/>
        <v>3.0633310520058354E-2</v>
      </c>
      <c r="BE185">
        <v>7</v>
      </c>
      <c r="BF185">
        <v>64</v>
      </c>
      <c r="BG185">
        <v>70</v>
      </c>
      <c r="BH185">
        <v>44</v>
      </c>
      <c r="BI185">
        <v>3</v>
      </c>
      <c r="BJ185">
        <v>0</v>
      </c>
      <c r="BK185">
        <v>0</v>
      </c>
      <c r="BL185">
        <v>0</v>
      </c>
      <c r="BM185">
        <v>0</v>
      </c>
      <c r="BN185">
        <v>2</v>
      </c>
      <c r="BO185">
        <v>1</v>
      </c>
      <c r="BP185">
        <v>3</v>
      </c>
      <c r="BQ185">
        <v>0</v>
      </c>
      <c r="BR185">
        <v>6</v>
      </c>
      <c r="BS185">
        <v>1</v>
      </c>
      <c r="BT185">
        <v>12</v>
      </c>
      <c r="BU185">
        <v>1</v>
      </c>
      <c r="BV185">
        <v>0</v>
      </c>
      <c r="BW185">
        <v>0</v>
      </c>
      <c r="BX185">
        <v>0</v>
      </c>
      <c r="BY185">
        <v>6</v>
      </c>
      <c r="BZ185">
        <v>6</v>
      </c>
      <c r="CA185">
        <v>0</v>
      </c>
      <c r="CB185">
        <v>0</v>
      </c>
      <c r="CC185">
        <v>1</v>
      </c>
      <c r="CD185">
        <v>1</v>
      </c>
      <c r="CE185">
        <v>1</v>
      </c>
      <c r="CF185">
        <v>0</v>
      </c>
      <c r="CG185">
        <v>3</v>
      </c>
      <c r="CH185">
        <v>3</v>
      </c>
      <c r="CI185">
        <v>1</v>
      </c>
      <c r="CJ185">
        <v>0</v>
      </c>
      <c r="CK185">
        <v>1</v>
      </c>
      <c r="CL185">
        <v>1</v>
      </c>
      <c r="CM185" t="s">
        <v>771</v>
      </c>
      <c r="CN185">
        <v>33.950000762939453</v>
      </c>
      <c r="CO185">
        <v>34.099998474121087</v>
      </c>
      <c r="CP185">
        <v>35.270000457763672</v>
      </c>
      <c r="CQ185">
        <v>34</v>
      </c>
      <c r="CR185">
        <v>34.779998779296882</v>
      </c>
      <c r="CS185" s="13">
        <f t="shared" si="56"/>
        <v>4.3987600555310813E-3</v>
      </c>
      <c r="CT185" s="13">
        <f t="shared" si="57"/>
        <v>3.3172723800887982E-2</v>
      </c>
      <c r="CU185" s="13">
        <f t="shared" si="58"/>
        <v>2.9325067036872765E-3</v>
      </c>
      <c r="CV185" s="13">
        <f t="shared" si="59"/>
        <v>2.2426647690430124E-2</v>
      </c>
      <c r="CW185">
        <v>0</v>
      </c>
      <c r="CX185">
        <v>1</v>
      </c>
      <c r="CY185">
        <v>3</v>
      </c>
      <c r="CZ185">
        <v>23</v>
      </c>
      <c r="DA185">
        <v>168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0</v>
      </c>
      <c r="DK185">
        <v>1</v>
      </c>
      <c r="DL185">
        <v>1</v>
      </c>
      <c r="DM185">
        <v>1</v>
      </c>
      <c r="DN185">
        <v>1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772</v>
      </c>
      <c r="EF185">
        <v>34.779998779296882</v>
      </c>
      <c r="EG185">
        <v>34.520000457763672</v>
      </c>
      <c r="EH185">
        <v>36.040000915527337</v>
      </c>
      <c r="EI185">
        <v>34.520000457763672</v>
      </c>
      <c r="EJ185">
        <v>35.549999237060547</v>
      </c>
      <c r="EK185" s="13">
        <f t="shared" si="60"/>
        <v>-7.5318168622657833E-3</v>
      </c>
      <c r="EL185" s="13">
        <f t="shared" si="61"/>
        <v>4.2175372340481632E-2</v>
      </c>
      <c r="EM185" s="13">
        <f t="shared" si="62"/>
        <v>0</v>
      </c>
      <c r="EN185" s="13">
        <f t="shared" si="63"/>
        <v>2.8973243358697776E-2</v>
      </c>
      <c r="EO185">
        <v>1</v>
      </c>
      <c r="EP185">
        <v>6</v>
      </c>
      <c r="EQ185">
        <v>12</v>
      </c>
      <c r="ER185">
        <v>24</v>
      </c>
      <c r="ES185">
        <v>152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773</v>
      </c>
      <c r="FX185">
        <v>35.549999237060547</v>
      </c>
      <c r="FY185">
        <v>35.389999389648438</v>
      </c>
      <c r="FZ185">
        <v>36.25</v>
      </c>
      <c r="GA185">
        <v>35.330001831054688</v>
      </c>
      <c r="GB185">
        <v>36.159999847412109</v>
      </c>
      <c r="GC185">
        <v>664</v>
      </c>
      <c r="GD185">
        <v>136</v>
      </c>
      <c r="GE185">
        <v>390</v>
      </c>
      <c r="GF185">
        <v>1</v>
      </c>
      <c r="GG185">
        <v>0</v>
      </c>
      <c r="GH185">
        <v>414</v>
      </c>
      <c r="GI185">
        <v>0</v>
      </c>
      <c r="GJ185">
        <v>367</v>
      </c>
      <c r="GK185">
        <v>1</v>
      </c>
      <c r="GL185">
        <v>86</v>
      </c>
      <c r="GM185">
        <v>1</v>
      </c>
      <c r="GN185">
        <v>0</v>
      </c>
      <c r="GO185">
        <v>2</v>
      </c>
      <c r="GP185">
        <v>0</v>
      </c>
      <c r="GQ185">
        <v>2</v>
      </c>
      <c r="GR185">
        <v>0</v>
      </c>
      <c r="GS185">
        <v>3</v>
      </c>
      <c r="GT185">
        <v>0</v>
      </c>
      <c r="GU185">
        <v>2</v>
      </c>
      <c r="GV185">
        <v>0</v>
      </c>
      <c r="GW185">
        <v>2.2000000000000002</v>
      </c>
      <c r="GX185" t="s">
        <v>218</v>
      </c>
      <c r="GY185">
        <v>8854352</v>
      </c>
      <c r="GZ185">
        <v>4733742</v>
      </c>
      <c r="HA185">
        <v>0.52</v>
      </c>
      <c r="HB185">
        <v>1.119</v>
      </c>
      <c r="HC185">
        <v>1.77</v>
      </c>
      <c r="HD185">
        <v>1.1399999999999999</v>
      </c>
      <c r="HE185">
        <v>0.114300005</v>
      </c>
      <c r="HF185" s="13">
        <f t="shared" si="64"/>
        <v>-4.521046910752613E-3</v>
      </c>
      <c r="HG185" s="13">
        <f t="shared" si="65"/>
        <v>2.3724154768319017E-2</v>
      </c>
      <c r="HH185" s="13">
        <f t="shared" si="66"/>
        <v>1.6953252226191706E-3</v>
      </c>
      <c r="HI185" s="13">
        <f t="shared" si="67"/>
        <v>2.2953485062495727E-2</v>
      </c>
      <c r="HJ185" s="14">
        <f t="shared" si="68"/>
        <v>36.229597212419172</v>
      </c>
      <c r="HK185" t="str">
        <f t="shared" si="69"/>
        <v>MOS</v>
      </c>
    </row>
    <row r="186" spans="1:219" hidden="1" x14ac:dyDescent="0.25">
      <c r="A186">
        <v>177</v>
      </c>
      <c r="B186" t="s">
        <v>774</v>
      </c>
      <c r="C186">
        <v>10</v>
      </c>
      <c r="D186">
        <v>1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26</v>
      </c>
      <c r="N186">
        <v>62</v>
      </c>
      <c r="O186">
        <v>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5</v>
      </c>
      <c r="W186">
        <v>1</v>
      </c>
      <c r="X186">
        <v>0</v>
      </c>
      <c r="Y186">
        <v>1</v>
      </c>
      <c r="Z186">
        <v>0</v>
      </c>
      <c r="AA186">
        <v>1</v>
      </c>
      <c r="AB186">
        <v>7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727</v>
      </c>
      <c r="AV186">
        <v>187.42999267578119</v>
      </c>
      <c r="AW186">
        <v>188.88999938964841</v>
      </c>
      <c r="AX186">
        <v>190.83999633789071</v>
      </c>
      <c r="AY186">
        <v>187.2799987792969</v>
      </c>
      <c r="AZ186">
        <v>189.97999572753901</v>
      </c>
      <c r="BA186" s="13">
        <f t="shared" si="52"/>
        <v>7.729401866614749E-3</v>
      </c>
      <c r="BB186" s="13">
        <f t="shared" si="53"/>
        <v>1.0217967856118282E-2</v>
      </c>
      <c r="BC186" s="13">
        <f t="shared" si="54"/>
        <v>8.5234825324465024E-3</v>
      </c>
      <c r="BD186" s="13">
        <f t="shared" si="55"/>
        <v>1.4212006574178093E-2</v>
      </c>
      <c r="BE186">
        <v>104</v>
      </c>
      <c r="BF186">
        <v>83</v>
      </c>
      <c r="BG186">
        <v>1</v>
      </c>
      <c r="BH186">
        <v>0</v>
      </c>
      <c r="BI186">
        <v>0</v>
      </c>
      <c r="BJ186">
        <v>1</v>
      </c>
      <c r="BK186">
        <v>1</v>
      </c>
      <c r="BL186">
        <v>0</v>
      </c>
      <c r="BM186">
        <v>0</v>
      </c>
      <c r="BN186">
        <v>3</v>
      </c>
      <c r="BO186">
        <v>0</v>
      </c>
      <c r="BP186">
        <v>0</v>
      </c>
      <c r="BQ186">
        <v>0</v>
      </c>
      <c r="BR186">
        <v>1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1</v>
      </c>
      <c r="CD186">
        <v>1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t="s">
        <v>775</v>
      </c>
      <c r="CN186">
        <v>189.97999572753901</v>
      </c>
      <c r="CO186">
        <v>189.94000244140619</v>
      </c>
      <c r="CP186">
        <v>190.32000732421881</v>
      </c>
      <c r="CQ186">
        <v>188.19000244140619</v>
      </c>
      <c r="CR186">
        <v>190.19999694824219</v>
      </c>
      <c r="CS186" s="13">
        <f t="shared" si="56"/>
        <v>-2.10557468772965E-4</v>
      </c>
      <c r="CT186" s="13">
        <f t="shared" si="57"/>
        <v>1.9966628215039028E-3</v>
      </c>
      <c r="CU186" s="13">
        <f t="shared" si="58"/>
        <v>9.2134357034129311E-3</v>
      </c>
      <c r="CV186" s="13">
        <f t="shared" si="59"/>
        <v>1.0567794632420302E-2</v>
      </c>
      <c r="CW186">
        <v>21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33</v>
      </c>
      <c r="DG186">
        <v>23</v>
      </c>
      <c r="DH186">
        <v>10</v>
      </c>
      <c r="DI186">
        <v>6</v>
      </c>
      <c r="DJ186">
        <v>109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290</v>
      </c>
      <c r="EF186">
        <v>190.19999694824219</v>
      </c>
      <c r="EG186">
        <v>189.3800048828125</v>
      </c>
      <c r="EH186">
        <v>190.83999633789071</v>
      </c>
      <c r="EI186">
        <v>188.77000427246091</v>
      </c>
      <c r="EJ186">
        <v>189.75</v>
      </c>
      <c r="EK186" s="13">
        <f t="shared" si="60"/>
        <v>-4.3298766727621896E-3</v>
      </c>
      <c r="EL186" s="13">
        <f t="shared" si="61"/>
        <v>7.6503431308666547E-3</v>
      </c>
      <c r="EM186" s="13">
        <f t="shared" si="62"/>
        <v>3.2210402081732648E-3</v>
      </c>
      <c r="EN186" s="13">
        <f t="shared" si="63"/>
        <v>5.1646678658187062E-3</v>
      </c>
      <c r="EO186">
        <v>103</v>
      </c>
      <c r="EP186">
        <v>72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23</v>
      </c>
      <c r="EY186">
        <v>6</v>
      </c>
      <c r="EZ186">
        <v>1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349</v>
      </c>
      <c r="FX186">
        <v>189.75</v>
      </c>
      <c r="FY186">
        <v>189.97999572753909</v>
      </c>
      <c r="FZ186">
        <v>190.9700012207031</v>
      </c>
      <c r="GA186">
        <v>188.1300048828125</v>
      </c>
      <c r="GB186">
        <v>188.6000061035156</v>
      </c>
      <c r="GC186">
        <v>565</v>
      </c>
      <c r="GD186">
        <v>222</v>
      </c>
      <c r="GE186">
        <v>196</v>
      </c>
      <c r="GF186">
        <v>211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110</v>
      </c>
      <c r="GM186">
        <v>0</v>
      </c>
      <c r="GN186">
        <v>109</v>
      </c>
      <c r="GO186">
        <v>1</v>
      </c>
      <c r="GP186">
        <v>0</v>
      </c>
      <c r="GQ186">
        <v>1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1.8</v>
      </c>
      <c r="GX186" t="s">
        <v>218</v>
      </c>
      <c r="GY186">
        <v>559684</v>
      </c>
      <c r="GZ186">
        <v>582028</v>
      </c>
      <c r="HA186">
        <v>1.0249999999999999</v>
      </c>
      <c r="HB186">
        <v>1.24</v>
      </c>
      <c r="HC186">
        <v>3.58</v>
      </c>
      <c r="HD186">
        <v>2.92</v>
      </c>
      <c r="HE186">
        <v>0.48259996999999999</v>
      </c>
      <c r="HF186" s="13">
        <f t="shared" si="64"/>
        <v>1.2106312912488759E-3</v>
      </c>
      <c r="HG186" s="13">
        <f t="shared" si="65"/>
        <v>5.1840890550126639E-3</v>
      </c>
      <c r="HH186" s="13">
        <f t="shared" si="66"/>
        <v>9.7378191721815277E-3</v>
      </c>
      <c r="HI186" s="13">
        <f t="shared" si="67"/>
        <v>2.4920530513934391E-3</v>
      </c>
      <c r="HJ186" s="14">
        <f t="shared" si="68"/>
        <v>190.96486894406158</v>
      </c>
      <c r="HK186" t="str">
        <f t="shared" si="69"/>
        <v>MSI</v>
      </c>
    </row>
    <row r="187" spans="1:219" hidden="1" x14ac:dyDescent="0.25">
      <c r="A187">
        <v>178</v>
      </c>
      <c r="B187" t="s">
        <v>776</v>
      </c>
      <c r="C187">
        <v>9</v>
      </c>
      <c r="D187">
        <v>1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2</v>
      </c>
      <c r="N187">
        <v>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101</v>
      </c>
      <c r="AA187">
        <v>0</v>
      </c>
      <c r="AB187">
        <v>0</v>
      </c>
      <c r="AC187">
        <v>0</v>
      </c>
      <c r="AD187">
        <v>0</v>
      </c>
      <c r="AE187">
        <v>3</v>
      </c>
      <c r="AF187">
        <v>0</v>
      </c>
      <c r="AG187">
        <v>1</v>
      </c>
      <c r="AH187">
        <v>0</v>
      </c>
      <c r="AI187">
        <v>2</v>
      </c>
      <c r="AJ187">
        <v>0</v>
      </c>
      <c r="AK187">
        <v>1</v>
      </c>
      <c r="AL187">
        <v>0</v>
      </c>
      <c r="AM187">
        <v>6</v>
      </c>
      <c r="AN187">
        <v>3</v>
      </c>
      <c r="AO187">
        <v>0</v>
      </c>
      <c r="AP187">
        <v>0</v>
      </c>
      <c r="AQ187">
        <v>1</v>
      </c>
      <c r="AR187">
        <v>1</v>
      </c>
      <c r="AS187">
        <v>0</v>
      </c>
      <c r="AT187">
        <v>0</v>
      </c>
      <c r="AU187" t="s">
        <v>777</v>
      </c>
      <c r="AV187">
        <v>30.590000152587891</v>
      </c>
      <c r="AW187">
        <v>31.059999465942379</v>
      </c>
      <c r="AX187">
        <v>31.370000839233398</v>
      </c>
      <c r="AY187">
        <v>30.45000076293945</v>
      </c>
      <c r="AZ187">
        <v>31.020000457763668</v>
      </c>
      <c r="BA187" s="13">
        <f t="shared" si="52"/>
        <v>1.513198072877775E-2</v>
      </c>
      <c r="BB187" s="13">
        <f t="shared" si="53"/>
        <v>9.882096429634446E-3</v>
      </c>
      <c r="BC187" s="13">
        <f t="shared" si="54"/>
        <v>1.9639366178090256E-2</v>
      </c>
      <c r="BD187" s="13">
        <f t="shared" si="55"/>
        <v>1.8375231670299974E-2</v>
      </c>
      <c r="BE187">
        <v>23</v>
      </c>
      <c r="BF187">
        <v>24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16</v>
      </c>
      <c r="BO187">
        <v>13</v>
      </c>
      <c r="BP187">
        <v>3</v>
      </c>
      <c r="BQ187">
        <v>4</v>
      </c>
      <c r="BR187">
        <v>8</v>
      </c>
      <c r="BS187">
        <v>0</v>
      </c>
      <c r="BT187">
        <v>0</v>
      </c>
      <c r="BU187">
        <v>0</v>
      </c>
      <c r="BV187">
        <v>0</v>
      </c>
      <c r="BW187">
        <v>2</v>
      </c>
      <c r="BX187">
        <v>0</v>
      </c>
      <c r="BY187">
        <v>8</v>
      </c>
      <c r="BZ187">
        <v>0</v>
      </c>
      <c r="CA187">
        <v>2</v>
      </c>
      <c r="CB187">
        <v>0</v>
      </c>
      <c r="CC187">
        <v>3</v>
      </c>
      <c r="CD187">
        <v>0</v>
      </c>
      <c r="CE187">
        <v>2</v>
      </c>
      <c r="CF187">
        <v>1</v>
      </c>
      <c r="CG187">
        <v>3</v>
      </c>
      <c r="CH187">
        <v>3</v>
      </c>
      <c r="CI187">
        <v>2</v>
      </c>
      <c r="CJ187">
        <v>1</v>
      </c>
      <c r="CK187">
        <v>2</v>
      </c>
      <c r="CL187">
        <v>2</v>
      </c>
      <c r="CM187" t="s">
        <v>642</v>
      </c>
      <c r="CN187">
        <v>31.020000457763668</v>
      </c>
      <c r="CO187">
        <v>31.29999923706055</v>
      </c>
      <c r="CP187">
        <v>31.620000839233398</v>
      </c>
      <c r="CQ187">
        <v>30.649999618530281</v>
      </c>
      <c r="CR187">
        <v>31.309999465942379</v>
      </c>
      <c r="CS187" s="13">
        <f t="shared" si="56"/>
        <v>8.9456481189096326E-3</v>
      </c>
      <c r="CT187" s="13">
        <f t="shared" si="57"/>
        <v>1.0120227504099133E-2</v>
      </c>
      <c r="CU187" s="13">
        <f t="shared" si="58"/>
        <v>2.0766761481599061E-2</v>
      </c>
      <c r="CV187" s="13">
        <f t="shared" si="59"/>
        <v>2.1079522793669092E-2</v>
      </c>
      <c r="CW187">
        <v>18</v>
      </c>
      <c r="CX187">
        <v>16</v>
      </c>
      <c r="CY187">
        <v>2</v>
      </c>
      <c r="CZ187">
        <v>0</v>
      </c>
      <c r="DA187">
        <v>0</v>
      </c>
      <c r="DB187">
        <v>1</v>
      </c>
      <c r="DC187">
        <v>2</v>
      </c>
      <c r="DD187">
        <v>0</v>
      </c>
      <c r="DE187">
        <v>0</v>
      </c>
      <c r="DF187">
        <v>9</v>
      </c>
      <c r="DG187">
        <v>4</v>
      </c>
      <c r="DH187">
        <v>12</v>
      </c>
      <c r="DI187">
        <v>8</v>
      </c>
      <c r="DJ187">
        <v>60</v>
      </c>
      <c r="DK187">
        <v>1</v>
      </c>
      <c r="DL187">
        <v>0</v>
      </c>
      <c r="DM187">
        <v>0</v>
      </c>
      <c r="DN187">
        <v>0</v>
      </c>
      <c r="DO187">
        <v>18</v>
      </c>
      <c r="DP187">
        <v>2</v>
      </c>
      <c r="DQ187">
        <v>48</v>
      </c>
      <c r="DR187">
        <v>0</v>
      </c>
      <c r="DS187">
        <v>2</v>
      </c>
      <c r="DT187">
        <v>1</v>
      </c>
      <c r="DU187">
        <v>2</v>
      </c>
      <c r="DV187">
        <v>1</v>
      </c>
      <c r="DW187">
        <v>37</v>
      </c>
      <c r="DX187">
        <v>18</v>
      </c>
      <c r="DY187">
        <v>25</v>
      </c>
      <c r="DZ187">
        <v>25</v>
      </c>
      <c r="EA187">
        <v>2</v>
      </c>
      <c r="EB187">
        <v>2</v>
      </c>
      <c r="EC187">
        <v>2</v>
      </c>
      <c r="ED187">
        <v>1</v>
      </c>
      <c r="EE187" t="s">
        <v>778</v>
      </c>
      <c r="EF187">
        <v>31.309999465942379</v>
      </c>
      <c r="EG187">
        <v>31.45999908447266</v>
      </c>
      <c r="EH187">
        <v>32.740001678466797</v>
      </c>
      <c r="EI187">
        <v>30.95999908447266</v>
      </c>
      <c r="EJ187">
        <v>31.829999923706051</v>
      </c>
      <c r="EK187" s="13">
        <f t="shared" si="60"/>
        <v>4.7679473266200034E-3</v>
      </c>
      <c r="EL187" s="13">
        <f t="shared" si="61"/>
        <v>3.9095984373024639E-2</v>
      </c>
      <c r="EM187" s="13">
        <f t="shared" si="62"/>
        <v>1.5893198173892453E-2</v>
      </c>
      <c r="EN187" s="13">
        <f t="shared" si="63"/>
        <v>2.733273142691528E-2</v>
      </c>
      <c r="EO187">
        <v>2</v>
      </c>
      <c r="EP187">
        <v>1</v>
      </c>
      <c r="EQ187">
        <v>12</v>
      </c>
      <c r="ER187">
        <v>10</v>
      </c>
      <c r="ES187">
        <v>106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1</v>
      </c>
      <c r="FB187">
        <v>2</v>
      </c>
      <c r="FC187">
        <v>1</v>
      </c>
      <c r="FD187">
        <v>4</v>
      </c>
      <c r="FE187">
        <v>1</v>
      </c>
      <c r="FF187">
        <v>4</v>
      </c>
      <c r="FG187">
        <v>0</v>
      </c>
      <c r="FH187">
        <v>0</v>
      </c>
      <c r="FI187">
        <v>2</v>
      </c>
      <c r="FJ187">
        <v>2</v>
      </c>
      <c r="FK187">
        <v>0</v>
      </c>
      <c r="FL187">
        <v>0</v>
      </c>
      <c r="FM187">
        <v>1</v>
      </c>
      <c r="FN187">
        <v>1</v>
      </c>
      <c r="FO187">
        <v>0</v>
      </c>
      <c r="FP187">
        <v>0</v>
      </c>
      <c r="FQ187">
        <v>1</v>
      </c>
      <c r="FR187">
        <v>1</v>
      </c>
      <c r="FS187">
        <v>0</v>
      </c>
      <c r="FT187">
        <v>0</v>
      </c>
      <c r="FU187">
        <v>1</v>
      </c>
      <c r="FV187">
        <v>1</v>
      </c>
      <c r="FW187" t="s">
        <v>364</v>
      </c>
      <c r="FX187">
        <v>31.829999923706051</v>
      </c>
      <c r="FY187">
        <v>31.760000228881839</v>
      </c>
      <c r="FZ187">
        <v>32.340000152587891</v>
      </c>
      <c r="GA187">
        <v>31.020000457763668</v>
      </c>
      <c r="GB187">
        <v>31.70000076293945</v>
      </c>
      <c r="GC187">
        <v>219</v>
      </c>
      <c r="GD187">
        <v>242</v>
      </c>
      <c r="GE187">
        <v>167</v>
      </c>
      <c r="GF187">
        <v>97</v>
      </c>
      <c r="GG187">
        <v>0</v>
      </c>
      <c r="GH187">
        <v>116</v>
      </c>
      <c r="GI187">
        <v>0</v>
      </c>
      <c r="GJ187">
        <v>116</v>
      </c>
      <c r="GK187">
        <v>4</v>
      </c>
      <c r="GL187">
        <v>171</v>
      </c>
      <c r="GM187">
        <v>4</v>
      </c>
      <c r="GN187">
        <v>62</v>
      </c>
      <c r="GO187">
        <v>7</v>
      </c>
      <c r="GP187">
        <v>3</v>
      </c>
      <c r="GQ187">
        <v>2</v>
      </c>
      <c r="GR187">
        <v>2</v>
      </c>
      <c r="GS187">
        <v>5</v>
      </c>
      <c r="GT187">
        <v>3</v>
      </c>
      <c r="GU187">
        <v>4</v>
      </c>
      <c r="GV187">
        <v>2</v>
      </c>
      <c r="GW187">
        <v>3</v>
      </c>
      <c r="GX187" t="s">
        <v>261</v>
      </c>
      <c r="GY187">
        <v>180911</v>
      </c>
      <c r="GZ187">
        <v>140671</v>
      </c>
      <c r="HA187">
        <v>2.5529999999999999</v>
      </c>
      <c r="HB187">
        <v>3.9289999999999998</v>
      </c>
      <c r="HC187">
        <v>0.77</v>
      </c>
      <c r="HD187">
        <v>3.63</v>
      </c>
      <c r="HF187" s="13">
        <f t="shared" si="64"/>
        <v>-2.2040206020073061E-3</v>
      </c>
      <c r="HG187" s="13">
        <f t="shared" si="65"/>
        <v>1.7934444062135846E-2</v>
      </c>
      <c r="HH187" s="13">
        <f t="shared" si="66"/>
        <v>2.3299740736312469E-2</v>
      </c>
      <c r="HI187" s="13">
        <f t="shared" si="67"/>
        <v>2.1451113211668149E-2</v>
      </c>
      <c r="HJ187" s="14">
        <f t="shared" si="68"/>
        <v>32.32959817640014</v>
      </c>
      <c r="HK187" t="str">
        <f t="shared" si="69"/>
        <v>MOV</v>
      </c>
    </row>
    <row r="188" spans="1:219" hidden="1" x14ac:dyDescent="0.25">
      <c r="A188">
        <v>179</v>
      </c>
      <c r="B188" t="s">
        <v>779</v>
      </c>
      <c r="C188">
        <v>9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19</v>
      </c>
      <c r="W188">
        <v>1</v>
      </c>
      <c r="X188">
        <v>13</v>
      </c>
      <c r="Y188">
        <v>15</v>
      </c>
      <c r="Z188">
        <v>73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25</v>
      </c>
      <c r="AN188">
        <v>0</v>
      </c>
      <c r="AO188">
        <v>1</v>
      </c>
      <c r="AP188">
        <v>0</v>
      </c>
      <c r="AQ188">
        <v>2</v>
      </c>
      <c r="AR188">
        <v>0</v>
      </c>
      <c r="AS188">
        <v>1</v>
      </c>
      <c r="AT188">
        <v>0</v>
      </c>
      <c r="AU188" t="s">
        <v>780</v>
      </c>
      <c r="AV188">
        <v>88.839996337890625</v>
      </c>
      <c r="AW188">
        <v>88.839996337890625</v>
      </c>
      <c r="AX188">
        <v>90.489997863769517</v>
      </c>
      <c r="AY188">
        <v>88.839996337890625</v>
      </c>
      <c r="AZ188">
        <v>90.360000610351563</v>
      </c>
      <c r="BA188" s="13">
        <f t="shared" si="52"/>
        <v>0</v>
      </c>
      <c r="BB188" s="13">
        <f t="shared" si="53"/>
        <v>1.8234076304907476E-2</v>
      </c>
      <c r="BC188" s="13">
        <f t="shared" si="54"/>
        <v>0</v>
      </c>
      <c r="BD188" s="13">
        <f t="shared" si="55"/>
        <v>1.6821649648005921E-2</v>
      </c>
      <c r="BE188">
        <v>3</v>
      </c>
      <c r="BF188">
        <v>27</v>
      </c>
      <c r="BG188">
        <v>98</v>
      </c>
      <c r="BH188">
        <v>13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351</v>
      </c>
      <c r="CN188">
        <v>90.360000610351563</v>
      </c>
      <c r="CO188">
        <v>90.610000610351563</v>
      </c>
      <c r="CP188">
        <v>91.459999084472656</v>
      </c>
      <c r="CQ188">
        <v>90.050003051757813</v>
      </c>
      <c r="CR188">
        <v>90.919998168945327</v>
      </c>
      <c r="CS188" s="13">
        <f t="shared" si="56"/>
        <v>2.7590773459440499E-3</v>
      </c>
      <c r="CT188" s="13">
        <f t="shared" si="57"/>
        <v>9.2936637068631311E-3</v>
      </c>
      <c r="CU188" s="13">
        <f t="shared" si="58"/>
        <v>6.1803063108000211E-3</v>
      </c>
      <c r="CV188" s="13">
        <f t="shared" si="59"/>
        <v>9.5687982260064253E-3</v>
      </c>
      <c r="CW188">
        <v>106</v>
      </c>
      <c r="CX188">
        <v>19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26</v>
      </c>
      <c r="DG188">
        <v>12</v>
      </c>
      <c r="DH188">
        <v>1</v>
      </c>
      <c r="DI188">
        <v>1</v>
      </c>
      <c r="DJ188">
        <v>5</v>
      </c>
      <c r="DK188">
        <v>0</v>
      </c>
      <c r="DL188">
        <v>0</v>
      </c>
      <c r="DM188">
        <v>0</v>
      </c>
      <c r="DN188">
        <v>0</v>
      </c>
      <c r="DO188">
        <v>20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354</v>
      </c>
      <c r="EF188">
        <v>90.919998168945327</v>
      </c>
      <c r="EG188">
        <v>90.779998779296875</v>
      </c>
      <c r="EH188">
        <v>91.870002746582045</v>
      </c>
      <c r="EI188">
        <v>90.319999694824219</v>
      </c>
      <c r="EJ188">
        <v>91.860000610351563</v>
      </c>
      <c r="EK188" s="13">
        <f t="shared" si="60"/>
        <v>-1.5421832069948405E-3</v>
      </c>
      <c r="EL188" s="13">
        <f t="shared" si="61"/>
        <v>1.1864634099248761E-2</v>
      </c>
      <c r="EM188" s="13">
        <f t="shared" si="62"/>
        <v>5.0671854005087669E-3</v>
      </c>
      <c r="EN188" s="13">
        <f t="shared" si="63"/>
        <v>1.676465170144803E-2</v>
      </c>
      <c r="EO188">
        <v>96</v>
      </c>
      <c r="EP188">
        <v>59</v>
      </c>
      <c r="EQ188">
        <v>13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14</v>
      </c>
      <c r="EY188">
        <v>2</v>
      </c>
      <c r="EZ188">
        <v>2</v>
      </c>
      <c r="FA188">
        <v>0</v>
      </c>
      <c r="FB188">
        <v>1</v>
      </c>
      <c r="FC188">
        <v>1</v>
      </c>
      <c r="FD188">
        <v>19</v>
      </c>
      <c r="FE188">
        <v>0</v>
      </c>
      <c r="FF188">
        <v>0</v>
      </c>
      <c r="FG188">
        <v>0</v>
      </c>
      <c r="FH188">
        <v>0</v>
      </c>
      <c r="FI188">
        <v>1</v>
      </c>
      <c r="FJ188">
        <v>1</v>
      </c>
      <c r="FK188">
        <v>0</v>
      </c>
      <c r="FL188">
        <v>0</v>
      </c>
      <c r="FM188">
        <v>1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304</v>
      </c>
      <c r="FX188">
        <v>91.860000610351563</v>
      </c>
      <c r="FY188">
        <v>91.889999389648438</v>
      </c>
      <c r="FZ188">
        <v>91.889999389648438</v>
      </c>
      <c r="GA188">
        <v>90.800003051757813</v>
      </c>
      <c r="GB188">
        <v>91.139999389648438</v>
      </c>
      <c r="GC188">
        <v>455</v>
      </c>
      <c r="GD188">
        <v>185</v>
      </c>
      <c r="GE188">
        <v>293</v>
      </c>
      <c r="GF188">
        <v>64</v>
      </c>
      <c r="GG188">
        <v>0</v>
      </c>
      <c r="GH188">
        <v>13</v>
      </c>
      <c r="GI188">
        <v>0</v>
      </c>
      <c r="GJ188">
        <v>0</v>
      </c>
      <c r="GK188">
        <v>0</v>
      </c>
      <c r="GL188">
        <v>79</v>
      </c>
      <c r="GM188">
        <v>0</v>
      </c>
      <c r="GN188">
        <v>6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0</v>
      </c>
      <c r="GU188">
        <v>0</v>
      </c>
      <c r="GV188">
        <v>0</v>
      </c>
      <c r="GW188">
        <v>2.5</v>
      </c>
      <c r="GX188" t="s">
        <v>218</v>
      </c>
      <c r="GY188">
        <v>343330</v>
      </c>
      <c r="GZ188">
        <v>311350</v>
      </c>
      <c r="HA188">
        <v>0.99</v>
      </c>
      <c r="HB188">
        <v>2.1429999999999998</v>
      </c>
      <c r="HC188">
        <v>2.4700000000000002</v>
      </c>
      <c r="HD188">
        <v>3.52</v>
      </c>
      <c r="HE188">
        <v>0.8982</v>
      </c>
      <c r="HF188" s="13">
        <f t="shared" si="64"/>
        <v>3.2646402759961557E-4</v>
      </c>
      <c r="HG188" s="13">
        <f t="shared" si="65"/>
        <v>0</v>
      </c>
      <c r="HH188" s="13">
        <f t="shared" si="66"/>
        <v>1.1861969149315477E-2</v>
      </c>
      <c r="HI188" s="13">
        <f t="shared" si="67"/>
        <v>3.7304843116912068E-3</v>
      </c>
      <c r="HJ188" s="14">
        <f t="shared" si="68"/>
        <v>91.889999389648438</v>
      </c>
      <c r="HK188" t="str">
        <f t="shared" si="69"/>
        <v>MSM</v>
      </c>
    </row>
    <row r="189" spans="1:219" hidden="1" x14ac:dyDescent="0.25">
      <c r="A189">
        <v>180</v>
      </c>
      <c r="B189" t="s">
        <v>781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46</v>
      </c>
      <c r="N189">
        <v>65</v>
      </c>
      <c r="O189">
        <v>24</v>
      </c>
      <c r="P189">
        <v>0</v>
      </c>
      <c r="Q189">
        <v>0</v>
      </c>
      <c r="R189">
        <v>1</v>
      </c>
      <c r="S189">
        <v>24</v>
      </c>
      <c r="T189">
        <v>0</v>
      </c>
      <c r="U189">
        <v>0</v>
      </c>
      <c r="V189">
        <v>26</v>
      </c>
      <c r="W189">
        <v>17</v>
      </c>
      <c r="X189">
        <v>14</v>
      </c>
      <c r="Y189">
        <v>8</v>
      </c>
      <c r="Z189">
        <v>7</v>
      </c>
      <c r="AA189">
        <v>1</v>
      </c>
      <c r="AB189">
        <v>8</v>
      </c>
      <c r="AC189">
        <v>0</v>
      </c>
      <c r="AD189">
        <v>0</v>
      </c>
      <c r="AE189">
        <v>89</v>
      </c>
      <c r="AF189">
        <v>24</v>
      </c>
      <c r="AG189">
        <v>2</v>
      </c>
      <c r="AH189">
        <v>2</v>
      </c>
      <c r="AI189">
        <v>1</v>
      </c>
      <c r="AJ189">
        <v>1</v>
      </c>
      <c r="AK189">
        <v>1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237</v>
      </c>
      <c r="AV189">
        <v>159.7200012207031</v>
      </c>
      <c r="AW189">
        <v>160.21000671386719</v>
      </c>
      <c r="AX189">
        <v>163.27000427246091</v>
      </c>
      <c r="AY189">
        <v>159.55999755859381</v>
      </c>
      <c r="AZ189">
        <v>162.4700012207031</v>
      </c>
      <c r="BA189" s="13">
        <f t="shared" si="52"/>
        <v>3.0585198965706883E-3</v>
      </c>
      <c r="BB189" s="13">
        <f t="shared" si="53"/>
        <v>1.8741945724992326E-2</v>
      </c>
      <c r="BC189" s="13">
        <f t="shared" si="54"/>
        <v>4.0572319332979889E-3</v>
      </c>
      <c r="BD189" s="13">
        <f t="shared" si="55"/>
        <v>1.7911021359298673E-2</v>
      </c>
      <c r="BE189">
        <v>27</v>
      </c>
      <c r="BF189">
        <v>17</v>
      </c>
      <c r="BG189">
        <v>58</v>
      </c>
      <c r="BH189">
        <v>80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5</v>
      </c>
      <c r="BO189">
        <v>2</v>
      </c>
      <c r="BP189">
        <v>3</v>
      </c>
      <c r="BQ189">
        <v>1</v>
      </c>
      <c r="BR189">
        <v>0</v>
      </c>
      <c r="BS189">
        <v>1</v>
      </c>
      <c r="BT189">
        <v>11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402</v>
      </c>
      <c r="CN189">
        <v>162.4700012207031</v>
      </c>
      <c r="CO189">
        <v>162.80999755859381</v>
      </c>
      <c r="CP189">
        <v>162.8399963378906</v>
      </c>
      <c r="CQ189">
        <v>159.58000183105469</v>
      </c>
      <c r="CR189">
        <v>160.0299987792969</v>
      </c>
      <c r="CS189" s="13">
        <f t="shared" si="56"/>
        <v>2.0883013512014159E-3</v>
      </c>
      <c r="CT189" s="13">
        <f t="shared" si="57"/>
        <v>1.8422242674664968E-4</v>
      </c>
      <c r="CU189" s="13">
        <f t="shared" si="58"/>
        <v>1.983905027930899E-2</v>
      </c>
      <c r="CV189" s="13">
        <f t="shared" si="59"/>
        <v>2.8119537066473299E-3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1</v>
      </c>
      <c r="DH189">
        <v>0</v>
      </c>
      <c r="DI189">
        <v>2</v>
      </c>
      <c r="DJ189">
        <v>191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1</v>
      </c>
      <c r="EB189">
        <v>0</v>
      </c>
      <c r="EC189">
        <v>0</v>
      </c>
      <c r="ED189">
        <v>0</v>
      </c>
      <c r="EE189" t="s">
        <v>780</v>
      </c>
      <c r="EF189">
        <v>160.0299987792969</v>
      </c>
      <c r="EG189">
        <v>159.78999328613281</v>
      </c>
      <c r="EH189">
        <v>160.8699951171875</v>
      </c>
      <c r="EI189">
        <v>158.69999694824219</v>
      </c>
      <c r="EJ189">
        <v>160.80000305175781</v>
      </c>
      <c r="EK189" s="13">
        <f t="shared" si="60"/>
        <v>-1.5020057778856177E-3</v>
      </c>
      <c r="EL189" s="13">
        <f t="shared" si="61"/>
        <v>6.713506954904469E-3</v>
      </c>
      <c r="EM189" s="13">
        <f t="shared" si="62"/>
        <v>6.8214305256198982E-3</v>
      </c>
      <c r="EN189" s="13">
        <f t="shared" si="63"/>
        <v>1.3059739201868537E-2</v>
      </c>
      <c r="EO189">
        <v>114</v>
      </c>
      <c r="EP189">
        <v>6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39</v>
      </c>
      <c r="EY189">
        <v>18</v>
      </c>
      <c r="EZ189">
        <v>8</v>
      </c>
      <c r="FA189">
        <v>7</v>
      </c>
      <c r="FB189">
        <v>6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6</v>
      </c>
      <c r="FJ189">
        <v>0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270</v>
      </c>
      <c r="FX189">
        <v>160.80000305175781</v>
      </c>
      <c r="FY189">
        <v>161.16999816894531</v>
      </c>
      <c r="FZ189">
        <v>161.4700012207031</v>
      </c>
      <c r="GA189">
        <v>158.71000671386719</v>
      </c>
      <c r="GB189">
        <v>159.6499938964844</v>
      </c>
      <c r="GC189">
        <v>438</v>
      </c>
      <c r="GD189">
        <v>355</v>
      </c>
      <c r="GE189">
        <v>121</v>
      </c>
      <c r="GF189">
        <v>272</v>
      </c>
      <c r="GG189">
        <v>0</v>
      </c>
      <c r="GH189">
        <v>80</v>
      </c>
      <c r="GI189">
        <v>0</v>
      </c>
      <c r="GJ189">
        <v>0</v>
      </c>
      <c r="GK189">
        <v>0</v>
      </c>
      <c r="GL189">
        <v>204</v>
      </c>
      <c r="GM189">
        <v>0</v>
      </c>
      <c r="GN189">
        <v>197</v>
      </c>
      <c r="GO189">
        <v>2</v>
      </c>
      <c r="GP189">
        <v>1</v>
      </c>
      <c r="GQ189">
        <v>1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2.2999999999999998</v>
      </c>
      <c r="GX189" t="s">
        <v>218</v>
      </c>
      <c r="GY189">
        <v>663285</v>
      </c>
      <c r="GZ189">
        <v>692075</v>
      </c>
      <c r="HA189">
        <v>0.28100000000000003</v>
      </c>
      <c r="HB189">
        <v>1.018</v>
      </c>
      <c r="HC189">
        <v>2.72</v>
      </c>
      <c r="HD189">
        <v>3.05</v>
      </c>
      <c r="HE189">
        <v>0.31870001999999997</v>
      </c>
      <c r="HF189" s="13">
        <f t="shared" si="64"/>
        <v>2.2956823316436781E-3</v>
      </c>
      <c r="HG189" s="13">
        <f t="shared" si="65"/>
        <v>1.8579491514818525E-3</v>
      </c>
      <c r="HH189" s="13">
        <f t="shared" si="66"/>
        <v>1.5263333641658661E-2</v>
      </c>
      <c r="HI189" s="13">
        <f t="shared" si="67"/>
        <v>5.887799677754435E-3</v>
      </c>
      <c r="HJ189" s="14">
        <f t="shared" si="68"/>
        <v>161.46944383028764</v>
      </c>
      <c r="HK189" t="str">
        <f t="shared" si="69"/>
        <v>NDAQ</v>
      </c>
    </row>
    <row r="190" spans="1:219" hidden="1" x14ac:dyDescent="0.25">
      <c r="A190">
        <v>181</v>
      </c>
      <c r="B190" t="s">
        <v>782</v>
      </c>
      <c r="C190">
        <v>10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40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20</v>
      </c>
      <c r="W190">
        <v>5</v>
      </c>
      <c r="X190">
        <v>4</v>
      </c>
      <c r="Y190">
        <v>15</v>
      </c>
      <c r="Z190">
        <v>81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1</v>
      </c>
      <c r="AT190">
        <v>0</v>
      </c>
      <c r="AU190" t="s">
        <v>783</v>
      </c>
      <c r="AV190">
        <v>44.740001678466797</v>
      </c>
      <c r="AW190">
        <v>45</v>
      </c>
      <c r="AX190">
        <v>45.860000610351563</v>
      </c>
      <c r="AY190">
        <v>44.680000305175781</v>
      </c>
      <c r="AZ190">
        <v>45.830001831054688</v>
      </c>
      <c r="BA190" s="13">
        <f t="shared" si="52"/>
        <v>5.7777404785156472E-3</v>
      </c>
      <c r="BB190" s="13">
        <f t="shared" si="53"/>
        <v>1.8752738746310449E-2</v>
      </c>
      <c r="BC190" s="13">
        <f t="shared" si="54"/>
        <v>7.1111043294270759E-3</v>
      </c>
      <c r="BD190" s="13">
        <f t="shared" si="55"/>
        <v>2.509276630880819E-2</v>
      </c>
      <c r="BE190">
        <v>16</v>
      </c>
      <c r="BF190">
        <v>52</v>
      </c>
      <c r="BG190">
        <v>20</v>
      </c>
      <c r="BH190">
        <v>68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2</v>
      </c>
      <c r="BO190">
        <v>1</v>
      </c>
      <c r="BP190">
        <v>2</v>
      </c>
      <c r="BQ190">
        <v>1</v>
      </c>
      <c r="BR190">
        <v>7</v>
      </c>
      <c r="BS190">
        <v>1</v>
      </c>
      <c r="BT190">
        <v>13</v>
      </c>
      <c r="BU190">
        <v>0</v>
      </c>
      <c r="BV190">
        <v>0</v>
      </c>
      <c r="BW190">
        <v>0</v>
      </c>
      <c r="BX190">
        <v>0</v>
      </c>
      <c r="BY190">
        <v>7</v>
      </c>
      <c r="BZ190">
        <v>7</v>
      </c>
      <c r="CA190">
        <v>0</v>
      </c>
      <c r="CB190">
        <v>0</v>
      </c>
      <c r="CC190">
        <v>1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772</v>
      </c>
      <c r="CN190">
        <v>45.830001831054688</v>
      </c>
      <c r="CO190">
        <v>45.650001525878913</v>
      </c>
      <c r="CP190">
        <v>46.380001068115227</v>
      </c>
      <c r="CQ190">
        <v>45.650001525878913</v>
      </c>
      <c r="CR190">
        <v>46.209999084472663</v>
      </c>
      <c r="CS190" s="13">
        <f t="shared" si="56"/>
        <v>-3.9430514602225575E-3</v>
      </c>
      <c r="CT190" s="13">
        <f t="shared" si="57"/>
        <v>1.5739532674098333E-2</v>
      </c>
      <c r="CU190" s="13">
        <f t="shared" si="58"/>
        <v>0</v>
      </c>
      <c r="CV190" s="13">
        <f t="shared" si="59"/>
        <v>1.2118536457230045E-2</v>
      </c>
      <c r="CW190">
        <v>11</v>
      </c>
      <c r="CX190">
        <v>75</v>
      </c>
      <c r="CY190">
        <v>88</v>
      </c>
      <c r="CZ190">
        <v>5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597</v>
      </c>
      <c r="EF190">
        <v>46.209999084472663</v>
      </c>
      <c r="EG190">
        <v>46.169998168945313</v>
      </c>
      <c r="EH190">
        <v>46.290000915527337</v>
      </c>
      <c r="EI190">
        <v>45.5</v>
      </c>
      <c r="EJ190">
        <v>45.790000915527337</v>
      </c>
      <c r="EK190" s="13">
        <f t="shared" si="60"/>
        <v>-8.6638330330823798E-4</v>
      </c>
      <c r="EL190" s="13">
        <f t="shared" si="61"/>
        <v>2.5924118429163645E-3</v>
      </c>
      <c r="EM190" s="13">
        <f t="shared" si="62"/>
        <v>1.4511548527544993E-2</v>
      </c>
      <c r="EN190" s="13">
        <f t="shared" si="63"/>
        <v>6.3332804046526414E-3</v>
      </c>
      <c r="EO190">
        <v>2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</v>
      </c>
      <c r="EY190">
        <v>2</v>
      </c>
      <c r="EZ190">
        <v>3</v>
      </c>
      <c r="FA190">
        <v>2</v>
      </c>
      <c r="FB190">
        <v>173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3</v>
      </c>
      <c r="FP190">
        <v>0</v>
      </c>
      <c r="FQ190">
        <v>0</v>
      </c>
      <c r="FR190">
        <v>0</v>
      </c>
      <c r="FS190">
        <v>1</v>
      </c>
      <c r="FT190">
        <v>0</v>
      </c>
      <c r="FU190">
        <v>0</v>
      </c>
      <c r="FV190">
        <v>0</v>
      </c>
      <c r="FW190" t="s">
        <v>487</v>
      </c>
      <c r="FX190">
        <v>45.790000915527337</v>
      </c>
      <c r="FY190">
        <v>45.959999084472663</v>
      </c>
      <c r="FZ190">
        <v>46</v>
      </c>
      <c r="GA190">
        <v>45.470001220703118</v>
      </c>
      <c r="GB190">
        <v>45.880001068115227</v>
      </c>
      <c r="GC190">
        <v>377</v>
      </c>
      <c r="GD190">
        <v>320</v>
      </c>
      <c r="GE190">
        <v>181</v>
      </c>
      <c r="GF190">
        <v>182</v>
      </c>
      <c r="GG190">
        <v>0</v>
      </c>
      <c r="GH190">
        <v>73</v>
      </c>
      <c r="GI190">
        <v>0</v>
      </c>
      <c r="GJ190">
        <v>5</v>
      </c>
      <c r="GK190">
        <v>0</v>
      </c>
      <c r="GL190">
        <v>261</v>
      </c>
      <c r="GM190">
        <v>0</v>
      </c>
      <c r="GN190">
        <v>173</v>
      </c>
      <c r="GO190">
        <v>1</v>
      </c>
      <c r="GP190">
        <v>0</v>
      </c>
      <c r="GQ190">
        <v>1</v>
      </c>
      <c r="GR190">
        <v>0</v>
      </c>
      <c r="GS190">
        <v>1</v>
      </c>
      <c r="GT190">
        <v>0</v>
      </c>
      <c r="GU190">
        <v>0</v>
      </c>
      <c r="GV190">
        <v>0</v>
      </c>
      <c r="GW190">
        <v>2.8</v>
      </c>
      <c r="GX190" t="s">
        <v>261</v>
      </c>
      <c r="GY190">
        <v>390469</v>
      </c>
      <c r="GZ190">
        <v>495850</v>
      </c>
      <c r="HA190">
        <v>1.5369999999999999</v>
      </c>
      <c r="HB190">
        <v>2.2250000000000001</v>
      </c>
      <c r="HC190">
        <v>9.73</v>
      </c>
      <c r="HD190">
        <v>6.36</v>
      </c>
      <c r="HE190">
        <v>0.95409999999999995</v>
      </c>
      <c r="HF190" s="13">
        <f t="shared" si="64"/>
        <v>3.6988288148761539E-3</v>
      </c>
      <c r="HG190" s="13">
        <f t="shared" si="65"/>
        <v>8.69585120159444E-4</v>
      </c>
      <c r="HH190" s="13">
        <f t="shared" si="66"/>
        <v>1.0661398466717764E-2</v>
      </c>
      <c r="HI190" s="13">
        <f t="shared" si="67"/>
        <v>8.936352176701301E-3</v>
      </c>
      <c r="HJ190" s="14">
        <f t="shared" si="68"/>
        <v>45.999965215799065</v>
      </c>
      <c r="HK190" t="str">
        <f t="shared" si="69"/>
        <v>NATI</v>
      </c>
    </row>
    <row r="191" spans="1:219" hidden="1" x14ac:dyDescent="0.25">
      <c r="A191">
        <v>182</v>
      </c>
      <c r="B191" t="s">
        <v>784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11</v>
      </c>
      <c r="N191">
        <v>13</v>
      </c>
      <c r="O191">
        <v>16</v>
      </c>
      <c r="P191">
        <v>37</v>
      </c>
      <c r="Q191">
        <v>104</v>
      </c>
      <c r="R191">
        <v>0</v>
      </c>
      <c r="S191">
        <v>0</v>
      </c>
      <c r="T191">
        <v>0</v>
      </c>
      <c r="U191">
        <v>0</v>
      </c>
      <c r="V191">
        <v>3</v>
      </c>
      <c r="W191">
        <v>0</v>
      </c>
      <c r="X191">
        <v>0</v>
      </c>
      <c r="Y191">
        <v>1</v>
      </c>
      <c r="Z191">
        <v>1</v>
      </c>
      <c r="AA191">
        <v>1</v>
      </c>
      <c r="AB191">
        <v>5</v>
      </c>
      <c r="AC191">
        <v>1</v>
      </c>
      <c r="AD191">
        <v>5</v>
      </c>
      <c r="AE191">
        <v>1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1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518</v>
      </c>
      <c r="AV191">
        <v>49.720001220703118</v>
      </c>
      <c r="AW191">
        <v>49.930000305175781</v>
      </c>
      <c r="AX191">
        <v>50.490001678466797</v>
      </c>
      <c r="AY191">
        <v>48.400001525878913</v>
      </c>
      <c r="AZ191">
        <v>50.310001373291023</v>
      </c>
      <c r="BA191" s="13">
        <f t="shared" si="52"/>
        <v>4.2058698816169748E-3</v>
      </c>
      <c r="BB191" s="13">
        <f t="shared" si="53"/>
        <v>1.109133203950452E-2</v>
      </c>
      <c r="BC191" s="13">
        <f t="shared" si="54"/>
        <v>3.0642875424502392E-2</v>
      </c>
      <c r="BD191" s="13">
        <f t="shared" si="55"/>
        <v>3.7964615290710491E-2</v>
      </c>
      <c r="BE191">
        <v>56</v>
      </c>
      <c r="BF191">
        <v>38</v>
      </c>
      <c r="BG191">
        <v>13</v>
      </c>
      <c r="BH191">
        <v>0</v>
      </c>
      <c r="BI191">
        <v>0</v>
      </c>
      <c r="BJ191">
        <v>1</v>
      </c>
      <c r="BK191">
        <v>4</v>
      </c>
      <c r="BL191">
        <v>0</v>
      </c>
      <c r="BM191">
        <v>0</v>
      </c>
      <c r="BN191">
        <v>27</v>
      </c>
      <c r="BO191">
        <v>21</v>
      </c>
      <c r="BP191">
        <v>17</v>
      </c>
      <c r="BQ191">
        <v>12</v>
      </c>
      <c r="BR191">
        <v>11</v>
      </c>
      <c r="BS191">
        <v>2</v>
      </c>
      <c r="BT191">
        <v>0</v>
      </c>
      <c r="BU191">
        <v>0</v>
      </c>
      <c r="BV191">
        <v>0</v>
      </c>
      <c r="BW191">
        <v>32</v>
      </c>
      <c r="BX191">
        <v>4</v>
      </c>
      <c r="BY191">
        <v>11</v>
      </c>
      <c r="BZ191">
        <v>0</v>
      </c>
      <c r="CA191">
        <v>1</v>
      </c>
      <c r="CB191">
        <v>1</v>
      </c>
      <c r="CC191">
        <v>2</v>
      </c>
      <c r="CD191">
        <v>2</v>
      </c>
      <c r="CE191">
        <v>1</v>
      </c>
      <c r="CF191">
        <v>0</v>
      </c>
      <c r="CG191">
        <v>2</v>
      </c>
      <c r="CH191">
        <v>2</v>
      </c>
      <c r="CI191">
        <v>1</v>
      </c>
      <c r="CJ191">
        <v>0</v>
      </c>
      <c r="CK191">
        <v>1</v>
      </c>
      <c r="CL191">
        <v>1</v>
      </c>
      <c r="CM191" t="s">
        <v>521</v>
      </c>
      <c r="CN191">
        <v>50.310001373291023</v>
      </c>
      <c r="CO191">
        <v>50.900001525878913</v>
      </c>
      <c r="CP191">
        <v>51.470001220703118</v>
      </c>
      <c r="CQ191">
        <v>50.409999847412109</v>
      </c>
      <c r="CR191">
        <v>50.860000610351563</v>
      </c>
      <c r="CS191" s="13">
        <f t="shared" si="56"/>
        <v>1.1591358249526174E-2</v>
      </c>
      <c r="CT191" s="13">
        <f t="shared" si="57"/>
        <v>1.1074406087150601E-2</v>
      </c>
      <c r="CU191" s="13">
        <f t="shared" si="58"/>
        <v>9.6267517441561701E-3</v>
      </c>
      <c r="CV191" s="13">
        <f t="shared" si="59"/>
        <v>8.8478324329367419E-3</v>
      </c>
      <c r="CW191">
        <v>101</v>
      </c>
      <c r="CX191">
        <v>46</v>
      </c>
      <c r="CY191">
        <v>5</v>
      </c>
      <c r="CZ191">
        <v>0</v>
      </c>
      <c r="DA191">
        <v>0</v>
      </c>
      <c r="DB191">
        <v>1</v>
      </c>
      <c r="DC191">
        <v>5</v>
      </c>
      <c r="DD191">
        <v>0</v>
      </c>
      <c r="DE191">
        <v>0</v>
      </c>
      <c r="DF191">
        <v>25</v>
      </c>
      <c r="DG191">
        <v>2</v>
      </c>
      <c r="DH191">
        <v>5</v>
      </c>
      <c r="DI191">
        <v>4</v>
      </c>
      <c r="DJ191">
        <v>6</v>
      </c>
      <c r="DK191">
        <v>1</v>
      </c>
      <c r="DL191">
        <v>0</v>
      </c>
      <c r="DM191">
        <v>0</v>
      </c>
      <c r="DN191">
        <v>0</v>
      </c>
      <c r="DO191">
        <v>2</v>
      </c>
      <c r="DP191">
        <v>0</v>
      </c>
      <c r="DQ191">
        <v>6</v>
      </c>
      <c r="DR191">
        <v>0</v>
      </c>
      <c r="DS191">
        <v>1</v>
      </c>
      <c r="DT191">
        <v>0</v>
      </c>
      <c r="DU191">
        <v>1</v>
      </c>
      <c r="DV191">
        <v>1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588</v>
      </c>
      <c r="EF191">
        <v>50.860000610351563</v>
      </c>
      <c r="EG191">
        <v>50.869998931884773</v>
      </c>
      <c r="EH191">
        <v>51.534999847412109</v>
      </c>
      <c r="EI191">
        <v>50.700000762939453</v>
      </c>
      <c r="EJ191">
        <v>51.099998474121087</v>
      </c>
      <c r="EK191" s="13">
        <f t="shared" si="60"/>
        <v>1.9654652532230532E-4</v>
      </c>
      <c r="EL191" s="13">
        <f t="shared" si="61"/>
        <v>1.2903869554599989E-2</v>
      </c>
      <c r="EM191" s="13">
        <f t="shared" si="62"/>
        <v>3.3418158544282761E-3</v>
      </c>
      <c r="EN191" s="13">
        <f t="shared" si="63"/>
        <v>7.8277440924818809E-3</v>
      </c>
      <c r="EO191">
        <v>20</v>
      </c>
      <c r="EP191">
        <v>127</v>
      </c>
      <c r="EQ191">
        <v>24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2</v>
      </c>
      <c r="EY191">
        <v>1</v>
      </c>
      <c r="EZ191">
        <v>1</v>
      </c>
      <c r="FA191">
        <v>0</v>
      </c>
      <c r="FB191">
        <v>0</v>
      </c>
      <c r="FC191">
        <v>1</v>
      </c>
      <c r="FD191">
        <v>4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640</v>
      </c>
      <c r="FX191">
        <v>51.099998474121087</v>
      </c>
      <c r="FY191">
        <v>51.279998779296882</v>
      </c>
      <c r="FZ191">
        <v>51.939998626708977</v>
      </c>
      <c r="GA191">
        <v>50.299999237060547</v>
      </c>
      <c r="GB191">
        <v>51.349998474121087</v>
      </c>
      <c r="GC191">
        <v>611</v>
      </c>
      <c r="GD191">
        <v>139</v>
      </c>
      <c r="GE191">
        <v>323</v>
      </c>
      <c r="GF191">
        <v>46</v>
      </c>
      <c r="GG191">
        <v>0</v>
      </c>
      <c r="GH191">
        <v>141</v>
      </c>
      <c r="GI191">
        <v>0</v>
      </c>
      <c r="GJ191">
        <v>0</v>
      </c>
      <c r="GK191">
        <v>5</v>
      </c>
      <c r="GL191">
        <v>18</v>
      </c>
      <c r="GM191">
        <v>0</v>
      </c>
      <c r="GN191">
        <v>6</v>
      </c>
      <c r="GO191">
        <v>4</v>
      </c>
      <c r="GP191">
        <v>1</v>
      </c>
      <c r="GQ191">
        <v>4</v>
      </c>
      <c r="GR191">
        <v>1</v>
      </c>
      <c r="GS191">
        <v>1</v>
      </c>
      <c r="GT191">
        <v>0</v>
      </c>
      <c r="GU191">
        <v>1</v>
      </c>
      <c r="GV191">
        <v>0</v>
      </c>
      <c r="GW191">
        <v>1.8</v>
      </c>
      <c r="GX191" t="s">
        <v>218</v>
      </c>
      <c r="GY191">
        <v>474735</v>
      </c>
      <c r="GZ191">
        <v>719225</v>
      </c>
      <c r="HA191">
        <v>1.3169999999999999</v>
      </c>
      <c r="HB191">
        <v>1.724</v>
      </c>
      <c r="HC191">
        <v>4</v>
      </c>
      <c r="HD191">
        <v>8.4600000000000009</v>
      </c>
      <c r="HE191">
        <v>0</v>
      </c>
      <c r="HF191" s="13">
        <f t="shared" si="64"/>
        <v>3.5101464403400895E-3</v>
      </c>
      <c r="HG191" s="13">
        <f t="shared" si="65"/>
        <v>1.2706966978483947E-2</v>
      </c>
      <c r="HH191" s="13">
        <f t="shared" si="66"/>
        <v>1.9110755958753778E-2</v>
      </c>
      <c r="HI191" s="13">
        <f t="shared" si="67"/>
        <v>2.0447892273837365E-2</v>
      </c>
      <c r="HJ191" s="14">
        <f t="shared" si="68"/>
        <v>51.931612030442103</v>
      </c>
      <c r="HK191" t="str">
        <f t="shared" si="69"/>
        <v>EYE</v>
      </c>
    </row>
    <row r="192" spans="1:219" hidden="1" x14ac:dyDescent="0.25">
      <c r="A192">
        <v>183</v>
      </c>
      <c r="B192" t="s">
        <v>785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27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17</v>
      </c>
      <c r="W192">
        <v>9</v>
      </c>
      <c r="X192">
        <v>11</v>
      </c>
      <c r="Y192">
        <v>10</v>
      </c>
      <c r="Z192">
        <v>124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30</v>
      </c>
      <c r="AN192">
        <v>0</v>
      </c>
      <c r="AO192">
        <v>19</v>
      </c>
      <c r="AP192">
        <v>0</v>
      </c>
      <c r="AQ192">
        <v>2</v>
      </c>
      <c r="AR192">
        <v>0</v>
      </c>
      <c r="AS192">
        <v>1</v>
      </c>
      <c r="AT192">
        <v>0</v>
      </c>
      <c r="AU192" t="s">
        <v>376</v>
      </c>
      <c r="AV192">
        <v>14.930000305175779</v>
      </c>
      <c r="AW192">
        <v>14.989999771118161</v>
      </c>
      <c r="AX192">
        <v>15.26500034332275</v>
      </c>
      <c r="AY192">
        <v>14.840000152587891</v>
      </c>
      <c r="AZ192">
        <v>15.07999992370606</v>
      </c>
      <c r="BA192" s="13">
        <f t="shared" si="52"/>
        <v>4.0026328791534782E-3</v>
      </c>
      <c r="BB192" s="13">
        <f t="shared" si="53"/>
        <v>1.801510422663577E-2</v>
      </c>
      <c r="BC192" s="13">
        <f t="shared" si="54"/>
        <v>1.0006645818586346E-2</v>
      </c>
      <c r="BD192" s="13">
        <f t="shared" si="55"/>
        <v>1.5915104266074009E-2</v>
      </c>
      <c r="BE192">
        <v>13</v>
      </c>
      <c r="BF192">
        <v>28</v>
      </c>
      <c r="BG192">
        <v>112</v>
      </c>
      <c r="BH192">
        <v>36</v>
      </c>
      <c r="BI192">
        <v>0</v>
      </c>
      <c r="BJ192">
        <v>1</v>
      </c>
      <c r="BK192">
        <v>147</v>
      </c>
      <c r="BL192">
        <v>0</v>
      </c>
      <c r="BM192">
        <v>0</v>
      </c>
      <c r="BN192">
        <v>1</v>
      </c>
      <c r="BO192">
        <v>4</v>
      </c>
      <c r="BP192">
        <v>0</v>
      </c>
      <c r="BQ192">
        <v>2</v>
      </c>
      <c r="BR192">
        <v>3</v>
      </c>
      <c r="BS192">
        <v>2</v>
      </c>
      <c r="BT192">
        <v>9</v>
      </c>
      <c r="BU192">
        <v>0</v>
      </c>
      <c r="BV192">
        <v>0</v>
      </c>
      <c r="BW192">
        <v>0</v>
      </c>
      <c r="BX192">
        <v>0</v>
      </c>
      <c r="BY192">
        <v>3</v>
      </c>
      <c r="BZ192">
        <v>3</v>
      </c>
      <c r="CA192">
        <v>0</v>
      </c>
      <c r="CB192">
        <v>0</v>
      </c>
      <c r="CC192">
        <v>1</v>
      </c>
      <c r="CD192">
        <v>1</v>
      </c>
      <c r="CE192">
        <v>1</v>
      </c>
      <c r="CF192">
        <v>0</v>
      </c>
      <c r="CG192">
        <v>1</v>
      </c>
      <c r="CH192">
        <v>1</v>
      </c>
      <c r="CI192">
        <v>1</v>
      </c>
      <c r="CJ192">
        <v>0</v>
      </c>
      <c r="CK192">
        <v>1</v>
      </c>
      <c r="CL192">
        <v>1</v>
      </c>
      <c r="CM192" t="s">
        <v>559</v>
      </c>
      <c r="CN192">
        <v>15.07999992370606</v>
      </c>
      <c r="CO192">
        <v>15.069999694824221</v>
      </c>
      <c r="CP192">
        <v>15.5</v>
      </c>
      <c r="CQ192">
        <v>15.064999580383301</v>
      </c>
      <c r="CR192">
        <v>15.27999973297119</v>
      </c>
      <c r="CS192" s="13">
        <f t="shared" si="56"/>
        <v>-6.6358520798615039E-4</v>
      </c>
      <c r="CT192" s="13">
        <f t="shared" si="57"/>
        <v>2.7741955172630894E-2</v>
      </c>
      <c r="CU192" s="13">
        <f t="shared" si="58"/>
        <v>3.317926039930752E-4</v>
      </c>
      <c r="CV192" s="13">
        <f t="shared" si="59"/>
        <v>1.4070690860285895E-2</v>
      </c>
      <c r="CW192">
        <v>0</v>
      </c>
      <c r="CX192">
        <v>1</v>
      </c>
      <c r="CY192">
        <v>2</v>
      </c>
      <c r="CZ192">
        <v>48</v>
      </c>
      <c r="DA192">
        <v>143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0</v>
      </c>
      <c r="DI192">
        <v>0</v>
      </c>
      <c r="DJ192">
        <v>0</v>
      </c>
      <c r="DK192">
        <v>1</v>
      </c>
      <c r="DL192">
        <v>1</v>
      </c>
      <c r="DM192">
        <v>1</v>
      </c>
      <c r="DN192">
        <v>1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567</v>
      </c>
      <c r="EF192">
        <v>15.27999973297119</v>
      </c>
      <c r="EG192">
        <v>15.25</v>
      </c>
      <c r="EH192">
        <v>15.52000045776367</v>
      </c>
      <c r="EI192">
        <v>15.2480001449585</v>
      </c>
      <c r="EJ192">
        <v>15.35999965667725</v>
      </c>
      <c r="EK192" s="13">
        <f t="shared" si="60"/>
        <v>-1.9671956046680705E-3</v>
      </c>
      <c r="EL192" s="13">
        <f t="shared" si="61"/>
        <v>1.7396936198452617E-2</v>
      </c>
      <c r="EM192" s="13">
        <f t="shared" si="62"/>
        <v>1.311380355082381E-4</v>
      </c>
      <c r="EN192" s="13">
        <f t="shared" si="63"/>
        <v>7.2916350405035635E-3</v>
      </c>
      <c r="EO192">
        <v>18</v>
      </c>
      <c r="EP192">
        <v>94</v>
      </c>
      <c r="EQ192">
        <v>64</v>
      </c>
      <c r="ER192">
        <v>18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</v>
      </c>
      <c r="EY192">
        <v>0</v>
      </c>
      <c r="EZ192">
        <v>0</v>
      </c>
      <c r="FA192">
        <v>0</v>
      </c>
      <c r="FB192">
        <v>0</v>
      </c>
      <c r="FC192">
        <v>1</v>
      </c>
      <c r="FD192">
        <v>1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268</v>
      </c>
      <c r="FX192">
        <v>15.35999965667725</v>
      </c>
      <c r="FY192">
        <v>15.69999980926514</v>
      </c>
      <c r="FZ192">
        <v>16.20999908447266</v>
      </c>
      <c r="GA192">
        <v>15.55000019073486</v>
      </c>
      <c r="GB192">
        <v>16.20000076293945</v>
      </c>
      <c r="GC192">
        <v>604</v>
      </c>
      <c r="GD192">
        <v>183</v>
      </c>
      <c r="GE192">
        <v>388</v>
      </c>
      <c r="GF192">
        <v>2</v>
      </c>
      <c r="GG192">
        <v>0</v>
      </c>
      <c r="GH192">
        <v>245</v>
      </c>
      <c r="GI192">
        <v>0</v>
      </c>
      <c r="GJ192">
        <v>209</v>
      </c>
      <c r="GK192">
        <v>1</v>
      </c>
      <c r="GL192">
        <v>127</v>
      </c>
      <c r="GM192">
        <v>1</v>
      </c>
      <c r="GN192">
        <v>0</v>
      </c>
      <c r="GO192">
        <v>1</v>
      </c>
      <c r="GP192">
        <v>0</v>
      </c>
      <c r="GQ192">
        <v>1</v>
      </c>
      <c r="GR192">
        <v>0</v>
      </c>
      <c r="GS192">
        <v>2</v>
      </c>
      <c r="GT192">
        <v>0</v>
      </c>
      <c r="GU192">
        <v>1</v>
      </c>
      <c r="GV192">
        <v>0</v>
      </c>
      <c r="GW192">
        <v>1.8</v>
      </c>
      <c r="GX192" t="s">
        <v>218</v>
      </c>
      <c r="GY192">
        <v>1734800</v>
      </c>
      <c r="GZ192">
        <v>1938375</v>
      </c>
      <c r="HA192">
        <v>11.742000000000001</v>
      </c>
      <c r="HB192">
        <v>12.106999999999999</v>
      </c>
      <c r="HC192">
        <v>0.54</v>
      </c>
      <c r="HD192">
        <v>4.6399999999999997</v>
      </c>
      <c r="HE192">
        <v>0.3019</v>
      </c>
      <c r="HF192" s="13">
        <f t="shared" si="64"/>
        <v>2.1656060937481292E-2</v>
      </c>
      <c r="HG192" s="13">
        <f t="shared" si="65"/>
        <v>3.1462017520780816E-2</v>
      </c>
      <c r="HH192" s="13">
        <f t="shared" si="66"/>
        <v>9.5541159460243996E-3</v>
      </c>
      <c r="HI192" s="13">
        <f t="shared" si="67"/>
        <v>4.0123490221777525E-2</v>
      </c>
      <c r="HJ192" s="14">
        <f t="shared" si="68"/>
        <v>16.193953478340497</v>
      </c>
      <c r="HK192" t="str">
        <f t="shared" si="69"/>
        <v>NAVI</v>
      </c>
    </row>
    <row r="193" spans="1:219" hidden="1" x14ac:dyDescent="0.25">
      <c r="A193">
        <v>184</v>
      </c>
      <c r="B193" t="s">
        <v>786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39</v>
      </c>
      <c r="N193">
        <v>3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23</v>
      </c>
      <c r="W193">
        <v>8</v>
      </c>
      <c r="X193">
        <v>7</v>
      </c>
      <c r="Y193">
        <v>7</v>
      </c>
      <c r="Z193">
        <v>109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0</v>
      </c>
      <c r="AG193">
        <v>0</v>
      </c>
      <c r="AH193">
        <v>0</v>
      </c>
      <c r="AI193">
        <v>2</v>
      </c>
      <c r="AJ193">
        <v>0</v>
      </c>
      <c r="AK193">
        <v>2</v>
      </c>
      <c r="AL193">
        <v>0</v>
      </c>
      <c r="AM193">
        <v>47</v>
      </c>
      <c r="AN193">
        <v>3</v>
      </c>
      <c r="AO193">
        <v>1</v>
      </c>
      <c r="AP193">
        <v>0</v>
      </c>
      <c r="AQ193">
        <v>2</v>
      </c>
      <c r="AR193">
        <v>1</v>
      </c>
      <c r="AS193">
        <v>1</v>
      </c>
      <c r="AT193">
        <v>1</v>
      </c>
      <c r="AU193" t="s">
        <v>545</v>
      </c>
      <c r="AV193">
        <v>40.959999084472663</v>
      </c>
      <c r="AW193">
        <v>41.080001831054688</v>
      </c>
      <c r="AX193">
        <v>42.270000457763672</v>
      </c>
      <c r="AY193">
        <v>40.700000762939453</v>
      </c>
      <c r="AZ193">
        <v>41.869998931884773</v>
      </c>
      <c r="BA193" s="13">
        <f t="shared" si="52"/>
        <v>2.9211962325500496E-3</v>
      </c>
      <c r="BB193" s="13">
        <f t="shared" si="53"/>
        <v>2.8152321121880153E-2</v>
      </c>
      <c r="BC193" s="13">
        <f t="shared" si="54"/>
        <v>9.2502690160050083E-3</v>
      </c>
      <c r="BD193" s="13">
        <f t="shared" si="55"/>
        <v>2.7943592041850818E-2</v>
      </c>
      <c r="BE193">
        <v>3</v>
      </c>
      <c r="BF193">
        <v>2</v>
      </c>
      <c r="BG193">
        <v>11</v>
      </c>
      <c r="BH193">
        <v>70</v>
      </c>
      <c r="BI193">
        <v>96</v>
      </c>
      <c r="BJ193">
        <v>0</v>
      </c>
      <c r="BK193">
        <v>0</v>
      </c>
      <c r="BL193">
        <v>0</v>
      </c>
      <c r="BM193">
        <v>0</v>
      </c>
      <c r="BN193">
        <v>2</v>
      </c>
      <c r="BO193">
        <v>2</v>
      </c>
      <c r="BP193">
        <v>2</v>
      </c>
      <c r="BQ193">
        <v>2</v>
      </c>
      <c r="BR193">
        <v>2</v>
      </c>
      <c r="BS193">
        <v>1</v>
      </c>
      <c r="BT193">
        <v>10</v>
      </c>
      <c r="BU193">
        <v>1</v>
      </c>
      <c r="BV193">
        <v>10</v>
      </c>
      <c r="BW193">
        <v>0</v>
      </c>
      <c r="BX193">
        <v>0</v>
      </c>
      <c r="BY193">
        <v>2</v>
      </c>
      <c r="BZ193">
        <v>2</v>
      </c>
      <c r="CA193">
        <v>0</v>
      </c>
      <c r="CB193">
        <v>0</v>
      </c>
      <c r="CC193">
        <v>1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230</v>
      </c>
      <c r="CN193">
        <v>41.869998931884773</v>
      </c>
      <c r="CO193">
        <v>42.189998626708977</v>
      </c>
      <c r="CP193">
        <v>42.349998474121087</v>
      </c>
      <c r="CQ193">
        <v>41.770000457763672</v>
      </c>
      <c r="CR193">
        <v>41.959999084472663</v>
      </c>
      <c r="CS193" s="13">
        <f t="shared" si="56"/>
        <v>7.5847287328808521E-3</v>
      </c>
      <c r="CT193" s="13">
        <f t="shared" si="57"/>
        <v>3.7780366747800498E-3</v>
      </c>
      <c r="CU193" s="13">
        <f t="shared" si="58"/>
        <v>9.9549225554944609E-3</v>
      </c>
      <c r="CV193" s="13">
        <f t="shared" si="59"/>
        <v>4.5280893911959774E-3</v>
      </c>
      <c r="CW193">
        <v>17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19</v>
      </c>
      <c r="DG193">
        <v>19</v>
      </c>
      <c r="DH193">
        <v>33</v>
      </c>
      <c r="DI193">
        <v>27</v>
      </c>
      <c r="DJ193">
        <v>91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463</v>
      </c>
      <c r="EF193">
        <v>41.959999084472663</v>
      </c>
      <c r="EG193">
        <v>42.130001068115227</v>
      </c>
      <c r="EH193">
        <v>42.439998626708977</v>
      </c>
      <c r="EI193">
        <v>41.650001525878913</v>
      </c>
      <c r="EJ193">
        <v>42.279998779296882</v>
      </c>
      <c r="EK193" s="13">
        <f t="shared" si="60"/>
        <v>4.0351763430460652E-3</v>
      </c>
      <c r="EL193" s="13">
        <f t="shared" si="61"/>
        <v>7.3043724935150101E-3</v>
      </c>
      <c r="EM193" s="13">
        <f t="shared" si="62"/>
        <v>1.1393295278114501E-2</v>
      </c>
      <c r="EN193" s="13">
        <f t="shared" si="63"/>
        <v>1.4900597720131858E-2</v>
      </c>
      <c r="EO193">
        <v>134</v>
      </c>
      <c r="EP193">
        <v>47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23</v>
      </c>
      <c r="EY193">
        <v>7</v>
      </c>
      <c r="EZ193">
        <v>2</v>
      </c>
      <c r="FA193">
        <v>1</v>
      </c>
      <c r="FB193">
        <v>4</v>
      </c>
      <c r="FC193">
        <v>0</v>
      </c>
      <c r="FD193">
        <v>0</v>
      </c>
      <c r="FE193">
        <v>0</v>
      </c>
      <c r="FF193">
        <v>0</v>
      </c>
      <c r="FG193">
        <v>5</v>
      </c>
      <c r="FH193">
        <v>0</v>
      </c>
      <c r="FI193">
        <v>4</v>
      </c>
      <c r="FJ193">
        <v>0</v>
      </c>
      <c r="FK193">
        <v>2</v>
      </c>
      <c r="FL193">
        <v>0</v>
      </c>
      <c r="FM193">
        <v>2</v>
      </c>
      <c r="FN193">
        <v>0</v>
      </c>
      <c r="FO193">
        <v>6</v>
      </c>
      <c r="FP193">
        <v>2</v>
      </c>
      <c r="FQ193">
        <v>1</v>
      </c>
      <c r="FR193">
        <v>1</v>
      </c>
      <c r="FS193">
        <v>1</v>
      </c>
      <c r="FT193">
        <v>1</v>
      </c>
      <c r="FU193">
        <v>1</v>
      </c>
      <c r="FV193">
        <v>1</v>
      </c>
      <c r="FW193" t="s">
        <v>368</v>
      </c>
      <c r="FX193">
        <v>42.279998779296882</v>
      </c>
      <c r="FY193">
        <v>44</v>
      </c>
      <c r="FZ193">
        <v>46.080001831054688</v>
      </c>
      <c r="GA193">
        <v>43.549999237060547</v>
      </c>
      <c r="GB193">
        <v>45.959999084472663</v>
      </c>
      <c r="GC193">
        <v>422</v>
      </c>
      <c r="GD193">
        <v>390</v>
      </c>
      <c r="GE193">
        <v>198</v>
      </c>
      <c r="GF193">
        <v>226</v>
      </c>
      <c r="GG193">
        <v>0</v>
      </c>
      <c r="GH193">
        <v>166</v>
      </c>
      <c r="GI193">
        <v>0</v>
      </c>
      <c r="GJ193">
        <v>0</v>
      </c>
      <c r="GK193">
        <v>10</v>
      </c>
      <c r="GL193">
        <v>206</v>
      </c>
      <c r="GM193">
        <v>0</v>
      </c>
      <c r="GN193">
        <v>95</v>
      </c>
      <c r="GO193">
        <v>5</v>
      </c>
      <c r="GP193">
        <v>2</v>
      </c>
      <c r="GQ193">
        <v>1</v>
      </c>
      <c r="GR193">
        <v>0</v>
      </c>
      <c r="GS193">
        <v>2</v>
      </c>
      <c r="GT193">
        <v>1</v>
      </c>
      <c r="GU193">
        <v>2</v>
      </c>
      <c r="GV193">
        <v>1</v>
      </c>
      <c r="GW193">
        <v>1.7</v>
      </c>
      <c r="GX193" t="s">
        <v>218</v>
      </c>
      <c r="GY193">
        <v>1385327</v>
      </c>
      <c r="GZ193">
        <v>923575</v>
      </c>
      <c r="HA193">
        <v>0.69799999999999995</v>
      </c>
      <c r="HB193">
        <v>1.1870000000000001</v>
      </c>
      <c r="HC193">
        <v>3.68</v>
      </c>
      <c r="HD193">
        <v>7.65</v>
      </c>
      <c r="HE193">
        <v>0</v>
      </c>
      <c r="HF193" s="13">
        <f t="shared" si="64"/>
        <v>3.909093683416176E-2</v>
      </c>
      <c r="HG193" s="13">
        <f t="shared" si="65"/>
        <v>4.5138926831658988E-2</v>
      </c>
      <c r="HH193" s="13">
        <f t="shared" si="66"/>
        <v>1.0227290066805783E-2</v>
      </c>
      <c r="HI193" s="13">
        <f t="shared" si="67"/>
        <v>5.2436899378144775E-2</v>
      </c>
      <c r="HJ193" s="14">
        <f t="shared" si="68"/>
        <v>45.986112780592997</v>
      </c>
      <c r="HK193" t="str">
        <f t="shared" si="69"/>
        <v>NCR</v>
      </c>
    </row>
    <row r="194" spans="1:219" hidden="1" x14ac:dyDescent="0.25">
      <c r="A194">
        <v>185</v>
      </c>
      <c r="B194" t="s">
        <v>787</v>
      </c>
      <c r="C194">
        <v>10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80</v>
      </c>
      <c r="N194">
        <v>27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19</v>
      </c>
      <c r="W194">
        <v>9</v>
      </c>
      <c r="X194">
        <v>4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241</v>
      </c>
      <c r="AV194">
        <v>94.949996948242202</v>
      </c>
      <c r="AW194">
        <v>95.430000305175781</v>
      </c>
      <c r="AX194">
        <v>97.040000915527344</v>
      </c>
      <c r="AY194">
        <v>95.209999084472656</v>
      </c>
      <c r="AZ194">
        <v>96.610000610351563</v>
      </c>
      <c r="BA194" s="13">
        <f t="shared" si="52"/>
        <v>5.0298999832188995E-3</v>
      </c>
      <c r="BB194" s="13">
        <f t="shared" si="53"/>
        <v>1.6591102588231155E-2</v>
      </c>
      <c r="BC194" s="13">
        <f t="shared" si="54"/>
        <v>2.3053674944941704E-3</v>
      </c>
      <c r="BD194" s="13">
        <f t="shared" si="55"/>
        <v>1.4491269196088785E-2</v>
      </c>
      <c r="BE194">
        <v>2</v>
      </c>
      <c r="BF194">
        <v>6</v>
      </c>
      <c r="BG194">
        <v>39</v>
      </c>
      <c r="BH194">
        <v>34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2</v>
      </c>
      <c r="BO194">
        <v>2</v>
      </c>
      <c r="BP194">
        <v>0</v>
      </c>
      <c r="BQ194">
        <v>0</v>
      </c>
      <c r="BR194">
        <v>0</v>
      </c>
      <c r="BS194">
        <v>1</v>
      </c>
      <c r="BT194">
        <v>4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788</v>
      </c>
      <c r="CN194">
        <v>96.610000610351563</v>
      </c>
      <c r="CO194">
        <v>97.269996643066406</v>
      </c>
      <c r="CP194">
        <v>97.699996948242202</v>
      </c>
      <c r="CQ194">
        <v>95.919998168945327</v>
      </c>
      <c r="CR194">
        <v>96.040000915527344</v>
      </c>
      <c r="CS194" s="13">
        <f t="shared" si="56"/>
        <v>6.7851964171100621E-3</v>
      </c>
      <c r="CT194" s="13">
        <f t="shared" si="57"/>
        <v>4.4012315108218347E-3</v>
      </c>
      <c r="CU194" s="13">
        <f t="shared" si="58"/>
        <v>1.3878878592696098E-2</v>
      </c>
      <c r="CV194" s="13">
        <f t="shared" si="59"/>
        <v>1.2495079699922362E-3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1</v>
      </c>
      <c r="DG194">
        <v>1</v>
      </c>
      <c r="DH194">
        <v>1</v>
      </c>
      <c r="DI194">
        <v>2</v>
      </c>
      <c r="DJ194">
        <v>91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1</v>
      </c>
      <c r="DX194">
        <v>0</v>
      </c>
      <c r="DY194">
        <v>0</v>
      </c>
      <c r="DZ194">
        <v>0</v>
      </c>
      <c r="EA194">
        <v>1</v>
      </c>
      <c r="EB194">
        <v>0</v>
      </c>
      <c r="EC194">
        <v>0</v>
      </c>
      <c r="ED194">
        <v>0</v>
      </c>
      <c r="EE194" t="s">
        <v>527</v>
      </c>
      <c r="EF194">
        <v>96.040000915527344</v>
      </c>
      <c r="EG194">
        <v>96.370002746582045</v>
      </c>
      <c r="EH194">
        <v>96.510002136230483</v>
      </c>
      <c r="EI194">
        <v>92.980003356933594</v>
      </c>
      <c r="EJ194">
        <v>95.800003051757798</v>
      </c>
      <c r="EK194" s="13">
        <f t="shared" si="60"/>
        <v>3.4243210713865713E-3</v>
      </c>
      <c r="EL194" s="13">
        <f t="shared" si="61"/>
        <v>1.4506205217031942E-3</v>
      </c>
      <c r="EM194" s="13">
        <f t="shared" si="62"/>
        <v>3.517691494274322E-2</v>
      </c>
      <c r="EN194" s="13">
        <f t="shared" si="63"/>
        <v>2.9436321555236789E-2</v>
      </c>
      <c r="EO194">
        <v>18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30</v>
      </c>
      <c r="EY194">
        <v>8</v>
      </c>
      <c r="EZ194">
        <v>15</v>
      </c>
      <c r="FA194">
        <v>7</v>
      </c>
      <c r="FB194">
        <v>37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0</v>
      </c>
      <c r="FQ194">
        <v>2</v>
      </c>
      <c r="FR194">
        <v>0</v>
      </c>
      <c r="FS194">
        <v>1</v>
      </c>
      <c r="FT194">
        <v>0</v>
      </c>
      <c r="FU194">
        <v>1</v>
      </c>
      <c r="FV194">
        <v>0</v>
      </c>
      <c r="FW194" t="s">
        <v>344</v>
      </c>
      <c r="FX194">
        <v>95.800003051757798</v>
      </c>
      <c r="FY194">
        <v>95.550003051757813</v>
      </c>
      <c r="FZ194">
        <v>95.919998168945313</v>
      </c>
      <c r="GA194">
        <v>94.400001525878906</v>
      </c>
      <c r="GB194">
        <v>95.5</v>
      </c>
      <c r="GC194">
        <v>207</v>
      </c>
      <c r="GD194">
        <v>230</v>
      </c>
      <c r="GE194">
        <v>19</v>
      </c>
      <c r="GF194">
        <v>193</v>
      </c>
      <c r="GG194">
        <v>0</v>
      </c>
      <c r="GH194">
        <v>34</v>
      </c>
      <c r="GI194">
        <v>0</v>
      </c>
      <c r="GJ194">
        <v>0</v>
      </c>
      <c r="GK194">
        <v>0</v>
      </c>
      <c r="GL194">
        <v>129</v>
      </c>
      <c r="GM194">
        <v>0</v>
      </c>
      <c r="GN194">
        <v>128</v>
      </c>
      <c r="GO194">
        <v>1</v>
      </c>
      <c r="GP194">
        <v>0</v>
      </c>
      <c r="GQ194">
        <v>0</v>
      </c>
      <c r="GR194">
        <v>0</v>
      </c>
      <c r="GS194">
        <v>1</v>
      </c>
      <c r="GT194">
        <v>1</v>
      </c>
      <c r="GU194">
        <v>0</v>
      </c>
      <c r="GV194">
        <v>0</v>
      </c>
      <c r="GW194">
        <v>2.2999999999999998</v>
      </c>
      <c r="GX194" t="s">
        <v>218</v>
      </c>
      <c r="GY194">
        <v>112890</v>
      </c>
      <c r="GZ194">
        <v>260725</v>
      </c>
      <c r="HA194">
        <v>9.59</v>
      </c>
      <c r="HB194">
        <v>12.087</v>
      </c>
      <c r="HC194">
        <v>7.03</v>
      </c>
      <c r="HD194">
        <v>6.34</v>
      </c>
      <c r="HE194">
        <v>0</v>
      </c>
      <c r="HF194" s="13">
        <f t="shared" si="64"/>
        <v>-2.6164311042937705E-3</v>
      </c>
      <c r="HG194" s="13">
        <f t="shared" si="65"/>
        <v>3.8573303195421627E-3</v>
      </c>
      <c r="HH194" s="13">
        <f t="shared" si="66"/>
        <v>1.2035599049180279E-2</v>
      </c>
      <c r="HI194" s="13">
        <f t="shared" si="67"/>
        <v>1.1518308629540286E-2</v>
      </c>
      <c r="HJ194" s="14">
        <f t="shared" si="68"/>
        <v>95.918570975561707</v>
      </c>
      <c r="HK194" t="str">
        <f t="shared" si="69"/>
        <v>NEOG</v>
      </c>
    </row>
    <row r="195" spans="1:219" hidden="1" x14ac:dyDescent="0.25">
      <c r="A195">
        <v>186</v>
      </c>
      <c r="B195" t="s">
        <v>789</v>
      </c>
      <c r="C195">
        <v>9</v>
      </c>
      <c r="D195">
        <v>0</v>
      </c>
      <c r="E195">
        <v>5</v>
      </c>
      <c r="F195">
        <v>1</v>
      </c>
      <c r="G195" t="s">
        <v>218</v>
      </c>
      <c r="H195" t="s">
        <v>325</v>
      </c>
      <c r="I195">
        <v>6</v>
      </c>
      <c r="J195">
        <v>0</v>
      </c>
      <c r="K195" t="s">
        <v>218</v>
      </c>
      <c r="L195" t="s">
        <v>218</v>
      </c>
      <c r="M195">
        <v>46</v>
      </c>
      <c r="N195">
        <v>17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23</v>
      </c>
      <c r="W195">
        <v>4</v>
      </c>
      <c r="X195">
        <v>4</v>
      </c>
      <c r="Y195">
        <v>1</v>
      </c>
      <c r="Z195">
        <v>119</v>
      </c>
      <c r="AA195">
        <v>0</v>
      </c>
      <c r="AB195">
        <v>0</v>
      </c>
      <c r="AC195">
        <v>0</v>
      </c>
      <c r="AD195">
        <v>0</v>
      </c>
      <c r="AE195">
        <v>17</v>
      </c>
      <c r="AF195">
        <v>0</v>
      </c>
      <c r="AG195">
        <v>23</v>
      </c>
      <c r="AH195">
        <v>0</v>
      </c>
      <c r="AI195">
        <v>2</v>
      </c>
      <c r="AJ195">
        <v>0</v>
      </c>
      <c r="AK195">
        <v>1</v>
      </c>
      <c r="AL195">
        <v>0</v>
      </c>
      <c r="AM195">
        <v>63</v>
      </c>
      <c r="AN195">
        <v>19</v>
      </c>
      <c r="AO195">
        <v>19</v>
      </c>
      <c r="AP195">
        <v>19</v>
      </c>
      <c r="AQ195">
        <v>2</v>
      </c>
      <c r="AR195">
        <v>2</v>
      </c>
      <c r="AS195">
        <v>1</v>
      </c>
      <c r="AT195">
        <v>1</v>
      </c>
      <c r="AU195" t="s">
        <v>790</v>
      </c>
      <c r="AV195">
        <v>50</v>
      </c>
      <c r="AW195">
        <v>50.680000305175781</v>
      </c>
      <c r="AX195">
        <v>51.229999542236328</v>
      </c>
      <c r="AY195">
        <v>49.970001220703118</v>
      </c>
      <c r="AZ195">
        <v>50.669998168945313</v>
      </c>
      <c r="BA195" s="13">
        <f t="shared" si="52"/>
        <v>1.3417527645640859E-2</v>
      </c>
      <c r="BB195" s="13">
        <f t="shared" si="53"/>
        <v>1.0735882138884323E-2</v>
      </c>
      <c r="BC195" s="13">
        <f t="shared" si="54"/>
        <v>1.4009453042567399E-2</v>
      </c>
      <c r="BD195" s="13">
        <f t="shared" si="55"/>
        <v>1.3814820871085209E-2</v>
      </c>
      <c r="BE195">
        <v>73</v>
      </c>
      <c r="BF195">
        <v>23</v>
      </c>
      <c r="BG195">
        <v>2</v>
      </c>
      <c r="BH195">
        <v>0</v>
      </c>
      <c r="BI195">
        <v>0</v>
      </c>
      <c r="BJ195">
        <v>1</v>
      </c>
      <c r="BK195">
        <v>2</v>
      </c>
      <c r="BL195">
        <v>0</v>
      </c>
      <c r="BM195">
        <v>0</v>
      </c>
      <c r="BN195">
        <v>25</v>
      </c>
      <c r="BO195">
        <v>19</v>
      </c>
      <c r="BP195">
        <v>26</v>
      </c>
      <c r="BQ195">
        <v>14</v>
      </c>
      <c r="BR195">
        <v>36</v>
      </c>
      <c r="BS195">
        <v>1</v>
      </c>
      <c r="BT195">
        <v>0</v>
      </c>
      <c r="BU195">
        <v>0</v>
      </c>
      <c r="BV195">
        <v>0</v>
      </c>
      <c r="BW195">
        <v>10</v>
      </c>
      <c r="BX195">
        <v>2</v>
      </c>
      <c r="BY195">
        <v>36</v>
      </c>
      <c r="BZ195">
        <v>0</v>
      </c>
      <c r="CA195">
        <v>1</v>
      </c>
      <c r="CB195">
        <v>1</v>
      </c>
      <c r="CC195">
        <v>2</v>
      </c>
      <c r="CD195">
        <v>1</v>
      </c>
      <c r="CE195">
        <v>20</v>
      </c>
      <c r="CF195">
        <v>10</v>
      </c>
      <c r="CG195">
        <v>8</v>
      </c>
      <c r="CH195">
        <v>8</v>
      </c>
      <c r="CI195">
        <v>1</v>
      </c>
      <c r="CJ195">
        <v>1</v>
      </c>
      <c r="CK195">
        <v>1</v>
      </c>
      <c r="CL195">
        <v>1</v>
      </c>
      <c r="CM195" t="s">
        <v>638</v>
      </c>
      <c r="CN195">
        <v>50.669998168945313</v>
      </c>
      <c r="CO195">
        <v>50.930000305175781</v>
      </c>
      <c r="CP195">
        <v>52.069999694824219</v>
      </c>
      <c r="CQ195">
        <v>50.360000610351563</v>
      </c>
      <c r="CR195">
        <v>51.689998626708977</v>
      </c>
      <c r="CS195" s="13">
        <f t="shared" si="56"/>
        <v>5.1050880556159361E-3</v>
      </c>
      <c r="CT195" s="13">
        <f t="shared" si="57"/>
        <v>2.1893593169384107E-2</v>
      </c>
      <c r="CU195" s="13">
        <f t="shared" si="58"/>
        <v>1.1191825867047811E-2</v>
      </c>
      <c r="CV195" s="13">
        <f t="shared" si="59"/>
        <v>2.5730277649305022E-2</v>
      </c>
      <c r="CW195">
        <v>19</v>
      </c>
      <c r="CX195">
        <v>23</v>
      </c>
      <c r="CY195">
        <v>28</v>
      </c>
      <c r="CZ195">
        <v>57</v>
      </c>
      <c r="DA195">
        <v>5</v>
      </c>
      <c r="DB195">
        <v>1</v>
      </c>
      <c r="DC195">
        <v>1</v>
      </c>
      <c r="DD195">
        <v>0</v>
      </c>
      <c r="DE195">
        <v>0</v>
      </c>
      <c r="DF195">
        <v>0</v>
      </c>
      <c r="DG195">
        <v>4</v>
      </c>
      <c r="DH195">
        <v>2</v>
      </c>
      <c r="DI195">
        <v>1</v>
      </c>
      <c r="DJ195">
        <v>25</v>
      </c>
      <c r="DK195">
        <v>1</v>
      </c>
      <c r="DL195">
        <v>32</v>
      </c>
      <c r="DM195">
        <v>1</v>
      </c>
      <c r="DN195">
        <v>0</v>
      </c>
      <c r="DO195">
        <v>1</v>
      </c>
      <c r="DP195">
        <v>1</v>
      </c>
      <c r="DQ195">
        <v>25</v>
      </c>
      <c r="DR195">
        <v>25</v>
      </c>
      <c r="DS195">
        <v>1</v>
      </c>
      <c r="DT195">
        <v>1</v>
      </c>
      <c r="DU195">
        <v>1</v>
      </c>
      <c r="DV195">
        <v>1</v>
      </c>
      <c r="DW195">
        <v>4</v>
      </c>
      <c r="DX195">
        <v>1</v>
      </c>
      <c r="DY195">
        <v>6</v>
      </c>
      <c r="DZ195">
        <v>6</v>
      </c>
      <c r="EA195">
        <v>2</v>
      </c>
      <c r="EB195">
        <v>1</v>
      </c>
      <c r="EC195">
        <v>2</v>
      </c>
      <c r="ED195">
        <v>1</v>
      </c>
      <c r="EE195" t="s">
        <v>648</v>
      </c>
      <c r="EF195">
        <v>51.689998626708977</v>
      </c>
      <c r="EG195">
        <v>51.900001525878913</v>
      </c>
      <c r="EH195">
        <v>52.290000915527337</v>
      </c>
      <c r="EI195">
        <v>50.930000305175781</v>
      </c>
      <c r="EJ195">
        <v>50.970001220703118</v>
      </c>
      <c r="EK195" s="13">
        <f t="shared" si="60"/>
        <v>4.0462985162962317E-3</v>
      </c>
      <c r="EL195" s="13">
        <f t="shared" si="61"/>
        <v>7.4583932457460422E-3</v>
      </c>
      <c r="EM195" s="13">
        <f t="shared" si="62"/>
        <v>1.8689811024754199E-2</v>
      </c>
      <c r="EN195" s="13">
        <f t="shared" si="63"/>
        <v>7.8479330134073599E-4</v>
      </c>
      <c r="EO195">
        <v>10</v>
      </c>
      <c r="EP195">
        <v>3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1</v>
      </c>
      <c r="EY195">
        <v>4</v>
      </c>
      <c r="EZ195">
        <v>5</v>
      </c>
      <c r="FA195">
        <v>7</v>
      </c>
      <c r="FB195">
        <v>157</v>
      </c>
      <c r="FC195">
        <v>0</v>
      </c>
      <c r="FD195">
        <v>0</v>
      </c>
      <c r="FE195">
        <v>0</v>
      </c>
      <c r="FF195">
        <v>0</v>
      </c>
      <c r="FG195">
        <v>3</v>
      </c>
      <c r="FH195">
        <v>0</v>
      </c>
      <c r="FI195">
        <v>0</v>
      </c>
      <c r="FJ195">
        <v>0</v>
      </c>
      <c r="FK195">
        <v>2</v>
      </c>
      <c r="FL195">
        <v>0</v>
      </c>
      <c r="FM195">
        <v>1</v>
      </c>
      <c r="FN195">
        <v>0</v>
      </c>
      <c r="FO195">
        <v>14</v>
      </c>
      <c r="FP195">
        <v>3</v>
      </c>
      <c r="FQ195">
        <v>1</v>
      </c>
      <c r="FR195">
        <v>0</v>
      </c>
      <c r="FS195">
        <v>2</v>
      </c>
      <c r="FT195">
        <v>2</v>
      </c>
      <c r="FU195">
        <v>1</v>
      </c>
      <c r="FV195">
        <v>1</v>
      </c>
      <c r="FW195" t="s">
        <v>791</v>
      </c>
      <c r="FX195">
        <v>50.970001220703118</v>
      </c>
      <c r="FY195">
        <v>50.509998321533203</v>
      </c>
      <c r="FZ195">
        <v>51.119998931884773</v>
      </c>
      <c r="GA195">
        <v>49.610000610351563</v>
      </c>
      <c r="GB195">
        <v>50.779998779296882</v>
      </c>
      <c r="GC195">
        <v>306</v>
      </c>
      <c r="GD195">
        <v>477</v>
      </c>
      <c r="GE195">
        <v>145</v>
      </c>
      <c r="GF195">
        <v>206</v>
      </c>
      <c r="GG195">
        <v>0</v>
      </c>
      <c r="GH195">
        <v>62</v>
      </c>
      <c r="GI195">
        <v>0</v>
      </c>
      <c r="GJ195">
        <v>62</v>
      </c>
      <c r="GK195">
        <v>0</v>
      </c>
      <c r="GL195">
        <v>337</v>
      </c>
      <c r="GM195">
        <v>0</v>
      </c>
      <c r="GN195">
        <v>182</v>
      </c>
      <c r="GO195">
        <v>5</v>
      </c>
      <c r="GP195">
        <v>2</v>
      </c>
      <c r="GQ195">
        <v>2</v>
      </c>
      <c r="GR195">
        <v>1</v>
      </c>
      <c r="GS195">
        <v>5</v>
      </c>
      <c r="GT195">
        <v>3</v>
      </c>
      <c r="GU195">
        <v>4</v>
      </c>
      <c r="GV195">
        <v>2</v>
      </c>
      <c r="GW195">
        <v>1.6</v>
      </c>
      <c r="GX195" t="s">
        <v>218</v>
      </c>
      <c r="GY195">
        <v>453054</v>
      </c>
      <c r="GZ195">
        <v>1264025</v>
      </c>
      <c r="HA195">
        <v>5.5309999999999997</v>
      </c>
      <c r="HB195">
        <v>6.1319999999999997</v>
      </c>
      <c r="HC195">
        <v>12.21</v>
      </c>
      <c r="HD195">
        <v>5.64</v>
      </c>
      <c r="HE195">
        <v>0</v>
      </c>
      <c r="HF195" s="13">
        <f t="shared" si="64"/>
        <v>-9.1071652040386475E-3</v>
      </c>
      <c r="HG195" s="13">
        <f t="shared" si="65"/>
        <v>1.1932719544152759E-2</v>
      </c>
      <c r="HH195" s="13">
        <f t="shared" si="66"/>
        <v>1.7818209089069725E-2</v>
      </c>
      <c r="HI195" s="13">
        <f t="shared" si="67"/>
        <v>2.3040531647715023E-2</v>
      </c>
      <c r="HJ195" s="14">
        <f t="shared" si="68"/>
        <v>51.112719965679688</v>
      </c>
      <c r="HK195" t="str">
        <f t="shared" si="69"/>
        <v>NEO</v>
      </c>
    </row>
    <row r="196" spans="1:219" hidden="1" x14ac:dyDescent="0.25">
      <c r="A196">
        <v>187</v>
      </c>
      <c r="B196" t="s">
        <v>792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26</v>
      </c>
      <c r="W196">
        <v>3</v>
      </c>
      <c r="X196">
        <v>11</v>
      </c>
      <c r="Y196">
        <v>16</v>
      </c>
      <c r="Z196">
        <v>132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20</v>
      </c>
      <c r="AN196">
        <v>0</v>
      </c>
      <c r="AO196">
        <v>4</v>
      </c>
      <c r="AP196">
        <v>0</v>
      </c>
      <c r="AQ196">
        <v>2</v>
      </c>
      <c r="AR196">
        <v>0</v>
      </c>
      <c r="AS196">
        <v>1</v>
      </c>
      <c r="AT196">
        <v>0</v>
      </c>
      <c r="AU196" t="s">
        <v>489</v>
      </c>
      <c r="AV196">
        <v>75.5</v>
      </c>
      <c r="AW196">
        <v>75.680000305175781</v>
      </c>
      <c r="AX196">
        <v>77.290000915527344</v>
      </c>
      <c r="AY196">
        <v>75.25</v>
      </c>
      <c r="AZ196">
        <v>76.94000244140625</v>
      </c>
      <c r="BA196" s="13">
        <f t="shared" si="52"/>
        <v>2.3784395408290582E-3</v>
      </c>
      <c r="BB196" s="13">
        <f t="shared" si="53"/>
        <v>2.0830645507575851E-2</v>
      </c>
      <c r="BC196" s="13">
        <f t="shared" si="54"/>
        <v>5.6818221913560452E-3</v>
      </c>
      <c r="BD196" s="13">
        <f t="shared" si="55"/>
        <v>2.1965198697430188E-2</v>
      </c>
      <c r="BE196">
        <v>9</v>
      </c>
      <c r="BF196">
        <v>17</v>
      </c>
      <c r="BG196">
        <v>86</v>
      </c>
      <c r="BH196">
        <v>73</v>
      </c>
      <c r="BI196">
        <v>7</v>
      </c>
      <c r="BJ196">
        <v>0</v>
      </c>
      <c r="BK196">
        <v>0</v>
      </c>
      <c r="BL196">
        <v>0</v>
      </c>
      <c r="BM196">
        <v>0</v>
      </c>
      <c r="BN196">
        <v>4</v>
      </c>
      <c r="BO196">
        <v>2</v>
      </c>
      <c r="BP196">
        <v>0</v>
      </c>
      <c r="BQ196">
        <v>0</v>
      </c>
      <c r="BR196">
        <v>2</v>
      </c>
      <c r="BS196">
        <v>1</v>
      </c>
      <c r="BT196">
        <v>8</v>
      </c>
      <c r="BU196">
        <v>1</v>
      </c>
      <c r="BV196">
        <v>8</v>
      </c>
      <c r="BW196">
        <v>0</v>
      </c>
      <c r="BX196">
        <v>0</v>
      </c>
      <c r="BY196">
        <v>2</v>
      </c>
      <c r="BZ196">
        <v>2</v>
      </c>
      <c r="CA196">
        <v>0</v>
      </c>
      <c r="CB196">
        <v>0</v>
      </c>
      <c r="CC196">
        <v>1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667</v>
      </c>
      <c r="CN196">
        <v>76.94000244140625</v>
      </c>
      <c r="CO196">
        <v>77.139999389648438</v>
      </c>
      <c r="CP196">
        <v>77.589996337890625</v>
      </c>
      <c r="CQ196">
        <v>76.779998779296875</v>
      </c>
      <c r="CR196">
        <v>77.150001525878906</v>
      </c>
      <c r="CS196" s="13">
        <f t="shared" si="56"/>
        <v>2.5926490773219291E-3</v>
      </c>
      <c r="CT196" s="13">
        <f t="shared" si="57"/>
        <v>5.7996774001963791E-3</v>
      </c>
      <c r="CU196" s="13">
        <f t="shared" si="58"/>
        <v>4.6668474617576061E-3</v>
      </c>
      <c r="CV196" s="13">
        <f t="shared" si="59"/>
        <v>4.7958877415954504E-3</v>
      </c>
      <c r="CW196">
        <v>108</v>
      </c>
      <c r="CX196">
        <v>16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68</v>
      </c>
      <c r="DG196">
        <v>9</v>
      </c>
      <c r="DH196">
        <v>4</v>
      </c>
      <c r="DI196">
        <v>1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390</v>
      </c>
      <c r="EF196">
        <v>77.150001525878906</v>
      </c>
      <c r="EG196">
        <v>77.239997863769531</v>
      </c>
      <c r="EH196">
        <v>77.480003356933594</v>
      </c>
      <c r="EI196">
        <v>76.459999084472656</v>
      </c>
      <c r="EJ196">
        <v>76.669998168945313</v>
      </c>
      <c r="EK196" s="13">
        <f t="shared" si="60"/>
        <v>1.1651519987009307E-3</v>
      </c>
      <c r="EL196" s="13">
        <f t="shared" si="61"/>
        <v>3.0976443309947976E-3</v>
      </c>
      <c r="EM196" s="13">
        <f t="shared" si="62"/>
        <v>1.009837908945288E-2</v>
      </c>
      <c r="EN196" s="13">
        <f t="shared" si="63"/>
        <v>2.7389994716044974E-3</v>
      </c>
      <c r="EO196">
        <v>18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10</v>
      </c>
      <c r="EY196">
        <v>9</v>
      </c>
      <c r="EZ196">
        <v>13</v>
      </c>
      <c r="FA196">
        <v>28</v>
      </c>
      <c r="FB196">
        <v>125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20</v>
      </c>
      <c r="FP196">
        <v>0</v>
      </c>
      <c r="FQ196">
        <v>0</v>
      </c>
      <c r="FR196">
        <v>0</v>
      </c>
      <c r="FS196">
        <v>1</v>
      </c>
      <c r="FT196">
        <v>0</v>
      </c>
      <c r="FU196">
        <v>0</v>
      </c>
      <c r="FV196">
        <v>0</v>
      </c>
      <c r="FW196" t="s">
        <v>472</v>
      </c>
      <c r="FX196">
        <v>76.669998168945313</v>
      </c>
      <c r="FY196">
        <v>76.879997253417969</v>
      </c>
      <c r="FZ196">
        <v>76.970001220703125</v>
      </c>
      <c r="GA196">
        <v>75.919998168945313</v>
      </c>
      <c r="GB196">
        <v>76.599998474121094</v>
      </c>
      <c r="GC196">
        <v>353</v>
      </c>
      <c r="GD196">
        <v>463</v>
      </c>
      <c r="GE196">
        <v>142</v>
      </c>
      <c r="GF196">
        <v>267</v>
      </c>
      <c r="GG196">
        <v>0</v>
      </c>
      <c r="GH196">
        <v>80</v>
      </c>
      <c r="GI196">
        <v>0</v>
      </c>
      <c r="GJ196">
        <v>0</v>
      </c>
      <c r="GK196">
        <v>8</v>
      </c>
      <c r="GL196">
        <v>259</v>
      </c>
      <c r="GM196">
        <v>0</v>
      </c>
      <c r="GN196">
        <v>125</v>
      </c>
      <c r="GO196">
        <v>1</v>
      </c>
      <c r="GP196">
        <v>0</v>
      </c>
      <c r="GQ196">
        <v>1</v>
      </c>
      <c r="GR196">
        <v>0</v>
      </c>
      <c r="GS196">
        <v>1</v>
      </c>
      <c r="GT196">
        <v>0</v>
      </c>
      <c r="GU196">
        <v>0</v>
      </c>
      <c r="GV196">
        <v>0</v>
      </c>
      <c r="GW196">
        <v>2.5</v>
      </c>
      <c r="GX196" t="s">
        <v>218</v>
      </c>
      <c r="GY196">
        <v>950354</v>
      </c>
      <c r="GZ196">
        <v>1893750</v>
      </c>
      <c r="HA196">
        <v>1.5409999999999999</v>
      </c>
      <c r="HB196">
        <v>1.677</v>
      </c>
      <c r="HC196">
        <v>2.5299999999999998</v>
      </c>
      <c r="HD196">
        <v>5.68</v>
      </c>
      <c r="HE196">
        <v>0.72730004999999998</v>
      </c>
      <c r="HF196" s="13">
        <f t="shared" si="64"/>
        <v>2.7315178456684963E-3</v>
      </c>
      <c r="HG196" s="13">
        <f t="shared" si="65"/>
        <v>1.169338259812136E-3</v>
      </c>
      <c r="HH196" s="13">
        <f t="shared" si="66"/>
        <v>1.2486981253501228E-2</v>
      </c>
      <c r="HI196" s="13">
        <f t="shared" si="67"/>
        <v>8.8772887561546776E-3</v>
      </c>
      <c r="HJ196" s="14">
        <f t="shared" si="68"/>
        <v>76.969895975620645</v>
      </c>
      <c r="HK196" t="str">
        <f t="shared" si="69"/>
        <v>NTAP</v>
      </c>
    </row>
    <row r="197" spans="1:219" hidden="1" x14ac:dyDescent="0.25">
      <c r="A197">
        <v>188</v>
      </c>
      <c r="B197" t="s">
        <v>793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12</v>
      </c>
      <c r="N197">
        <v>4</v>
      </c>
      <c r="O197">
        <v>11</v>
      </c>
      <c r="P197">
        <v>20</v>
      </c>
      <c r="Q197">
        <v>148</v>
      </c>
      <c r="R197">
        <v>0</v>
      </c>
      <c r="S197">
        <v>0</v>
      </c>
      <c r="T197">
        <v>0</v>
      </c>
      <c r="U197">
        <v>0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4</v>
      </c>
      <c r="AC197">
        <v>1</v>
      </c>
      <c r="AD197">
        <v>4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230</v>
      </c>
      <c r="AV197">
        <v>111.34999847412109</v>
      </c>
      <c r="AW197">
        <v>113.5400009155273</v>
      </c>
      <c r="AX197">
        <v>114.90000152587891</v>
      </c>
      <c r="AY197">
        <v>112.4300003051758</v>
      </c>
      <c r="AZ197">
        <v>112.620002746582</v>
      </c>
      <c r="BA197" s="13">
        <f t="shared" si="52"/>
        <v>1.9288377873411755E-2</v>
      </c>
      <c r="BB197" s="13">
        <f t="shared" si="53"/>
        <v>1.1836384615236839E-2</v>
      </c>
      <c r="BC197" s="13">
        <f t="shared" si="54"/>
        <v>9.7762955909903582E-3</v>
      </c>
      <c r="BD197" s="13">
        <f t="shared" si="55"/>
        <v>1.6871109640598236E-3</v>
      </c>
      <c r="BE197">
        <v>21</v>
      </c>
      <c r="BF197">
        <v>4</v>
      </c>
      <c r="BG197">
        <v>4</v>
      </c>
      <c r="BH197">
        <v>0</v>
      </c>
      <c r="BI197">
        <v>0</v>
      </c>
      <c r="BJ197">
        <v>1</v>
      </c>
      <c r="BK197">
        <v>4</v>
      </c>
      <c r="BL197">
        <v>0</v>
      </c>
      <c r="BM197">
        <v>0</v>
      </c>
      <c r="BN197">
        <v>13</v>
      </c>
      <c r="BO197">
        <v>31</v>
      </c>
      <c r="BP197">
        <v>32</v>
      </c>
      <c r="BQ197">
        <v>21</v>
      </c>
      <c r="BR197">
        <v>77</v>
      </c>
      <c r="BS197">
        <v>1</v>
      </c>
      <c r="BT197">
        <v>0</v>
      </c>
      <c r="BU197">
        <v>0</v>
      </c>
      <c r="BV197">
        <v>0</v>
      </c>
      <c r="BW197">
        <v>8</v>
      </c>
      <c r="BX197">
        <v>4</v>
      </c>
      <c r="BY197">
        <v>0</v>
      </c>
      <c r="BZ197">
        <v>0</v>
      </c>
      <c r="CA197">
        <v>1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471</v>
      </c>
      <c r="CN197">
        <v>112.620002746582</v>
      </c>
      <c r="CO197">
        <v>110.5</v>
      </c>
      <c r="CP197">
        <v>112.5100021362305</v>
      </c>
      <c r="CQ197">
        <v>110.09999847412109</v>
      </c>
      <c r="CR197">
        <v>112.379997253418</v>
      </c>
      <c r="CS197" s="13">
        <f t="shared" si="56"/>
        <v>-1.9185545217936584E-2</v>
      </c>
      <c r="CT197" s="13">
        <f t="shared" si="57"/>
        <v>1.7865097307497413E-2</v>
      </c>
      <c r="CU197" s="13">
        <f t="shared" si="58"/>
        <v>3.6199233111213758E-3</v>
      </c>
      <c r="CV197" s="13">
        <f t="shared" si="59"/>
        <v>2.0288297161597968E-2</v>
      </c>
      <c r="CW197">
        <v>2</v>
      </c>
      <c r="CX197">
        <v>48</v>
      </c>
      <c r="CY197">
        <v>90</v>
      </c>
      <c r="CZ197">
        <v>51</v>
      </c>
      <c r="DA197">
        <v>0</v>
      </c>
      <c r="DB197">
        <v>1</v>
      </c>
      <c r="DC197">
        <v>1</v>
      </c>
      <c r="DD197">
        <v>0</v>
      </c>
      <c r="DE197">
        <v>0</v>
      </c>
      <c r="DF197">
        <v>3</v>
      </c>
      <c r="DG197">
        <v>0</v>
      </c>
      <c r="DH197">
        <v>1</v>
      </c>
      <c r="DI197">
        <v>0</v>
      </c>
      <c r="DJ197">
        <v>0</v>
      </c>
      <c r="DK197">
        <v>1</v>
      </c>
      <c r="DL197">
        <v>4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496</v>
      </c>
      <c r="EF197">
        <v>112.379997253418</v>
      </c>
      <c r="EG197">
        <v>111.1699981689453</v>
      </c>
      <c r="EH197">
        <v>112.629997253418</v>
      </c>
      <c r="EI197">
        <v>110.7900009155273</v>
      </c>
      <c r="EJ197">
        <v>111.6999969482422</v>
      </c>
      <c r="EK197" s="13">
        <f t="shared" si="60"/>
        <v>-1.0884223301271145E-2</v>
      </c>
      <c r="EL197" s="13">
        <f t="shared" si="61"/>
        <v>1.2962790731386509E-2</v>
      </c>
      <c r="EM197" s="13">
        <f t="shared" si="62"/>
        <v>3.4181637103251061E-3</v>
      </c>
      <c r="EN197" s="13">
        <f t="shared" si="63"/>
        <v>8.1467865494800895E-3</v>
      </c>
      <c r="EO197">
        <v>44</v>
      </c>
      <c r="EP197">
        <v>114</v>
      </c>
      <c r="EQ197">
        <v>37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1</v>
      </c>
      <c r="EZ197">
        <v>1</v>
      </c>
      <c r="FA197">
        <v>0</v>
      </c>
      <c r="FB197">
        <v>0</v>
      </c>
      <c r="FC197">
        <v>1</v>
      </c>
      <c r="FD197">
        <v>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794</v>
      </c>
      <c r="FX197">
        <v>111.6999969482422</v>
      </c>
      <c r="FY197">
        <v>112.4899978637695</v>
      </c>
      <c r="FZ197">
        <v>115.3000030517578</v>
      </c>
      <c r="GA197">
        <v>112.19000244140619</v>
      </c>
      <c r="GB197">
        <v>114.26999664306641</v>
      </c>
      <c r="GC197">
        <v>610</v>
      </c>
      <c r="GD197">
        <v>184</v>
      </c>
      <c r="GE197">
        <v>386</v>
      </c>
      <c r="GF197">
        <v>6</v>
      </c>
      <c r="GG197">
        <v>0</v>
      </c>
      <c r="GH197">
        <v>219</v>
      </c>
      <c r="GI197">
        <v>0</v>
      </c>
      <c r="GJ197">
        <v>51</v>
      </c>
      <c r="GK197">
        <v>4</v>
      </c>
      <c r="GL197">
        <v>77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1.8</v>
      </c>
      <c r="GX197" t="s">
        <v>218</v>
      </c>
      <c r="GY197">
        <v>1772481</v>
      </c>
      <c r="GZ197">
        <v>1862050</v>
      </c>
      <c r="HA197">
        <v>2.0979999999999999</v>
      </c>
      <c r="HB197">
        <v>2.3069999999999999</v>
      </c>
      <c r="HC197">
        <v>89.78</v>
      </c>
      <c r="HD197">
        <v>3.37</v>
      </c>
      <c r="HE197">
        <v>0.35650003000000002</v>
      </c>
      <c r="HF197" s="13">
        <f t="shared" si="64"/>
        <v>7.0228547473529801E-3</v>
      </c>
      <c r="HG197" s="13">
        <f t="shared" si="65"/>
        <v>2.437124990124151E-2</v>
      </c>
      <c r="HH197" s="13">
        <f t="shared" si="66"/>
        <v>2.6668630816991667E-3</v>
      </c>
      <c r="HI197" s="13">
        <f t="shared" si="67"/>
        <v>1.8202452636428057E-2</v>
      </c>
      <c r="HJ197" s="14">
        <f t="shared" si="68"/>
        <v>115.23151971309755</v>
      </c>
      <c r="HK197" t="str">
        <f t="shared" si="69"/>
        <v>NTES</v>
      </c>
    </row>
    <row r="198" spans="1:219" hidden="1" x14ac:dyDescent="0.25">
      <c r="A198">
        <v>189</v>
      </c>
      <c r="B198" t="s">
        <v>795</v>
      </c>
      <c r="C198">
        <v>9</v>
      </c>
      <c r="D198">
        <v>2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41</v>
      </c>
      <c r="N198">
        <v>48</v>
      </c>
      <c r="O198">
        <v>30</v>
      </c>
      <c r="P198">
        <v>18</v>
      </c>
      <c r="Q198">
        <v>20</v>
      </c>
      <c r="R198">
        <v>1</v>
      </c>
      <c r="S198">
        <v>1</v>
      </c>
      <c r="T198">
        <v>0</v>
      </c>
      <c r="U198">
        <v>0</v>
      </c>
      <c r="V198">
        <v>8</v>
      </c>
      <c r="W198">
        <v>3</v>
      </c>
      <c r="X198">
        <v>1</v>
      </c>
      <c r="Y198">
        <v>2</v>
      </c>
      <c r="Z198">
        <v>0</v>
      </c>
      <c r="AA198">
        <v>2</v>
      </c>
      <c r="AB198">
        <v>14</v>
      </c>
      <c r="AC198">
        <v>1</v>
      </c>
      <c r="AD198">
        <v>14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580</v>
      </c>
      <c r="AV198">
        <v>64.080001831054688</v>
      </c>
      <c r="AW198">
        <v>64.669998168945313</v>
      </c>
      <c r="AX198">
        <v>64.75</v>
      </c>
      <c r="AY198">
        <v>62.75</v>
      </c>
      <c r="AZ198">
        <v>63.259998321533203</v>
      </c>
      <c r="BA198" s="13">
        <f t="shared" si="52"/>
        <v>9.1231847007217093E-3</v>
      </c>
      <c r="BB198" s="13">
        <f t="shared" si="53"/>
        <v>1.2355495143581141E-3</v>
      </c>
      <c r="BC198" s="13">
        <f t="shared" si="54"/>
        <v>2.9689163805594498E-2</v>
      </c>
      <c r="BD198" s="13">
        <f t="shared" si="55"/>
        <v>8.0619401685884107E-3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2</v>
      </c>
      <c r="BO198">
        <v>0</v>
      </c>
      <c r="BP198">
        <v>2</v>
      </c>
      <c r="BQ198">
        <v>2</v>
      </c>
      <c r="BR198">
        <v>174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2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 t="s">
        <v>552</v>
      </c>
      <c r="CN198">
        <v>63.259998321533203</v>
      </c>
      <c r="CO198">
        <v>64.040000915527344</v>
      </c>
      <c r="CP198">
        <v>66.379997253417969</v>
      </c>
      <c r="CQ198">
        <v>63.905998229980469</v>
      </c>
      <c r="CR198">
        <v>66.349998474121094</v>
      </c>
      <c r="CS198" s="13">
        <f t="shared" si="56"/>
        <v>1.2179927901984411E-2</v>
      </c>
      <c r="CT198" s="13">
        <f t="shared" si="57"/>
        <v>3.5251528091470918E-2</v>
      </c>
      <c r="CU198" s="13">
        <f t="shared" si="58"/>
        <v>2.0924841291559693E-3</v>
      </c>
      <c r="CV198" s="13">
        <f t="shared" si="59"/>
        <v>3.6834970615619134E-2</v>
      </c>
      <c r="CW198">
        <v>2</v>
      </c>
      <c r="CX198">
        <v>6</v>
      </c>
      <c r="CY198">
        <v>10</v>
      </c>
      <c r="CZ198">
        <v>50</v>
      </c>
      <c r="DA198">
        <v>110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1</v>
      </c>
      <c r="DL198">
        <v>1</v>
      </c>
      <c r="DM198">
        <v>1</v>
      </c>
      <c r="DN198">
        <v>1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796</v>
      </c>
      <c r="EF198">
        <v>66.349998474121094</v>
      </c>
      <c r="EG198">
        <v>66.989997863769531</v>
      </c>
      <c r="EH198">
        <v>67.489997863769531</v>
      </c>
      <c r="EI198">
        <v>66</v>
      </c>
      <c r="EJ198">
        <v>66.360000610351563</v>
      </c>
      <c r="EK198" s="13">
        <f t="shared" si="60"/>
        <v>9.5536559196484072E-3</v>
      </c>
      <c r="EL198" s="13">
        <f t="shared" si="61"/>
        <v>7.4085051981963579E-3</v>
      </c>
      <c r="EM198" s="13">
        <f t="shared" si="62"/>
        <v>1.4778293705618339E-2</v>
      </c>
      <c r="EN198" s="13">
        <f t="shared" si="63"/>
        <v>5.4249639397291327E-3</v>
      </c>
      <c r="EO198">
        <v>78</v>
      </c>
      <c r="EP198">
        <v>14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28</v>
      </c>
      <c r="EY198">
        <v>9</v>
      </c>
      <c r="EZ198">
        <v>2</v>
      </c>
      <c r="FA198">
        <v>1</v>
      </c>
      <c r="FB198">
        <v>66</v>
      </c>
      <c r="FC198">
        <v>0</v>
      </c>
      <c r="FD198">
        <v>0</v>
      </c>
      <c r="FE198">
        <v>0</v>
      </c>
      <c r="FF198">
        <v>0</v>
      </c>
      <c r="FG198">
        <v>14</v>
      </c>
      <c r="FH198">
        <v>0</v>
      </c>
      <c r="FI198">
        <v>8</v>
      </c>
      <c r="FJ198">
        <v>0</v>
      </c>
      <c r="FK198">
        <v>1</v>
      </c>
      <c r="FL198">
        <v>0</v>
      </c>
      <c r="FM198">
        <v>1</v>
      </c>
      <c r="FN198">
        <v>0</v>
      </c>
      <c r="FO198">
        <v>94</v>
      </c>
      <c r="FP198">
        <v>15</v>
      </c>
      <c r="FQ198">
        <v>2</v>
      </c>
      <c r="FR198">
        <v>2</v>
      </c>
      <c r="FS198">
        <v>2</v>
      </c>
      <c r="FT198">
        <v>1</v>
      </c>
      <c r="FU198">
        <v>1</v>
      </c>
      <c r="FV198">
        <v>1</v>
      </c>
      <c r="FW198" t="s">
        <v>797</v>
      </c>
      <c r="FX198">
        <v>66.360000610351563</v>
      </c>
      <c r="FY198">
        <v>66.199996948242188</v>
      </c>
      <c r="FZ198">
        <v>67.639999389648438</v>
      </c>
      <c r="GA198">
        <v>65.290000915527344</v>
      </c>
      <c r="GB198">
        <v>67.30999755859375</v>
      </c>
      <c r="GC198">
        <v>428</v>
      </c>
      <c r="GD198">
        <v>301</v>
      </c>
      <c r="GE198">
        <v>270</v>
      </c>
      <c r="GF198">
        <v>107</v>
      </c>
      <c r="GG198">
        <v>0</v>
      </c>
      <c r="GH198">
        <v>198</v>
      </c>
      <c r="GI198">
        <v>0</v>
      </c>
      <c r="GJ198">
        <v>160</v>
      </c>
      <c r="GK198">
        <v>15</v>
      </c>
      <c r="GL198">
        <v>240</v>
      </c>
      <c r="GM198">
        <v>1</v>
      </c>
      <c r="GN198">
        <v>66</v>
      </c>
      <c r="GO198">
        <v>1</v>
      </c>
      <c r="GP198">
        <v>1</v>
      </c>
      <c r="GQ198">
        <v>0</v>
      </c>
      <c r="GR198">
        <v>0</v>
      </c>
      <c r="GS198">
        <v>1</v>
      </c>
      <c r="GT198">
        <v>1</v>
      </c>
      <c r="GU198">
        <v>1</v>
      </c>
      <c r="GV198">
        <v>1</v>
      </c>
      <c r="GW198">
        <v>2.8</v>
      </c>
      <c r="GX198" t="s">
        <v>261</v>
      </c>
      <c r="GY198">
        <v>435120</v>
      </c>
      <c r="GZ198">
        <v>813075</v>
      </c>
      <c r="HA198">
        <v>2.4140000000000001</v>
      </c>
      <c r="HB198">
        <v>2.5459999999999998</v>
      </c>
      <c r="HC198">
        <v>-7.79</v>
      </c>
      <c r="HD198">
        <v>12.11</v>
      </c>
      <c r="HE198">
        <v>0</v>
      </c>
      <c r="HF198" s="13">
        <f t="shared" si="64"/>
        <v>-2.4169738592960677E-3</v>
      </c>
      <c r="HG198" s="13">
        <f t="shared" si="65"/>
        <v>2.1289214287406155E-2</v>
      </c>
      <c r="HH198" s="13">
        <f t="shared" si="66"/>
        <v>1.3746164269861194E-2</v>
      </c>
      <c r="HI198" s="13">
        <f t="shared" si="67"/>
        <v>3.001035085921655E-2</v>
      </c>
      <c r="HJ198" s="14">
        <f t="shared" si="68"/>
        <v>67.609342869098953</v>
      </c>
      <c r="HK198" t="str">
        <f t="shared" si="69"/>
        <v>NEWR</v>
      </c>
    </row>
    <row r="199" spans="1:219" hidden="1" x14ac:dyDescent="0.25">
      <c r="A199">
        <v>190</v>
      </c>
      <c r="B199" t="s">
        <v>798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88</v>
      </c>
      <c r="N199">
        <v>15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</v>
      </c>
      <c r="W199">
        <v>22</v>
      </c>
      <c r="X199">
        <v>1</v>
      </c>
      <c r="Y199">
        <v>35</v>
      </c>
      <c r="Z199">
        <v>41</v>
      </c>
      <c r="AA199">
        <v>0</v>
      </c>
      <c r="AB199">
        <v>0</v>
      </c>
      <c r="AC199">
        <v>0</v>
      </c>
      <c r="AD199">
        <v>0</v>
      </c>
      <c r="AE199">
        <v>15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661</v>
      </c>
      <c r="AV199">
        <v>4.1599998474121094</v>
      </c>
      <c r="AW199">
        <v>4.1599998474121094</v>
      </c>
      <c r="AX199">
        <v>4.1999998092651367</v>
      </c>
      <c r="AY199">
        <v>4.119999885559082</v>
      </c>
      <c r="AZ199">
        <v>4.1999998092651367</v>
      </c>
      <c r="BA199" s="13">
        <f t="shared" si="52"/>
        <v>0</v>
      </c>
      <c r="BB199" s="13">
        <f t="shared" si="53"/>
        <v>9.5238008737019708E-3</v>
      </c>
      <c r="BC199" s="13">
        <f t="shared" si="54"/>
        <v>9.6153757981290999E-3</v>
      </c>
      <c r="BD199" s="13">
        <f t="shared" si="55"/>
        <v>1.9047601747403942E-2</v>
      </c>
      <c r="BE199">
        <v>90</v>
      </c>
      <c r="BF199">
        <v>94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3</v>
      </c>
      <c r="BP199">
        <v>0</v>
      </c>
      <c r="BQ199">
        <v>2</v>
      </c>
      <c r="BR199">
        <v>7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7</v>
      </c>
      <c r="BZ199">
        <v>0</v>
      </c>
      <c r="CA199">
        <v>0</v>
      </c>
      <c r="CB199">
        <v>0</v>
      </c>
      <c r="CC199">
        <v>1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462</v>
      </c>
      <c r="CN199">
        <v>4.1999998092651367</v>
      </c>
      <c r="CO199">
        <v>4.2100000381469727</v>
      </c>
      <c r="CP199">
        <v>4.2300000190734863</v>
      </c>
      <c r="CQ199">
        <v>4.1700000762939453</v>
      </c>
      <c r="CR199">
        <v>4.1999998092651367</v>
      </c>
      <c r="CS199" s="13">
        <f t="shared" si="56"/>
        <v>2.3753512568226443E-3</v>
      </c>
      <c r="CT199" s="13">
        <f t="shared" si="57"/>
        <v>4.7281278572888219E-3</v>
      </c>
      <c r="CU199" s="13">
        <f t="shared" si="58"/>
        <v>9.5011785013269234E-3</v>
      </c>
      <c r="CV199" s="13">
        <f t="shared" si="59"/>
        <v>7.1427938889455644E-3</v>
      </c>
      <c r="CW199">
        <v>128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34</v>
      </c>
      <c r="DH199">
        <v>0</v>
      </c>
      <c r="DI199">
        <v>32</v>
      </c>
      <c r="DJ199">
        <v>5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259</v>
      </c>
      <c r="EF199">
        <v>4.1999998092651367</v>
      </c>
      <c r="EG199">
        <v>4.1999998092651367</v>
      </c>
      <c r="EH199">
        <v>4.2300000190734863</v>
      </c>
      <c r="EI199">
        <v>4.1700000762939453</v>
      </c>
      <c r="EJ199">
        <v>4.2199997901916504</v>
      </c>
      <c r="EK199" s="13">
        <f t="shared" si="60"/>
        <v>0</v>
      </c>
      <c r="EL199" s="13">
        <f t="shared" si="61"/>
        <v>7.0922481496632495E-3</v>
      </c>
      <c r="EM199" s="13">
        <f t="shared" si="62"/>
        <v>7.1427938889455644E-3</v>
      </c>
      <c r="EN199" s="13">
        <f t="shared" si="63"/>
        <v>1.1848274024543137E-2</v>
      </c>
      <c r="EO199">
        <v>89</v>
      </c>
      <c r="EP199">
        <v>77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21</v>
      </c>
      <c r="EZ199">
        <v>1</v>
      </c>
      <c r="FA199">
        <v>12</v>
      </c>
      <c r="FB199">
        <v>1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1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270</v>
      </c>
      <c r="FX199">
        <v>4.2199997901916504</v>
      </c>
      <c r="FY199">
        <v>4.2600002288818359</v>
      </c>
      <c r="FZ199">
        <v>4.3000001907348633</v>
      </c>
      <c r="GA199">
        <v>4.190000057220459</v>
      </c>
      <c r="GB199">
        <v>4.1999998092651367</v>
      </c>
      <c r="GC199">
        <v>581</v>
      </c>
      <c r="GD199">
        <v>221</v>
      </c>
      <c r="GE199">
        <v>294</v>
      </c>
      <c r="GF199">
        <v>107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54</v>
      </c>
      <c r="GM199">
        <v>0</v>
      </c>
      <c r="GN199">
        <v>6</v>
      </c>
      <c r="GO199">
        <v>2</v>
      </c>
      <c r="GP199">
        <v>1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2.8</v>
      </c>
      <c r="GX199" t="s">
        <v>261</v>
      </c>
      <c r="GY199">
        <v>29103244</v>
      </c>
      <c r="GZ199">
        <v>29598128</v>
      </c>
      <c r="HA199">
        <v>1.3440000000000001</v>
      </c>
      <c r="HB199">
        <v>1.5489999999999999</v>
      </c>
      <c r="HC199">
        <v>1.47</v>
      </c>
      <c r="HD199">
        <v>0.85</v>
      </c>
      <c r="HE199">
        <v>0</v>
      </c>
      <c r="HF199" s="13">
        <f t="shared" si="64"/>
        <v>9.3897738359240979E-3</v>
      </c>
      <c r="HG199" s="13">
        <f t="shared" si="65"/>
        <v>9.3023162973839835E-3</v>
      </c>
      <c r="HH199" s="13">
        <f t="shared" si="66"/>
        <v>1.643196429586824E-2</v>
      </c>
      <c r="HI199" s="13">
        <f t="shared" si="67"/>
        <v>2.380893452094579E-3</v>
      </c>
      <c r="HJ199" s="14">
        <f t="shared" si="68"/>
        <v>4.2996280984378226</v>
      </c>
      <c r="HK199" t="str">
        <f t="shared" si="69"/>
        <v>NOK</v>
      </c>
    </row>
    <row r="200" spans="1:219" hidden="1" x14ac:dyDescent="0.25">
      <c r="A200">
        <v>191</v>
      </c>
      <c r="B200" t="s">
        <v>799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87</v>
      </c>
      <c r="N200">
        <v>37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26</v>
      </c>
      <c r="W200">
        <v>21</v>
      </c>
      <c r="X200">
        <v>19</v>
      </c>
      <c r="Y200">
        <v>10</v>
      </c>
      <c r="Z200">
        <v>11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11</v>
      </c>
      <c r="AH200">
        <v>0</v>
      </c>
      <c r="AI200">
        <v>1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515</v>
      </c>
      <c r="AV200">
        <v>22</v>
      </c>
      <c r="AW200">
        <v>22.10000038146973</v>
      </c>
      <c r="AX200">
        <v>22.29999923706055</v>
      </c>
      <c r="AY200">
        <v>21.940000534057621</v>
      </c>
      <c r="AZ200">
        <v>22.25</v>
      </c>
      <c r="BA200" s="13">
        <f t="shared" si="52"/>
        <v>4.5249040607970858E-3</v>
      </c>
      <c r="BB200" s="13">
        <f t="shared" si="53"/>
        <v>8.9685588535106664E-3</v>
      </c>
      <c r="BC200" s="13">
        <f t="shared" si="54"/>
        <v>7.2398119751284629E-3</v>
      </c>
      <c r="BD200" s="13">
        <f t="shared" si="55"/>
        <v>1.3932560267073235E-2</v>
      </c>
      <c r="BE200">
        <v>67</v>
      </c>
      <c r="BF200">
        <v>59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39</v>
      </c>
      <c r="BO200">
        <v>12</v>
      </c>
      <c r="BP200">
        <v>13</v>
      </c>
      <c r="BQ200">
        <v>11</v>
      </c>
      <c r="BR200">
        <v>11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11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471</v>
      </c>
      <c r="CN200">
        <v>22.25</v>
      </c>
      <c r="CO200">
        <v>22.340000152587891</v>
      </c>
      <c r="CP200">
        <v>22.690000534057621</v>
      </c>
      <c r="CQ200">
        <v>22.229999542236332</v>
      </c>
      <c r="CR200">
        <v>22.610000610351559</v>
      </c>
      <c r="CS200" s="13">
        <f t="shared" si="56"/>
        <v>4.0286549674649619E-3</v>
      </c>
      <c r="CT200" s="13">
        <f t="shared" si="57"/>
        <v>1.5425313937052598E-2</v>
      </c>
      <c r="CU200" s="13">
        <f t="shared" si="58"/>
        <v>4.9239305998310945E-3</v>
      </c>
      <c r="CV200" s="13">
        <f t="shared" si="59"/>
        <v>1.6806769476213623E-2</v>
      </c>
      <c r="CW200">
        <v>4</v>
      </c>
      <c r="CX200">
        <v>52</v>
      </c>
      <c r="CY200">
        <v>136</v>
      </c>
      <c r="CZ200">
        <v>3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1</v>
      </c>
      <c r="DJ200">
        <v>0</v>
      </c>
      <c r="DK200">
        <v>1</v>
      </c>
      <c r="DL200">
        <v>1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602</v>
      </c>
      <c r="EF200">
        <v>22.610000610351559</v>
      </c>
      <c r="EG200">
        <v>22.60000038146973</v>
      </c>
      <c r="EH200">
        <v>22.780000686645511</v>
      </c>
      <c r="EI200">
        <v>22.399999618530281</v>
      </c>
      <c r="EJ200">
        <v>22.479999542236332</v>
      </c>
      <c r="EK200" s="13">
        <f t="shared" si="60"/>
        <v>-4.4248799615198564E-4</v>
      </c>
      <c r="EL200" s="13">
        <f t="shared" si="61"/>
        <v>7.9016812884165066E-3</v>
      </c>
      <c r="EM200" s="13">
        <f t="shared" si="62"/>
        <v>8.8495911311327058E-3</v>
      </c>
      <c r="EN200" s="13">
        <f t="shared" si="63"/>
        <v>3.5587155398176806E-3</v>
      </c>
      <c r="EO200">
        <v>79</v>
      </c>
      <c r="EP200">
        <v>40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32</v>
      </c>
      <c r="EY200">
        <v>14</v>
      </c>
      <c r="EZ200">
        <v>10</v>
      </c>
      <c r="FA200">
        <v>11</v>
      </c>
      <c r="FB200">
        <v>19</v>
      </c>
      <c r="FC200">
        <v>0</v>
      </c>
      <c r="FD200">
        <v>0</v>
      </c>
      <c r="FE200">
        <v>0</v>
      </c>
      <c r="FF200">
        <v>0</v>
      </c>
      <c r="FG200">
        <v>40</v>
      </c>
      <c r="FH200">
        <v>0</v>
      </c>
      <c r="FI200">
        <v>6</v>
      </c>
      <c r="FJ200">
        <v>0</v>
      </c>
      <c r="FK200">
        <v>1</v>
      </c>
      <c r="FL200">
        <v>0</v>
      </c>
      <c r="FM200">
        <v>1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800</v>
      </c>
      <c r="FX200">
        <v>22.479999542236332</v>
      </c>
      <c r="FY200">
        <v>22.479999542236332</v>
      </c>
      <c r="FZ200">
        <v>22.520000457763668</v>
      </c>
      <c r="GA200">
        <v>22.090000152587891</v>
      </c>
      <c r="GB200">
        <v>22.139999389648441</v>
      </c>
      <c r="GC200">
        <v>564</v>
      </c>
      <c r="GD200">
        <v>260</v>
      </c>
      <c r="GE200">
        <v>314</v>
      </c>
      <c r="GF200">
        <v>87</v>
      </c>
      <c r="GG200">
        <v>0</v>
      </c>
      <c r="GH200">
        <v>3</v>
      </c>
      <c r="GI200">
        <v>0</v>
      </c>
      <c r="GJ200">
        <v>3</v>
      </c>
      <c r="GK200">
        <v>0</v>
      </c>
      <c r="GL200">
        <v>41</v>
      </c>
      <c r="GM200">
        <v>0</v>
      </c>
      <c r="GN200">
        <v>19</v>
      </c>
      <c r="GO200">
        <v>3</v>
      </c>
      <c r="GP200">
        <v>1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2.2999999999999998</v>
      </c>
      <c r="GX200" t="s">
        <v>218</v>
      </c>
      <c r="GY200">
        <v>2831670</v>
      </c>
      <c r="GZ200">
        <v>3085528</v>
      </c>
      <c r="HA200">
        <v>0.80700000000000005</v>
      </c>
      <c r="HB200">
        <v>1.0149999999999999</v>
      </c>
      <c r="HC200">
        <v>0.68</v>
      </c>
      <c r="HD200">
        <v>3.1</v>
      </c>
      <c r="HE200">
        <v>0.48080002999999999</v>
      </c>
      <c r="HF200" s="13">
        <f t="shared" si="64"/>
        <v>0</v>
      </c>
      <c r="HG200" s="13">
        <f t="shared" si="65"/>
        <v>1.7762395521420116E-3</v>
      </c>
      <c r="HH200" s="13">
        <f t="shared" si="66"/>
        <v>1.7348727650803308E-2</v>
      </c>
      <c r="HI200" s="13">
        <f t="shared" si="67"/>
        <v>2.2583215193731077E-3</v>
      </c>
      <c r="HJ200" s="14">
        <f t="shared" si="68"/>
        <v>22.519929406555388</v>
      </c>
      <c r="HK200" t="str">
        <f t="shared" si="69"/>
        <v>NLOK</v>
      </c>
    </row>
    <row r="201" spans="1:219" hidden="1" x14ac:dyDescent="0.25">
      <c r="A201">
        <v>192</v>
      </c>
      <c r="B201" t="s">
        <v>801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5</v>
      </c>
      <c r="W201">
        <v>4</v>
      </c>
      <c r="X201">
        <v>6</v>
      </c>
      <c r="Y201">
        <v>22</v>
      </c>
      <c r="Z201">
        <v>94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5</v>
      </c>
      <c r="AN201">
        <v>0</v>
      </c>
      <c r="AO201">
        <v>1</v>
      </c>
      <c r="AP201">
        <v>0</v>
      </c>
      <c r="AQ201">
        <v>2</v>
      </c>
      <c r="AR201">
        <v>0</v>
      </c>
      <c r="AS201">
        <v>1</v>
      </c>
      <c r="AT201">
        <v>0</v>
      </c>
      <c r="AU201" t="s">
        <v>669</v>
      </c>
      <c r="AV201">
        <v>53.720001220703118</v>
      </c>
      <c r="AW201">
        <v>53.619998931884773</v>
      </c>
      <c r="AX201">
        <v>54.450000762939453</v>
      </c>
      <c r="AY201">
        <v>53.389999389648438</v>
      </c>
      <c r="AZ201">
        <v>54.009998321533203</v>
      </c>
      <c r="BA201" s="13">
        <f t="shared" si="52"/>
        <v>-1.8650184783737256E-3</v>
      </c>
      <c r="BB201" s="13">
        <f t="shared" si="53"/>
        <v>1.5243375930668601E-2</v>
      </c>
      <c r="BC201" s="13">
        <f t="shared" si="54"/>
        <v>4.2894357854894594E-3</v>
      </c>
      <c r="BD201" s="13">
        <f t="shared" si="55"/>
        <v>1.1479336255368455E-2</v>
      </c>
      <c r="BE201">
        <v>13</v>
      </c>
      <c r="BF201">
        <v>67</v>
      </c>
      <c r="BG201">
        <v>47</v>
      </c>
      <c r="BH201">
        <v>3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5</v>
      </c>
      <c r="BO201">
        <v>3</v>
      </c>
      <c r="BP201">
        <v>1</v>
      </c>
      <c r="BQ201">
        <v>1</v>
      </c>
      <c r="BR201">
        <v>0</v>
      </c>
      <c r="BS201">
        <v>1</v>
      </c>
      <c r="BT201">
        <v>10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235</v>
      </c>
      <c r="CN201">
        <v>54.009998321533203</v>
      </c>
      <c r="CO201">
        <v>54.509998321533203</v>
      </c>
      <c r="CP201">
        <v>54.950000762939453</v>
      </c>
      <c r="CQ201">
        <v>53.930000305175781</v>
      </c>
      <c r="CR201">
        <v>54.409999847412109</v>
      </c>
      <c r="CS201" s="13">
        <f t="shared" si="56"/>
        <v>9.1726291578784203E-3</v>
      </c>
      <c r="CT201" s="13">
        <f t="shared" si="57"/>
        <v>8.0073236632783873E-3</v>
      </c>
      <c r="CU201" s="13">
        <f t="shared" si="58"/>
        <v>1.0640213432703494E-2</v>
      </c>
      <c r="CV201" s="13">
        <f t="shared" si="59"/>
        <v>8.8218993490616349E-3</v>
      </c>
      <c r="CW201">
        <v>114</v>
      </c>
      <c r="CX201">
        <v>26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20</v>
      </c>
      <c r="DG201">
        <v>6</v>
      </c>
      <c r="DH201">
        <v>2</v>
      </c>
      <c r="DI201">
        <v>1</v>
      </c>
      <c r="DJ201">
        <v>7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7</v>
      </c>
      <c r="DR201">
        <v>0</v>
      </c>
      <c r="DS201">
        <v>0</v>
      </c>
      <c r="DT201">
        <v>0</v>
      </c>
      <c r="DU201">
        <v>1</v>
      </c>
      <c r="DV201">
        <v>0</v>
      </c>
      <c r="DW201">
        <v>1</v>
      </c>
      <c r="DX201">
        <v>0</v>
      </c>
      <c r="DY201">
        <v>1</v>
      </c>
      <c r="DZ201">
        <v>1</v>
      </c>
      <c r="EA201">
        <v>1</v>
      </c>
      <c r="EB201">
        <v>0</v>
      </c>
      <c r="EC201">
        <v>1</v>
      </c>
      <c r="ED201">
        <v>1</v>
      </c>
      <c r="EE201" t="s">
        <v>393</v>
      </c>
      <c r="EF201">
        <v>54.409999847412109</v>
      </c>
      <c r="EG201">
        <v>54.650001525878913</v>
      </c>
      <c r="EH201">
        <v>55.040000915527337</v>
      </c>
      <c r="EI201">
        <v>54.229999542236328</v>
      </c>
      <c r="EJ201">
        <v>54.450000762939453</v>
      </c>
      <c r="EK201" s="13">
        <f t="shared" si="60"/>
        <v>4.3916133900409049E-3</v>
      </c>
      <c r="EL201" s="13">
        <f t="shared" si="61"/>
        <v>7.0857446068537389E-3</v>
      </c>
      <c r="EM201" s="13">
        <f t="shared" si="62"/>
        <v>7.6853059819896874E-3</v>
      </c>
      <c r="EN201" s="13">
        <f t="shared" si="63"/>
        <v>4.0404264025808434E-3</v>
      </c>
      <c r="EO201">
        <v>84</v>
      </c>
      <c r="EP201">
        <v>23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15</v>
      </c>
      <c r="EY201">
        <v>6</v>
      </c>
      <c r="EZ201">
        <v>5</v>
      </c>
      <c r="FA201">
        <v>11</v>
      </c>
      <c r="FB201">
        <v>11</v>
      </c>
      <c r="FC201">
        <v>0</v>
      </c>
      <c r="FD201">
        <v>0</v>
      </c>
      <c r="FE201">
        <v>0</v>
      </c>
      <c r="FF201">
        <v>0</v>
      </c>
      <c r="FG201">
        <v>23</v>
      </c>
      <c r="FH201">
        <v>0</v>
      </c>
      <c r="FI201">
        <v>0</v>
      </c>
      <c r="FJ201">
        <v>0</v>
      </c>
      <c r="FK201">
        <v>1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246</v>
      </c>
      <c r="FX201">
        <v>54.450000762939453</v>
      </c>
      <c r="FY201">
        <v>54.069999694824219</v>
      </c>
      <c r="FZ201">
        <v>54.520000457763672</v>
      </c>
      <c r="GA201">
        <v>53.029998779296882</v>
      </c>
      <c r="GB201">
        <v>53.5</v>
      </c>
      <c r="GC201">
        <v>382</v>
      </c>
      <c r="GD201">
        <v>225</v>
      </c>
      <c r="GE201">
        <v>247</v>
      </c>
      <c r="GF201">
        <v>84</v>
      </c>
      <c r="GG201">
        <v>0</v>
      </c>
      <c r="GH201">
        <v>3</v>
      </c>
      <c r="GI201">
        <v>0</v>
      </c>
      <c r="GJ201">
        <v>0</v>
      </c>
      <c r="GK201">
        <v>0</v>
      </c>
      <c r="GL201">
        <v>112</v>
      </c>
      <c r="GM201">
        <v>0</v>
      </c>
      <c r="GN201">
        <v>18</v>
      </c>
      <c r="GO201">
        <v>1</v>
      </c>
      <c r="GP201">
        <v>1</v>
      </c>
      <c r="GQ201">
        <v>0</v>
      </c>
      <c r="GR201">
        <v>0</v>
      </c>
      <c r="GS201">
        <v>2</v>
      </c>
      <c r="GT201">
        <v>1</v>
      </c>
      <c r="GU201">
        <v>1</v>
      </c>
      <c r="GV201">
        <v>1</v>
      </c>
      <c r="GW201">
        <v>2.5</v>
      </c>
      <c r="GX201" t="s">
        <v>218</v>
      </c>
      <c r="GY201">
        <v>221430</v>
      </c>
      <c r="GZ201">
        <v>286557</v>
      </c>
      <c r="HA201">
        <v>0.95899999999999996</v>
      </c>
      <c r="HB201">
        <v>1.6639999999999999</v>
      </c>
      <c r="HC201">
        <v>3.3</v>
      </c>
      <c r="HD201">
        <v>4.2699999999999996</v>
      </c>
      <c r="HE201">
        <v>0.41320000000000001</v>
      </c>
      <c r="HF201" s="13">
        <f t="shared" si="64"/>
        <v>-7.0279465555760368E-3</v>
      </c>
      <c r="HG201" s="13">
        <f t="shared" si="65"/>
        <v>8.2538657219577427E-3</v>
      </c>
      <c r="HH201" s="13">
        <f t="shared" si="66"/>
        <v>1.9234342914688174E-2</v>
      </c>
      <c r="HI201" s="13">
        <f t="shared" si="67"/>
        <v>8.7850695458526751E-3</v>
      </c>
      <c r="HJ201" s="14">
        <f t="shared" si="68"/>
        <v>54.516286211891597</v>
      </c>
      <c r="HK201" t="str">
        <f t="shared" si="69"/>
        <v>NUS</v>
      </c>
    </row>
    <row r="202" spans="1:219" hidden="1" x14ac:dyDescent="0.25">
      <c r="A202">
        <v>193</v>
      </c>
      <c r="B202" t="s">
        <v>802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195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 t="s">
        <v>803</v>
      </c>
      <c r="AV202">
        <v>76.089996337890625</v>
      </c>
      <c r="AW202">
        <v>76.889999389648438</v>
      </c>
      <c r="AX202">
        <v>77.870002746582031</v>
      </c>
      <c r="AY202">
        <v>75.599998474121094</v>
      </c>
      <c r="AZ202">
        <v>77.830001831054688</v>
      </c>
      <c r="BA202" s="13">
        <f t="shared" ref="BA202:BA265" si="70">100%-(AV202/AW202)</f>
        <v>1.0404513696296358E-2</v>
      </c>
      <c r="BB202" s="13">
        <f t="shared" ref="BB202:BB265" si="71">100%-(AW202/AX202)</f>
        <v>1.2585120359156599E-2</v>
      </c>
      <c r="BC202" s="13">
        <f t="shared" ref="BC202:BC265" si="72">100%-(AY202/AW202)</f>
        <v>1.6777226242259746E-2</v>
      </c>
      <c r="BD202" s="13">
        <f t="shared" ref="BD202:BD265" si="73">100%-(AY202/AZ202)</f>
        <v>2.8652233129510263E-2</v>
      </c>
      <c r="BE202">
        <v>59</v>
      </c>
      <c r="BF202">
        <v>36</v>
      </c>
      <c r="BG202">
        <v>18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14</v>
      </c>
      <c r="BO202">
        <v>10</v>
      </c>
      <c r="BP202">
        <v>9</v>
      </c>
      <c r="BQ202">
        <v>25</v>
      </c>
      <c r="BR202">
        <v>38</v>
      </c>
      <c r="BS202">
        <v>1</v>
      </c>
      <c r="BT202">
        <v>96</v>
      </c>
      <c r="BU202">
        <v>0</v>
      </c>
      <c r="BV202">
        <v>0</v>
      </c>
      <c r="BW202">
        <v>0</v>
      </c>
      <c r="BX202">
        <v>0</v>
      </c>
      <c r="BY202">
        <v>38</v>
      </c>
      <c r="BZ202">
        <v>38</v>
      </c>
      <c r="CA202">
        <v>0</v>
      </c>
      <c r="CB202">
        <v>0</v>
      </c>
      <c r="CC202">
        <v>1</v>
      </c>
      <c r="CD202">
        <v>1</v>
      </c>
      <c r="CE202">
        <v>0</v>
      </c>
      <c r="CF202">
        <v>0</v>
      </c>
      <c r="CG202">
        <v>12</v>
      </c>
      <c r="CH202">
        <v>12</v>
      </c>
      <c r="CI202">
        <v>0</v>
      </c>
      <c r="CJ202">
        <v>0</v>
      </c>
      <c r="CK202">
        <v>1</v>
      </c>
      <c r="CL202">
        <v>1</v>
      </c>
      <c r="CM202" t="s">
        <v>628</v>
      </c>
      <c r="CN202">
        <v>77.830001831054688</v>
      </c>
      <c r="CO202">
        <v>78.30999755859375</v>
      </c>
      <c r="CP202">
        <v>80.650001525878906</v>
      </c>
      <c r="CQ202">
        <v>78.040000915527344</v>
      </c>
      <c r="CR202">
        <v>80.599998474121094</v>
      </c>
      <c r="CS202" s="13">
        <f t="shared" ref="CS202:CS265" si="74">100%-(CN202/CO202)</f>
        <v>6.129431011409725E-3</v>
      </c>
      <c r="CT202" s="13">
        <f t="shared" ref="CT202:CT265" si="75">100%-(CO202/CP202)</f>
        <v>2.9014307786891957E-2</v>
      </c>
      <c r="CU202" s="13">
        <f t="shared" ref="CU202:CU265" si="76">100%-(CQ202/CO202)</f>
        <v>3.4477927657242669E-3</v>
      </c>
      <c r="CV202" s="13">
        <f t="shared" ref="CV202:CV265" si="77">100%-(CQ202/CR202)</f>
        <v>3.1761756911393824E-2</v>
      </c>
      <c r="CW202">
        <v>3</v>
      </c>
      <c r="CX202">
        <v>5</v>
      </c>
      <c r="CY202">
        <v>38</v>
      </c>
      <c r="CZ202">
        <v>91</v>
      </c>
      <c r="DA202">
        <v>58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2</v>
      </c>
      <c r="DI202">
        <v>0</v>
      </c>
      <c r="DJ202">
        <v>0</v>
      </c>
      <c r="DK202">
        <v>1</v>
      </c>
      <c r="DL202">
        <v>3</v>
      </c>
      <c r="DM202">
        <v>1</v>
      </c>
      <c r="DN202">
        <v>3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804</v>
      </c>
      <c r="EF202">
        <v>80.599998474121094</v>
      </c>
      <c r="EG202">
        <v>80.279998779296875</v>
      </c>
      <c r="EH202">
        <v>81.55999755859375</v>
      </c>
      <c r="EI202">
        <v>80.010002136230469</v>
      </c>
      <c r="EJ202">
        <v>80.69000244140625</v>
      </c>
      <c r="EK202" s="13">
        <f t="shared" ref="EK202:EK265" si="78">100%-(EF202/EG202)</f>
        <v>-3.9860450883157927E-3</v>
      </c>
      <c r="EL202" s="13">
        <f t="shared" ref="EL202:EL265" si="79">100%-(EG202/EH202)</f>
        <v>1.5693953134038652E-2</v>
      </c>
      <c r="EM202" s="13">
        <f t="shared" ref="EM202:EM265" si="80">100%-(EI202/EG202)</f>
        <v>3.363186935374407E-3</v>
      </c>
      <c r="EN202" s="13">
        <f t="shared" ref="EN202:EN265" si="81">100%-(EI202/EJ202)</f>
        <v>8.4273179402809539E-3</v>
      </c>
      <c r="EO202">
        <v>69</v>
      </c>
      <c r="EP202">
        <v>81</v>
      </c>
      <c r="EQ202">
        <v>44</v>
      </c>
      <c r="ER202">
        <v>1</v>
      </c>
      <c r="ES202">
        <v>0</v>
      </c>
      <c r="ET202">
        <v>2</v>
      </c>
      <c r="EU202">
        <v>45</v>
      </c>
      <c r="EV202">
        <v>0</v>
      </c>
      <c r="EW202">
        <v>0</v>
      </c>
      <c r="EX202">
        <v>6</v>
      </c>
      <c r="EY202">
        <v>0</v>
      </c>
      <c r="EZ202">
        <v>1</v>
      </c>
      <c r="FA202">
        <v>0</v>
      </c>
      <c r="FB202">
        <v>0</v>
      </c>
      <c r="FC202">
        <v>2</v>
      </c>
      <c r="FD202">
        <v>4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438</v>
      </c>
      <c r="FX202">
        <v>80.69000244140625</v>
      </c>
      <c r="FY202">
        <v>80.19000244140625</v>
      </c>
      <c r="FZ202">
        <v>82.25</v>
      </c>
      <c r="GA202">
        <v>80.05999755859375</v>
      </c>
      <c r="GB202">
        <v>81.580001831054688</v>
      </c>
      <c r="GC202">
        <v>504</v>
      </c>
      <c r="GD202">
        <v>301</v>
      </c>
      <c r="GE202">
        <v>390</v>
      </c>
      <c r="GF202">
        <v>10</v>
      </c>
      <c r="GG202">
        <v>0</v>
      </c>
      <c r="GH202">
        <v>150</v>
      </c>
      <c r="GI202">
        <v>0</v>
      </c>
      <c r="GJ202">
        <v>150</v>
      </c>
      <c r="GK202">
        <v>3</v>
      </c>
      <c r="GL202">
        <v>233</v>
      </c>
      <c r="GM202">
        <v>3</v>
      </c>
      <c r="GN202">
        <v>0</v>
      </c>
      <c r="GO202">
        <v>1</v>
      </c>
      <c r="GP202">
        <v>0</v>
      </c>
      <c r="GQ202">
        <v>1</v>
      </c>
      <c r="GR202">
        <v>0</v>
      </c>
      <c r="GS202">
        <v>1</v>
      </c>
      <c r="GT202">
        <v>0</v>
      </c>
      <c r="GU202">
        <v>1</v>
      </c>
      <c r="GV202">
        <v>0</v>
      </c>
      <c r="GW202">
        <v>2.4</v>
      </c>
      <c r="GX202" t="s">
        <v>218</v>
      </c>
      <c r="GY202">
        <v>3983234</v>
      </c>
      <c r="GZ202">
        <v>3505285</v>
      </c>
      <c r="HA202">
        <v>1.9159999999999999</v>
      </c>
      <c r="HB202">
        <v>3.504</v>
      </c>
      <c r="HC202">
        <v>0.77</v>
      </c>
      <c r="HD202">
        <v>1.05</v>
      </c>
      <c r="HE202">
        <v>0.29959999999999998</v>
      </c>
      <c r="HF202" s="13">
        <f t="shared" ref="HF202:HF265" si="82">100%-(FX202/FY202)</f>
        <v>-6.2351912305445012E-3</v>
      </c>
      <c r="HG202" s="13">
        <f t="shared" ref="HG202:HG265" si="83">100%-(FY202/FZ202)</f>
        <v>2.504556302241645E-2</v>
      </c>
      <c r="HH202" s="13">
        <f t="shared" ref="HH202:HH265" si="84">100%-(GA202/FY202)</f>
        <v>1.6212106104809276E-3</v>
      </c>
      <c r="HI202" s="13">
        <f t="shared" ref="HI202:HI265" si="85">100%-(GA202/GB202)</f>
        <v>1.8632069604616275E-2</v>
      </c>
      <c r="HJ202" s="14">
        <f t="shared" ref="HJ202:HJ265" si="86">(FY202*HG202)+FY202</f>
        <v>82.198406201320225</v>
      </c>
      <c r="HK202" t="str">
        <f t="shared" ref="HK202:HK265" si="87">B202</f>
        <v>NUE</v>
      </c>
    </row>
    <row r="203" spans="1:219" hidden="1" x14ac:dyDescent="0.25">
      <c r="A203">
        <v>194</v>
      </c>
      <c r="B203" t="s">
        <v>805</v>
      </c>
      <c r="C203">
        <v>9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96</v>
      </c>
      <c r="N203">
        <v>31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27</v>
      </c>
      <c r="W203">
        <v>9</v>
      </c>
      <c r="X203">
        <v>3</v>
      </c>
      <c r="Y203">
        <v>3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290</v>
      </c>
      <c r="AV203">
        <v>69.550003051757813</v>
      </c>
      <c r="AW203">
        <v>69.910003662109375</v>
      </c>
      <c r="AX203">
        <v>71.239997863769531</v>
      </c>
      <c r="AY203">
        <v>68.849998474121094</v>
      </c>
      <c r="AZ203">
        <v>70.610000610351563</v>
      </c>
      <c r="BA203" s="13">
        <f t="shared" si="70"/>
        <v>5.1494863609438113E-3</v>
      </c>
      <c r="BB203" s="13">
        <f t="shared" si="71"/>
        <v>1.8669206085652479E-2</v>
      </c>
      <c r="BC203" s="13">
        <f t="shared" si="72"/>
        <v>1.5162425010181946E-2</v>
      </c>
      <c r="BD203" s="13">
        <f t="shared" si="73"/>
        <v>2.4925677963702597E-2</v>
      </c>
      <c r="BE203">
        <v>12</v>
      </c>
      <c r="BF203">
        <v>34</v>
      </c>
      <c r="BG203">
        <v>54</v>
      </c>
      <c r="BH203">
        <v>77</v>
      </c>
      <c r="BI203">
        <v>0</v>
      </c>
      <c r="BJ203">
        <v>1</v>
      </c>
      <c r="BK203">
        <v>1</v>
      </c>
      <c r="BL203">
        <v>0</v>
      </c>
      <c r="BM203">
        <v>0</v>
      </c>
      <c r="BN203">
        <v>2</v>
      </c>
      <c r="BO203">
        <v>0</v>
      </c>
      <c r="BP203">
        <v>0</v>
      </c>
      <c r="BQ203">
        <v>0</v>
      </c>
      <c r="BR203">
        <v>2</v>
      </c>
      <c r="BS203">
        <v>2</v>
      </c>
      <c r="BT203">
        <v>4</v>
      </c>
      <c r="BU203">
        <v>0</v>
      </c>
      <c r="BV203">
        <v>0</v>
      </c>
      <c r="BW203">
        <v>0</v>
      </c>
      <c r="BX203">
        <v>0</v>
      </c>
      <c r="BY203">
        <v>2</v>
      </c>
      <c r="BZ203">
        <v>2</v>
      </c>
      <c r="CA203">
        <v>0</v>
      </c>
      <c r="CB203">
        <v>0</v>
      </c>
      <c r="CC203">
        <v>1</v>
      </c>
      <c r="CD203">
        <v>1</v>
      </c>
      <c r="CE203">
        <v>0</v>
      </c>
      <c r="CF203">
        <v>0</v>
      </c>
      <c r="CG203">
        <v>1</v>
      </c>
      <c r="CH203">
        <v>1</v>
      </c>
      <c r="CI203">
        <v>0</v>
      </c>
      <c r="CJ203">
        <v>0</v>
      </c>
      <c r="CK203">
        <v>1</v>
      </c>
      <c r="CL203">
        <v>1</v>
      </c>
      <c r="CM203" t="s">
        <v>664</v>
      </c>
      <c r="CN203">
        <v>70.610000610351563</v>
      </c>
      <c r="CO203">
        <v>71.169998168945313</v>
      </c>
      <c r="CP203">
        <v>71.519996643066406</v>
      </c>
      <c r="CQ203">
        <v>70.220001220703125</v>
      </c>
      <c r="CR203">
        <v>70.430000305175781</v>
      </c>
      <c r="CS203" s="13">
        <f t="shared" si="74"/>
        <v>7.8684498103317457E-3</v>
      </c>
      <c r="CT203" s="13">
        <f t="shared" si="75"/>
        <v>4.893714912597491E-3</v>
      </c>
      <c r="CU203" s="13">
        <f t="shared" si="76"/>
        <v>1.3348278385325485E-2</v>
      </c>
      <c r="CV203" s="13">
        <f t="shared" si="77"/>
        <v>2.9816709294721022E-3</v>
      </c>
      <c r="CW203">
        <v>41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12</v>
      </c>
      <c r="DG203">
        <v>6</v>
      </c>
      <c r="DH203">
        <v>4</v>
      </c>
      <c r="DI203">
        <v>14</v>
      </c>
      <c r="DJ203">
        <v>117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42</v>
      </c>
      <c r="DX203">
        <v>1</v>
      </c>
      <c r="DY203">
        <v>0</v>
      </c>
      <c r="DZ203">
        <v>0</v>
      </c>
      <c r="EA203">
        <v>1</v>
      </c>
      <c r="EB203">
        <v>1</v>
      </c>
      <c r="EC203">
        <v>0</v>
      </c>
      <c r="ED203">
        <v>0</v>
      </c>
      <c r="EE203" t="s">
        <v>344</v>
      </c>
      <c r="EF203">
        <v>70.430000305175781</v>
      </c>
      <c r="EG203">
        <v>70.699996948242188</v>
      </c>
      <c r="EH203">
        <v>71.459999084472656</v>
      </c>
      <c r="EI203">
        <v>70.449996948242188</v>
      </c>
      <c r="EJ203">
        <v>70.480003356933594</v>
      </c>
      <c r="EK203" s="13">
        <f t="shared" si="78"/>
        <v>3.8189060073661185E-3</v>
      </c>
      <c r="EL203" s="13">
        <f t="shared" si="79"/>
        <v>1.0635350489328621E-2</v>
      </c>
      <c r="EM203" s="13">
        <f t="shared" si="80"/>
        <v>3.5360680451375082E-3</v>
      </c>
      <c r="EN203" s="13">
        <f t="shared" si="81"/>
        <v>4.2574357636515625E-4</v>
      </c>
      <c r="EO203">
        <v>94</v>
      </c>
      <c r="EP203">
        <v>45</v>
      </c>
      <c r="EQ203">
        <v>4</v>
      </c>
      <c r="ER203">
        <v>0</v>
      </c>
      <c r="ES203">
        <v>0</v>
      </c>
      <c r="ET203">
        <v>1</v>
      </c>
      <c r="EU203">
        <v>4</v>
      </c>
      <c r="EV203">
        <v>0</v>
      </c>
      <c r="EW203">
        <v>0</v>
      </c>
      <c r="EX203">
        <v>3</v>
      </c>
      <c r="EY203">
        <v>4</v>
      </c>
      <c r="EZ203">
        <v>5</v>
      </c>
      <c r="FA203">
        <v>0</v>
      </c>
      <c r="FB203">
        <v>0</v>
      </c>
      <c r="FC203">
        <v>1</v>
      </c>
      <c r="FD203">
        <v>6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246</v>
      </c>
      <c r="FX203">
        <v>70.480003356933594</v>
      </c>
      <c r="FY203">
        <v>70.680000305175781</v>
      </c>
      <c r="FZ203">
        <v>71.779998779296875</v>
      </c>
      <c r="GA203">
        <v>70.150001525878906</v>
      </c>
      <c r="GB203">
        <v>71.699996948242188</v>
      </c>
      <c r="GC203">
        <v>488</v>
      </c>
      <c r="GD203">
        <v>212</v>
      </c>
      <c r="GE203">
        <v>184</v>
      </c>
      <c r="GF203">
        <v>165</v>
      </c>
      <c r="GG203">
        <v>0</v>
      </c>
      <c r="GH203">
        <v>77</v>
      </c>
      <c r="GI203">
        <v>0</v>
      </c>
      <c r="GJ203">
        <v>0</v>
      </c>
      <c r="GK203">
        <v>0</v>
      </c>
      <c r="GL203">
        <v>120</v>
      </c>
      <c r="GM203">
        <v>0</v>
      </c>
      <c r="GN203">
        <v>117</v>
      </c>
      <c r="GO203">
        <v>2</v>
      </c>
      <c r="GP203">
        <v>0</v>
      </c>
      <c r="GQ203">
        <v>1</v>
      </c>
      <c r="GR203">
        <v>0</v>
      </c>
      <c r="GS203">
        <v>1</v>
      </c>
      <c r="GT203">
        <v>0</v>
      </c>
      <c r="GU203">
        <v>1</v>
      </c>
      <c r="GV203">
        <v>0</v>
      </c>
      <c r="GW203">
        <v>2.6</v>
      </c>
      <c r="GX203" t="s">
        <v>261</v>
      </c>
      <c r="GY203">
        <v>574168</v>
      </c>
      <c r="GZ203">
        <v>403757</v>
      </c>
      <c r="HA203">
        <v>1.4790000000000001</v>
      </c>
      <c r="HB203">
        <v>1.8680000000000001</v>
      </c>
      <c r="HC203">
        <v>1.51</v>
      </c>
      <c r="HD203">
        <v>4.66</v>
      </c>
      <c r="HE203">
        <v>0</v>
      </c>
      <c r="HF203" s="13">
        <f t="shared" si="82"/>
        <v>2.8296115927937127E-3</v>
      </c>
      <c r="HG203" s="13">
        <f t="shared" si="83"/>
        <v>1.5324581956364658E-2</v>
      </c>
      <c r="HH203" s="13">
        <f t="shared" si="84"/>
        <v>7.4985678693900715E-3</v>
      </c>
      <c r="HI203" s="13">
        <f t="shared" si="85"/>
        <v>2.161778923759472E-2</v>
      </c>
      <c r="HJ203" s="14">
        <f t="shared" si="86"/>
        <v>71.763141762528321</v>
      </c>
      <c r="HK203" t="str">
        <f t="shared" si="87"/>
        <v>NUVA</v>
      </c>
    </row>
    <row r="204" spans="1:219" hidden="1" x14ac:dyDescent="0.25">
      <c r="A204">
        <v>195</v>
      </c>
      <c r="B204" t="s">
        <v>806</v>
      </c>
      <c r="C204">
        <v>9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72</v>
      </c>
      <c r="N204">
        <v>30</v>
      </c>
      <c r="O204">
        <v>13</v>
      </c>
      <c r="P204">
        <v>0</v>
      </c>
      <c r="Q204">
        <v>2</v>
      </c>
      <c r="R204">
        <v>4</v>
      </c>
      <c r="S204">
        <v>15</v>
      </c>
      <c r="T204">
        <v>2</v>
      </c>
      <c r="U204">
        <v>2</v>
      </c>
      <c r="V204">
        <v>24</v>
      </c>
      <c r="W204">
        <v>1</v>
      </c>
      <c r="X204">
        <v>8</v>
      </c>
      <c r="Y204">
        <v>5</v>
      </c>
      <c r="Z204">
        <v>7</v>
      </c>
      <c r="AA204">
        <v>4</v>
      </c>
      <c r="AB204">
        <v>21</v>
      </c>
      <c r="AC204">
        <v>2</v>
      </c>
      <c r="AD204">
        <v>21</v>
      </c>
      <c r="AE204">
        <v>44</v>
      </c>
      <c r="AF204">
        <v>15</v>
      </c>
      <c r="AG204">
        <v>6</v>
      </c>
      <c r="AH204">
        <v>6</v>
      </c>
      <c r="AI204">
        <v>3</v>
      </c>
      <c r="AJ204">
        <v>2</v>
      </c>
      <c r="AK204">
        <v>4</v>
      </c>
      <c r="AL204">
        <v>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t="s">
        <v>807</v>
      </c>
      <c r="AV204">
        <v>4826.3701171875</v>
      </c>
      <c r="AW204">
        <v>4830</v>
      </c>
      <c r="AX204">
        <v>4916.81005859375</v>
      </c>
      <c r="AY204">
        <v>4760.27001953125</v>
      </c>
      <c r="AZ204">
        <v>4862.58984375</v>
      </c>
      <c r="BA204" s="13">
        <f t="shared" si="70"/>
        <v>7.515285326087362E-4</v>
      </c>
      <c r="BB204" s="13">
        <f t="shared" si="71"/>
        <v>1.7655768182873066E-2</v>
      </c>
      <c r="BC204" s="13">
        <f t="shared" si="72"/>
        <v>1.4436848958333304E-2</v>
      </c>
      <c r="BD204" s="13">
        <f t="shared" si="73"/>
        <v>2.1042248576705336E-2</v>
      </c>
      <c r="BE204">
        <v>20</v>
      </c>
      <c r="BF204">
        <v>31</v>
      </c>
      <c r="BG204">
        <v>19</v>
      </c>
      <c r="BH204">
        <v>16</v>
      </c>
      <c r="BI204">
        <v>0</v>
      </c>
      <c r="BJ204">
        <v>1</v>
      </c>
      <c r="BK204">
        <v>35</v>
      </c>
      <c r="BL204">
        <v>0</v>
      </c>
      <c r="BM204">
        <v>0</v>
      </c>
      <c r="BN204">
        <v>8</v>
      </c>
      <c r="BO204">
        <v>2</v>
      </c>
      <c r="BP204">
        <v>2</v>
      </c>
      <c r="BQ204">
        <v>2</v>
      </c>
      <c r="BR204">
        <v>12</v>
      </c>
      <c r="BS204">
        <v>1</v>
      </c>
      <c r="BT204">
        <v>25</v>
      </c>
      <c r="BU204">
        <v>0</v>
      </c>
      <c r="BV204">
        <v>0</v>
      </c>
      <c r="BW204">
        <v>0</v>
      </c>
      <c r="BX204">
        <v>0</v>
      </c>
      <c r="BY204">
        <v>12</v>
      </c>
      <c r="BZ204">
        <v>12</v>
      </c>
      <c r="CA204">
        <v>0</v>
      </c>
      <c r="CB204">
        <v>0</v>
      </c>
      <c r="CC204">
        <v>1</v>
      </c>
      <c r="CD204">
        <v>1</v>
      </c>
      <c r="CE204">
        <v>1</v>
      </c>
      <c r="CF204">
        <v>0</v>
      </c>
      <c r="CG204">
        <v>2</v>
      </c>
      <c r="CH204">
        <v>2</v>
      </c>
      <c r="CI204">
        <v>1</v>
      </c>
      <c r="CJ204">
        <v>0</v>
      </c>
      <c r="CK204">
        <v>1</v>
      </c>
      <c r="CL204">
        <v>1</v>
      </c>
      <c r="CM204" t="s">
        <v>385</v>
      </c>
      <c r="CN204">
        <v>4862.58984375</v>
      </c>
      <c r="CO204">
        <v>4859.33984375</v>
      </c>
      <c r="CP204">
        <v>4938.9599609375</v>
      </c>
      <c r="CQ204">
        <v>4825.33984375</v>
      </c>
      <c r="CR204">
        <v>4929.52978515625</v>
      </c>
      <c r="CS204" s="13">
        <f t="shared" si="74"/>
        <v>-6.6881512808381061E-4</v>
      </c>
      <c r="CT204" s="13">
        <f t="shared" si="75"/>
        <v>1.6120826614756889E-2</v>
      </c>
      <c r="CU204" s="13">
        <f t="shared" si="76"/>
        <v>6.9968351861066092E-3</v>
      </c>
      <c r="CV204" s="13">
        <f t="shared" si="77"/>
        <v>2.1135878257594776E-2</v>
      </c>
      <c r="CW204">
        <v>43</v>
      </c>
      <c r="CX204">
        <v>68</v>
      </c>
      <c r="CY204">
        <v>13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3</v>
      </c>
      <c r="DG204">
        <v>2</v>
      </c>
      <c r="DH204">
        <v>3</v>
      </c>
      <c r="DI204">
        <v>0</v>
      </c>
      <c r="DJ204">
        <v>1</v>
      </c>
      <c r="DK204">
        <v>1</v>
      </c>
      <c r="DL204">
        <v>9</v>
      </c>
      <c r="DM204">
        <v>0</v>
      </c>
      <c r="DN204">
        <v>0</v>
      </c>
      <c r="DO204">
        <v>2</v>
      </c>
      <c r="DP204">
        <v>0</v>
      </c>
      <c r="DQ204">
        <v>1</v>
      </c>
      <c r="DR204">
        <v>1</v>
      </c>
      <c r="DS204">
        <v>1</v>
      </c>
      <c r="DT204">
        <v>0</v>
      </c>
      <c r="DU204">
        <v>1</v>
      </c>
      <c r="DV204">
        <v>1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333</v>
      </c>
      <c r="EF204">
        <v>4929.52978515625</v>
      </c>
      <c r="EG204">
        <v>4938.5</v>
      </c>
      <c r="EH204">
        <v>5023</v>
      </c>
      <c r="EI204">
        <v>4863.39990234375</v>
      </c>
      <c r="EJ204">
        <v>4978.81005859375</v>
      </c>
      <c r="EK204" s="13">
        <f t="shared" si="78"/>
        <v>1.8163844980763066E-3</v>
      </c>
      <c r="EL204" s="13">
        <f t="shared" si="79"/>
        <v>1.6822615966553878E-2</v>
      </c>
      <c r="EM204" s="13">
        <f t="shared" si="80"/>
        <v>1.5207066448567397E-2</v>
      </c>
      <c r="EN204" s="13">
        <f t="shared" si="81"/>
        <v>2.3180268958201133E-2</v>
      </c>
      <c r="EO204">
        <v>17</v>
      </c>
      <c r="EP204">
        <v>19</v>
      </c>
      <c r="EQ204">
        <v>93</v>
      </c>
      <c r="ER204">
        <v>1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2</v>
      </c>
      <c r="EY204">
        <v>1</v>
      </c>
      <c r="EZ204">
        <v>1</v>
      </c>
      <c r="FA204">
        <v>3</v>
      </c>
      <c r="FB204">
        <v>10</v>
      </c>
      <c r="FC204">
        <v>1</v>
      </c>
      <c r="FD204">
        <v>17</v>
      </c>
      <c r="FE204">
        <v>0</v>
      </c>
      <c r="FF204">
        <v>0</v>
      </c>
      <c r="FG204">
        <v>0</v>
      </c>
      <c r="FH204">
        <v>0</v>
      </c>
      <c r="FI204">
        <v>10</v>
      </c>
      <c r="FJ204">
        <v>10</v>
      </c>
      <c r="FK204">
        <v>0</v>
      </c>
      <c r="FL204">
        <v>0</v>
      </c>
      <c r="FM204">
        <v>1</v>
      </c>
      <c r="FN204">
        <v>1</v>
      </c>
      <c r="FO204">
        <v>4</v>
      </c>
      <c r="FP204">
        <v>0</v>
      </c>
      <c r="FQ204">
        <v>3</v>
      </c>
      <c r="FR204">
        <v>3</v>
      </c>
      <c r="FS204">
        <v>2</v>
      </c>
      <c r="FT204">
        <v>0</v>
      </c>
      <c r="FU204">
        <v>2</v>
      </c>
      <c r="FV204">
        <v>1</v>
      </c>
      <c r="FW204" t="s">
        <v>559</v>
      </c>
      <c r="FX204">
        <v>4978.81005859375</v>
      </c>
      <c r="FY204">
        <v>4978.81005859375</v>
      </c>
      <c r="FZ204">
        <v>5019.7998046875</v>
      </c>
      <c r="GA204">
        <v>4951.14990234375</v>
      </c>
      <c r="GB204">
        <v>5005.6298828125</v>
      </c>
      <c r="GC204">
        <v>458</v>
      </c>
      <c r="GD204">
        <v>97</v>
      </c>
      <c r="GE204">
        <v>255</v>
      </c>
      <c r="GF204">
        <v>26</v>
      </c>
      <c r="GG204">
        <v>2</v>
      </c>
      <c r="GH204">
        <v>20</v>
      </c>
      <c r="GI204">
        <v>0</v>
      </c>
      <c r="GJ204">
        <v>2</v>
      </c>
      <c r="GK204">
        <v>21</v>
      </c>
      <c r="GL204">
        <v>30</v>
      </c>
      <c r="GM204">
        <v>0</v>
      </c>
      <c r="GN204">
        <v>11</v>
      </c>
      <c r="GO204">
        <v>7</v>
      </c>
      <c r="GP204">
        <v>2</v>
      </c>
      <c r="GQ204">
        <v>5</v>
      </c>
      <c r="GR204">
        <v>2</v>
      </c>
      <c r="GS204">
        <v>3</v>
      </c>
      <c r="GT204">
        <v>2</v>
      </c>
      <c r="GU204">
        <v>2</v>
      </c>
      <c r="GV204">
        <v>1</v>
      </c>
      <c r="GW204">
        <v>2.7</v>
      </c>
      <c r="GX204" t="s">
        <v>261</v>
      </c>
      <c r="GY204">
        <v>27441</v>
      </c>
      <c r="GZ204">
        <v>23714</v>
      </c>
      <c r="HA204">
        <v>3.2029999999999998</v>
      </c>
      <c r="HB204">
        <v>5.7279999999999998</v>
      </c>
      <c r="HC204">
        <v>3.2</v>
      </c>
      <c r="HD204">
        <v>1.41</v>
      </c>
      <c r="HE204">
        <v>0</v>
      </c>
      <c r="HF204" s="13">
        <f t="shared" si="82"/>
        <v>0</v>
      </c>
      <c r="HG204" s="13">
        <f t="shared" si="83"/>
        <v>8.1656137074378465E-3</v>
      </c>
      <c r="HH204" s="13">
        <f t="shared" si="84"/>
        <v>5.5555757147748297E-3</v>
      </c>
      <c r="HI204" s="13">
        <f t="shared" si="85"/>
        <v>1.0883741256183188E-2</v>
      </c>
      <c r="HJ204" s="14">
        <f t="shared" si="86"/>
        <v>5019.4650982549329</v>
      </c>
      <c r="HK204" t="str">
        <f t="shared" si="87"/>
        <v>NVR</v>
      </c>
    </row>
    <row r="205" spans="1:219" hidden="1" x14ac:dyDescent="0.25">
      <c r="A205">
        <v>196</v>
      </c>
      <c r="B205" t="s">
        <v>808</v>
      </c>
      <c r="C205">
        <v>9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15</v>
      </c>
      <c r="N205">
        <v>15</v>
      </c>
      <c r="O205">
        <v>30</v>
      </c>
      <c r="P205">
        <v>19</v>
      </c>
      <c r="Q205">
        <v>106</v>
      </c>
      <c r="R205">
        <v>1</v>
      </c>
      <c r="S205">
        <v>155</v>
      </c>
      <c r="T205">
        <v>1</v>
      </c>
      <c r="U205">
        <v>106</v>
      </c>
      <c r="V205">
        <v>8</v>
      </c>
      <c r="W205">
        <v>3</v>
      </c>
      <c r="X205">
        <v>4</v>
      </c>
      <c r="Y205">
        <v>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459</v>
      </c>
      <c r="AV205">
        <v>274.95999145507813</v>
      </c>
      <c r="AW205">
        <v>276.48001098632813</v>
      </c>
      <c r="AX205">
        <v>282.73001098632813</v>
      </c>
      <c r="AY205">
        <v>276.3800048828125</v>
      </c>
      <c r="AZ205">
        <v>279.29998779296881</v>
      </c>
      <c r="BA205" s="13">
        <f t="shared" si="70"/>
        <v>5.4977556092659086E-3</v>
      </c>
      <c r="BB205" s="13">
        <f t="shared" si="71"/>
        <v>2.2105895225612349E-2</v>
      </c>
      <c r="BC205" s="13">
        <f t="shared" si="72"/>
        <v>3.6171187623601497E-4</v>
      </c>
      <c r="BD205" s="13">
        <f t="shared" si="73"/>
        <v>1.0454647467871503E-2</v>
      </c>
      <c r="BE205">
        <v>16</v>
      </c>
      <c r="BF205">
        <v>21</v>
      </c>
      <c r="BG205">
        <v>88</v>
      </c>
      <c r="BH205">
        <v>65</v>
      </c>
      <c r="BI205">
        <v>3</v>
      </c>
      <c r="BJ205">
        <v>1</v>
      </c>
      <c r="BK205">
        <v>27</v>
      </c>
      <c r="BL205">
        <v>1</v>
      </c>
      <c r="BM205">
        <v>3</v>
      </c>
      <c r="BN205">
        <v>2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2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456</v>
      </c>
      <c r="CN205">
        <v>279.29998779296881</v>
      </c>
      <c r="CO205">
        <v>278.1300048828125</v>
      </c>
      <c r="CP205">
        <v>285.7349853515625</v>
      </c>
      <c r="CQ205">
        <v>277.89199829101563</v>
      </c>
      <c r="CR205">
        <v>285.35000610351563</v>
      </c>
      <c r="CS205" s="13">
        <f t="shared" si="74"/>
        <v>-4.2066044282034198E-3</v>
      </c>
      <c r="CT205" s="13">
        <f t="shared" si="75"/>
        <v>2.6615503381194228E-2</v>
      </c>
      <c r="CU205" s="13">
        <f t="shared" si="76"/>
        <v>8.5573863883248169E-4</v>
      </c>
      <c r="CV205" s="13">
        <f t="shared" si="77"/>
        <v>2.613635063247377E-2</v>
      </c>
      <c r="CW205">
        <v>8</v>
      </c>
      <c r="CX205">
        <v>9</v>
      </c>
      <c r="CY205">
        <v>13</v>
      </c>
      <c r="CZ205">
        <v>13</v>
      </c>
      <c r="DA205">
        <v>149</v>
      </c>
      <c r="DB205">
        <v>0</v>
      </c>
      <c r="DC205">
        <v>0</v>
      </c>
      <c r="DD205">
        <v>0</v>
      </c>
      <c r="DE205">
        <v>0</v>
      </c>
      <c r="DF205">
        <v>4</v>
      </c>
      <c r="DG205">
        <v>0</v>
      </c>
      <c r="DH205">
        <v>0</v>
      </c>
      <c r="DI205">
        <v>0</v>
      </c>
      <c r="DJ205">
        <v>0</v>
      </c>
      <c r="DK205">
        <v>1</v>
      </c>
      <c r="DL205">
        <v>4</v>
      </c>
      <c r="DM205">
        <v>1</v>
      </c>
      <c r="DN205">
        <v>4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809</v>
      </c>
      <c r="EF205">
        <v>285.35000610351563</v>
      </c>
      <c r="EG205">
        <v>284</v>
      </c>
      <c r="EH205">
        <v>286.260009765625</v>
      </c>
      <c r="EI205">
        <v>279.57000732421881</v>
      </c>
      <c r="EJ205">
        <v>283</v>
      </c>
      <c r="EK205" s="13">
        <f t="shared" si="78"/>
        <v>-4.7535426180127516E-3</v>
      </c>
      <c r="EL205" s="13">
        <f t="shared" si="79"/>
        <v>7.8949545466563409E-3</v>
      </c>
      <c r="EM205" s="13">
        <f t="shared" si="80"/>
        <v>1.5598565759792904E-2</v>
      </c>
      <c r="EN205" s="13">
        <f t="shared" si="81"/>
        <v>1.2120115462124326E-2</v>
      </c>
      <c r="EO205">
        <v>73</v>
      </c>
      <c r="EP205">
        <v>3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48</v>
      </c>
      <c r="EY205">
        <v>24</v>
      </c>
      <c r="EZ205">
        <v>14</v>
      </c>
      <c r="FA205">
        <v>9</v>
      </c>
      <c r="FB205">
        <v>44</v>
      </c>
      <c r="FC205">
        <v>0</v>
      </c>
      <c r="FD205">
        <v>0</v>
      </c>
      <c r="FE205">
        <v>0</v>
      </c>
      <c r="FF205">
        <v>0</v>
      </c>
      <c r="FG205">
        <v>3</v>
      </c>
      <c r="FH205">
        <v>0</v>
      </c>
      <c r="FI205">
        <v>0</v>
      </c>
      <c r="FJ205">
        <v>0</v>
      </c>
      <c r="FK205">
        <v>1</v>
      </c>
      <c r="FL205">
        <v>0</v>
      </c>
      <c r="FM205">
        <v>0</v>
      </c>
      <c r="FN205">
        <v>0</v>
      </c>
      <c r="FO205">
        <v>7</v>
      </c>
      <c r="FP205">
        <v>3</v>
      </c>
      <c r="FQ205">
        <v>14</v>
      </c>
      <c r="FR205">
        <v>0</v>
      </c>
      <c r="FS205">
        <v>1</v>
      </c>
      <c r="FT205">
        <v>1</v>
      </c>
      <c r="FU205">
        <v>1</v>
      </c>
      <c r="FV205">
        <v>1</v>
      </c>
      <c r="FW205" t="s">
        <v>312</v>
      </c>
      <c r="FX205">
        <v>283</v>
      </c>
      <c r="FY205">
        <v>282.67999267578119</v>
      </c>
      <c r="FZ205">
        <v>285.08999633789063</v>
      </c>
      <c r="GA205">
        <v>278.15899658203119</v>
      </c>
      <c r="GB205">
        <v>281.83999633789063</v>
      </c>
      <c r="GC205">
        <v>646</v>
      </c>
      <c r="GD205">
        <v>164</v>
      </c>
      <c r="GE205">
        <v>268</v>
      </c>
      <c r="GF205">
        <v>143</v>
      </c>
      <c r="GG205">
        <v>109</v>
      </c>
      <c r="GH205">
        <v>355</v>
      </c>
      <c r="GI205">
        <v>0</v>
      </c>
      <c r="GJ205">
        <v>162</v>
      </c>
      <c r="GK205">
        <v>4</v>
      </c>
      <c r="GL205">
        <v>44</v>
      </c>
      <c r="GM205">
        <v>4</v>
      </c>
      <c r="GN205">
        <v>44</v>
      </c>
      <c r="GO205">
        <v>0</v>
      </c>
      <c r="GP205">
        <v>0</v>
      </c>
      <c r="GQ205">
        <v>0</v>
      </c>
      <c r="GR205">
        <v>0</v>
      </c>
      <c r="GS205">
        <v>1</v>
      </c>
      <c r="GT205">
        <v>1</v>
      </c>
      <c r="GU205">
        <v>1</v>
      </c>
      <c r="GV205">
        <v>1</v>
      </c>
      <c r="GW205">
        <v>2.1</v>
      </c>
      <c r="GX205" t="s">
        <v>218</v>
      </c>
      <c r="GY205">
        <v>861255</v>
      </c>
      <c r="GZ205">
        <v>1356071</v>
      </c>
      <c r="HA205">
        <v>1.8069999999999999</v>
      </c>
      <c r="HB205">
        <v>1.8620000000000001</v>
      </c>
      <c r="HC205">
        <v>23754.5</v>
      </c>
      <c r="HD205">
        <v>3.09</v>
      </c>
      <c r="HE205">
        <v>0</v>
      </c>
      <c r="HF205" s="13">
        <f t="shared" si="82"/>
        <v>-1.1320480136909339E-3</v>
      </c>
      <c r="HG205" s="13">
        <f t="shared" si="83"/>
        <v>8.453483787810967E-3</v>
      </c>
      <c r="HH205" s="13">
        <f t="shared" si="84"/>
        <v>1.599333596607011E-2</v>
      </c>
      <c r="HI205" s="13">
        <f t="shared" si="85"/>
        <v>1.3060601063329513E-2</v>
      </c>
      <c r="HJ205" s="14">
        <f t="shared" si="86"/>
        <v>285.06962341100444</v>
      </c>
      <c r="HK205" t="str">
        <f t="shared" si="87"/>
        <v>OKTA</v>
      </c>
    </row>
    <row r="206" spans="1:219" hidden="1" x14ac:dyDescent="0.25">
      <c r="A206">
        <v>197</v>
      </c>
      <c r="B206" t="s">
        <v>810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0</v>
      </c>
      <c r="N206">
        <v>0</v>
      </c>
      <c r="O206">
        <v>24</v>
      </c>
      <c r="P206">
        <v>69</v>
      </c>
      <c r="Q206">
        <v>101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732</v>
      </c>
      <c r="AV206">
        <v>250.75</v>
      </c>
      <c r="AW206">
        <v>252.71000671386719</v>
      </c>
      <c r="AX206">
        <v>259.260009765625</v>
      </c>
      <c r="AY206">
        <v>252.71000671386719</v>
      </c>
      <c r="AZ206">
        <v>257.760009765625</v>
      </c>
      <c r="BA206" s="13">
        <f t="shared" si="70"/>
        <v>7.7559521261317821E-3</v>
      </c>
      <c r="BB206" s="13">
        <f t="shared" si="71"/>
        <v>2.526422435021547E-2</v>
      </c>
      <c r="BC206" s="13">
        <f t="shared" si="72"/>
        <v>0</v>
      </c>
      <c r="BD206" s="13">
        <f t="shared" si="73"/>
        <v>1.9591879501981935E-2</v>
      </c>
      <c r="BE206">
        <v>0</v>
      </c>
      <c r="BF206">
        <v>2</v>
      </c>
      <c r="BG206">
        <v>8</v>
      </c>
      <c r="BH206">
        <v>76</v>
      </c>
      <c r="BI206">
        <v>105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702</v>
      </c>
      <c r="CN206">
        <v>257.760009765625</v>
      </c>
      <c r="CO206">
        <v>258.67001342773438</v>
      </c>
      <c r="CP206">
        <v>259.47000122070313</v>
      </c>
      <c r="CQ206">
        <v>252.08999633789071</v>
      </c>
      <c r="CR206">
        <v>253.49000549316409</v>
      </c>
      <c r="CS206" s="13">
        <f t="shared" si="74"/>
        <v>3.5180098769492796E-3</v>
      </c>
      <c r="CT206" s="13">
        <f t="shared" si="75"/>
        <v>3.0831610174784085E-3</v>
      </c>
      <c r="CU206" s="13">
        <f t="shared" si="76"/>
        <v>2.5437881270617191E-2</v>
      </c>
      <c r="CV206" s="13">
        <f t="shared" si="77"/>
        <v>5.5229363088681316E-3</v>
      </c>
      <c r="CW206">
        <v>4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4</v>
      </c>
      <c r="DG206">
        <v>2</v>
      </c>
      <c r="DH206">
        <v>3</v>
      </c>
      <c r="DI206">
        <v>6</v>
      </c>
      <c r="DJ206">
        <v>177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5</v>
      </c>
      <c r="DX206">
        <v>0</v>
      </c>
      <c r="DY206">
        <v>0</v>
      </c>
      <c r="DZ206">
        <v>0</v>
      </c>
      <c r="EA206">
        <v>1</v>
      </c>
      <c r="EB206">
        <v>0</v>
      </c>
      <c r="EC206">
        <v>0</v>
      </c>
      <c r="ED206">
        <v>0</v>
      </c>
      <c r="EE206" t="s">
        <v>811</v>
      </c>
      <c r="EF206">
        <v>253.49000549316409</v>
      </c>
      <c r="EG206">
        <v>254.91000366210929</v>
      </c>
      <c r="EH206">
        <v>258.66000366210938</v>
      </c>
      <c r="EI206">
        <v>254.1000061035156</v>
      </c>
      <c r="EJ206">
        <v>258.3599853515625</v>
      </c>
      <c r="EK206" s="13">
        <f t="shared" si="78"/>
        <v>5.5705862796481265E-3</v>
      </c>
      <c r="EL206" s="13">
        <f t="shared" si="79"/>
        <v>1.4497796129697593E-2</v>
      </c>
      <c r="EM206" s="13">
        <f t="shared" si="80"/>
        <v>3.1775824681535836E-3</v>
      </c>
      <c r="EN206" s="13">
        <f t="shared" si="81"/>
        <v>1.648854114250764E-2</v>
      </c>
      <c r="EO206">
        <v>6</v>
      </c>
      <c r="EP206">
        <v>90</v>
      </c>
      <c r="EQ206">
        <v>82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3</v>
      </c>
      <c r="EY206">
        <v>0</v>
      </c>
      <c r="EZ206">
        <v>1</v>
      </c>
      <c r="FA206">
        <v>0</v>
      </c>
      <c r="FB206">
        <v>0</v>
      </c>
      <c r="FC206">
        <v>1</v>
      </c>
      <c r="FD206">
        <v>4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414</v>
      </c>
      <c r="FX206">
        <v>258.3599853515625</v>
      </c>
      <c r="FY206">
        <v>257.20999145507813</v>
      </c>
      <c r="FZ206">
        <v>258.67999267578119</v>
      </c>
      <c r="GA206">
        <v>255.44000244140619</v>
      </c>
      <c r="GB206">
        <v>257.22000122070313</v>
      </c>
      <c r="GC206">
        <v>567</v>
      </c>
      <c r="GD206">
        <v>196</v>
      </c>
      <c r="GE206">
        <v>182</v>
      </c>
      <c r="GF206">
        <v>196</v>
      </c>
      <c r="GG206">
        <v>0</v>
      </c>
      <c r="GH206">
        <v>351</v>
      </c>
      <c r="GI206">
        <v>0</v>
      </c>
      <c r="GJ206">
        <v>0</v>
      </c>
      <c r="GK206">
        <v>0</v>
      </c>
      <c r="GL206">
        <v>177</v>
      </c>
      <c r="GM206">
        <v>0</v>
      </c>
      <c r="GN206">
        <v>177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2.2999999999999998</v>
      </c>
      <c r="GX206" t="s">
        <v>218</v>
      </c>
      <c r="GY206">
        <v>470464</v>
      </c>
      <c r="GZ206">
        <v>743414</v>
      </c>
      <c r="HA206">
        <v>2.3809999999999998</v>
      </c>
      <c r="HB206">
        <v>2.3809999999999998</v>
      </c>
      <c r="HC206">
        <v>1.73</v>
      </c>
      <c r="HD206">
        <v>2.78</v>
      </c>
      <c r="HE206">
        <v>0.1037</v>
      </c>
      <c r="HF206" s="13">
        <f t="shared" si="82"/>
        <v>-4.4710311989775153E-3</v>
      </c>
      <c r="HG206" s="13">
        <f t="shared" si="83"/>
        <v>5.6827016480764936E-3</v>
      </c>
      <c r="HH206" s="13">
        <f t="shared" si="84"/>
        <v>6.8814940028527616E-3</v>
      </c>
      <c r="HI206" s="13">
        <f t="shared" si="85"/>
        <v>6.9201413997725947E-3</v>
      </c>
      <c r="HJ206" s="14">
        <f t="shared" si="86"/>
        <v>258.67163909742163</v>
      </c>
      <c r="HK206" t="str">
        <f t="shared" si="87"/>
        <v>ODFL</v>
      </c>
    </row>
    <row r="207" spans="1:219" hidden="1" x14ac:dyDescent="0.25">
      <c r="A207">
        <v>198</v>
      </c>
      <c r="B207" t="s">
        <v>812</v>
      </c>
      <c r="C207">
        <v>9</v>
      </c>
      <c r="D207">
        <v>1</v>
      </c>
      <c r="E207">
        <v>5</v>
      </c>
      <c r="F207">
        <v>1</v>
      </c>
      <c r="G207" t="s">
        <v>218</v>
      </c>
      <c r="H207" t="s">
        <v>218</v>
      </c>
      <c r="I207">
        <v>5</v>
      </c>
      <c r="J207">
        <v>1</v>
      </c>
      <c r="K207" t="s">
        <v>218</v>
      </c>
      <c r="L207" t="s">
        <v>218</v>
      </c>
      <c r="M207">
        <v>10</v>
      </c>
      <c r="N207">
        <v>10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2</v>
      </c>
      <c r="X207">
        <v>6</v>
      </c>
      <c r="Y207">
        <v>15</v>
      </c>
      <c r="Z207">
        <v>145</v>
      </c>
      <c r="AA207">
        <v>0</v>
      </c>
      <c r="AB207">
        <v>0</v>
      </c>
      <c r="AC207">
        <v>0</v>
      </c>
      <c r="AD207">
        <v>0</v>
      </c>
      <c r="AE207">
        <v>10</v>
      </c>
      <c r="AF207">
        <v>1</v>
      </c>
      <c r="AG207">
        <v>0</v>
      </c>
      <c r="AH207">
        <v>0</v>
      </c>
      <c r="AI207">
        <v>1</v>
      </c>
      <c r="AJ207">
        <v>1</v>
      </c>
      <c r="AK207">
        <v>0</v>
      </c>
      <c r="AL207">
        <v>0</v>
      </c>
      <c r="AM207">
        <v>20</v>
      </c>
      <c r="AN207">
        <v>10</v>
      </c>
      <c r="AO207">
        <v>0</v>
      </c>
      <c r="AP207">
        <v>0</v>
      </c>
      <c r="AQ207">
        <v>1</v>
      </c>
      <c r="AR207">
        <v>1</v>
      </c>
      <c r="AS207">
        <v>0</v>
      </c>
      <c r="AT207">
        <v>0</v>
      </c>
      <c r="AU207" t="s">
        <v>436</v>
      </c>
      <c r="AV207">
        <v>94.949996948242202</v>
      </c>
      <c r="AW207">
        <v>95.410003662109375</v>
      </c>
      <c r="AX207">
        <v>96.839996337890625</v>
      </c>
      <c r="AY207">
        <v>94.031997680664063</v>
      </c>
      <c r="AZ207">
        <v>95.910003662109375</v>
      </c>
      <c r="BA207" s="13">
        <f t="shared" si="70"/>
        <v>4.8213677414400413E-3</v>
      </c>
      <c r="BB207" s="13">
        <f t="shared" si="71"/>
        <v>1.4766550287670044E-2</v>
      </c>
      <c r="BC207" s="13">
        <f t="shared" si="72"/>
        <v>1.4442992648081909E-2</v>
      </c>
      <c r="BD207" s="13">
        <f t="shared" si="73"/>
        <v>1.9580918671023295E-2</v>
      </c>
      <c r="BE207">
        <v>75</v>
      </c>
      <c r="BF207">
        <v>68</v>
      </c>
      <c r="BG207">
        <v>16</v>
      </c>
      <c r="BH207">
        <v>0</v>
      </c>
      <c r="BI207">
        <v>0</v>
      </c>
      <c r="BJ207">
        <v>1</v>
      </c>
      <c r="BK207">
        <v>16</v>
      </c>
      <c r="BL207">
        <v>0</v>
      </c>
      <c r="BM207">
        <v>0</v>
      </c>
      <c r="BN207">
        <v>20</v>
      </c>
      <c r="BO207">
        <v>10</v>
      </c>
      <c r="BP207">
        <v>1</v>
      </c>
      <c r="BQ207">
        <v>1</v>
      </c>
      <c r="BR207">
        <v>1</v>
      </c>
      <c r="BS207">
        <v>1</v>
      </c>
      <c r="BT207">
        <v>2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0</v>
      </c>
      <c r="CB207">
        <v>0</v>
      </c>
      <c r="CC207">
        <v>1</v>
      </c>
      <c r="CD207">
        <v>1</v>
      </c>
      <c r="CE207">
        <v>0</v>
      </c>
      <c r="CF207">
        <v>0</v>
      </c>
      <c r="CG207">
        <v>1</v>
      </c>
      <c r="CH207">
        <v>1</v>
      </c>
      <c r="CI207">
        <v>0</v>
      </c>
      <c r="CJ207">
        <v>0</v>
      </c>
      <c r="CK207">
        <v>1</v>
      </c>
      <c r="CL207">
        <v>1</v>
      </c>
      <c r="CM207" t="s">
        <v>580</v>
      </c>
      <c r="CN207">
        <v>95.910003662109375</v>
      </c>
      <c r="CO207">
        <v>95.910003662109375</v>
      </c>
      <c r="CP207">
        <v>96.279998779296875</v>
      </c>
      <c r="CQ207">
        <v>93.540000915527344</v>
      </c>
      <c r="CR207">
        <v>94.760002136230483</v>
      </c>
      <c r="CS207" s="13">
        <f t="shared" si="74"/>
        <v>0</v>
      </c>
      <c r="CT207" s="13">
        <f t="shared" si="75"/>
        <v>3.8429073730634755E-3</v>
      </c>
      <c r="CU207" s="13">
        <f t="shared" si="76"/>
        <v>2.4710693943163053E-2</v>
      </c>
      <c r="CV207" s="13">
        <f t="shared" si="77"/>
        <v>1.2874643237652306E-2</v>
      </c>
      <c r="CW207">
        <v>4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4</v>
      </c>
      <c r="DG207">
        <v>0</v>
      </c>
      <c r="DH207">
        <v>0</v>
      </c>
      <c r="DI207">
        <v>1</v>
      </c>
      <c r="DJ207">
        <v>186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4</v>
      </c>
      <c r="DX207">
        <v>0</v>
      </c>
      <c r="DY207">
        <v>0</v>
      </c>
      <c r="DZ207">
        <v>0</v>
      </c>
      <c r="EA207">
        <v>1</v>
      </c>
      <c r="EB207">
        <v>0</v>
      </c>
      <c r="EC207">
        <v>0</v>
      </c>
      <c r="ED207">
        <v>0</v>
      </c>
      <c r="EE207" t="s">
        <v>423</v>
      </c>
      <c r="EF207">
        <v>94.760002136230483</v>
      </c>
      <c r="EG207">
        <v>95.180000305175781</v>
      </c>
      <c r="EH207">
        <v>96.190002441406236</v>
      </c>
      <c r="EI207">
        <v>94.669998168945327</v>
      </c>
      <c r="EJ207">
        <v>95.050003051757798</v>
      </c>
      <c r="EK207" s="13">
        <f t="shared" si="78"/>
        <v>4.4126724900047654E-3</v>
      </c>
      <c r="EL207" s="13">
        <f t="shared" si="79"/>
        <v>1.050007392239849E-2</v>
      </c>
      <c r="EM207" s="13">
        <f t="shared" si="80"/>
        <v>5.3582909707421411E-3</v>
      </c>
      <c r="EN207" s="13">
        <f t="shared" si="81"/>
        <v>3.9979470869195843E-3</v>
      </c>
      <c r="EO207">
        <v>88</v>
      </c>
      <c r="EP207">
        <v>30</v>
      </c>
      <c r="EQ207">
        <v>2</v>
      </c>
      <c r="ER207">
        <v>0</v>
      </c>
      <c r="ES207">
        <v>0</v>
      </c>
      <c r="ET207">
        <v>1</v>
      </c>
      <c r="EU207">
        <v>2</v>
      </c>
      <c r="EV207">
        <v>0</v>
      </c>
      <c r="EW207">
        <v>0</v>
      </c>
      <c r="EX207">
        <v>45</v>
      </c>
      <c r="EY207">
        <v>21</v>
      </c>
      <c r="EZ207">
        <v>17</v>
      </c>
      <c r="FA207">
        <v>9</v>
      </c>
      <c r="FB207">
        <v>4</v>
      </c>
      <c r="FC207">
        <v>1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4</v>
      </c>
      <c r="FJ207">
        <v>0</v>
      </c>
      <c r="FK207">
        <v>0</v>
      </c>
      <c r="FL207">
        <v>0</v>
      </c>
      <c r="FM207">
        <v>1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242</v>
      </c>
      <c r="FX207">
        <v>95.050003051757798</v>
      </c>
      <c r="FY207">
        <v>95.120002746582031</v>
      </c>
      <c r="FZ207">
        <v>95.120002746582031</v>
      </c>
      <c r="GA207">
        <v>92.599998474121094</v>
      </c>
      <c r="GB207">
        <v>92.760002136230469</v>
      </c>
      <c r="GC207">
        <v>303</v>
      </c>
      <c r="GD207">
        <v>490</v>
      </c>
      <c r="GE207">
        <v>124</v>
      </c>
      <c r="GF207">
        <v>287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336</v>
      </c>
      <c r="GM207">
        <v>0</v>
      </c>
      <c r="GN207">
        <v>190</v>
      </c>
      <c r="GO207">
        <v>2</v>
      </c>
      <c r="GP207">
        <v>1</v>
      </c>
      <c r="GQ207">
        <v>2</v>
      </c>
      <c r="GR207">
        <v>1</v>
      </c>
      <c r="GS207">
        <v>1</v>
      </c>
      <c r="GT207">
        <v>0</v>
      </c>
      <c r="GU207">
        <v>1</v>
      </c>
      <c r="GV207">
        <v>0</v>
      </c>
      <c r="GW207">
        <v>2.7</v>
      </c>
      <c r="GX207" t="s">
        <v>261</v>
      </c>
      <c r="GY207">
        <v>478569</v>
      </c>
      <c r="GZ207">
        <v>792514</v>
      </c>
      <c r="HA207">
        <v>1.5780000000000001</v>
      </c>
      <c r="HB207">
        <v>2.85</v>
      </c>
      <c r="HC207">
        <v>3.08</v>
      </c>
      <c r="HD207">
        <v>8.43</v>
      </c>
      <c r="HE207">
        <v>0</v>
      </c>
      <c r="HF207" s="13">
        <f t="shared" si="82"/>
        <v>7.3590930196587578E-4</v>
      </c>
      <c r="HG207" s="13">
        <f t="shared" si="83"/>
        <v>0</v>
      </c>
      <c r="HH207" s="13">
        <f t="shared" si="84"/>
        <v>2.649289528696408E-2</v>
      </c>
      <c r="HI207" s="13">
        <f t="shared" si="85"/>
        <v>1.7249208540809358E-3</v>
      </c>
      <c r="HJ207" s="14">
        <f t="shared" si="86"/>
        <v>95.120002746582031</v>
      </c>
      <c r="HK207" t="str">
        <f t="shared" si="87"/>
        <v>OLLI</v>
      </c>
    </row>
    <row r="208" spans="1:219" hidden="1" x14ac:dyDescent="0.25">
      <c r="A208">
        <v>199</v>
      </c>
      <c r="B208" t="s">
        <v>813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27</v>
      </c>
      <c r="N208">
        <v>49</v>
      </c>
      <c r="O208">
        <v>46</v>
      </c>
      <c r="P208">
        <v>20</v>
      </c>
      <c r="Q208">
        <v>5</v>
      </c>
      <c r="R208">
        <v>1</v>
      </c>
      <c r="S208">
        <v>55</v>
      </c>
      <c r="T208">
        <v>1</v>
      </c>
      <c r="U208">
        <v>5</v>
      </c>
      <c r="V208">
        <v>9</v>
      </c>
      <c r="W208">
        <v>9</v>
      </c>
      <c r="X208">
        <v>3</v>
      </c>
      <c r="Y208">
        <v>0</v>
      </c>
      <c r="Z208">
        <v>11</v>
      </c>
      <c r="AA208">
        <v>2</v>
      </c>
      <c r="AB208">
        <v>32</v>
      </c>
      <c r="AC208">
        <v>1</v>
      </c>
      <c r="AD208">
        <v>2</v>
      </c>
      <c r="AE208">
        <v>79</v>
      </c>
      <c r="AF208">
        <v>55</v>
      </c>
      <c r="AG208">
        <v>11</v>
      </c>
      <c r="AH208">
        <v>11</v>
      </c>
      <c r="AI208">
        <v>1</v>
      </c>
      <c r="AJ208">
        <v>1</v>
      </c>
      <c r="AK208">
        <v>2</v>
      </c>
      <c r="AL208">
        <v>2</v>
      </c>
      <c r="AM208">
        <v>97</v>
      </c>
      <c r="AN208">
        <v>79</v>
      </c>
      <c r="AO208">
        <v>6</v>
      </c>
      <c r="AP208">
        <v>6</v>
      </c>
      <c r="AQ208">
        <v>1</v>
      </c>
      <c r="AR208">
        <v>1</v>
      </c>
      <c r="AS208">
        <v>2</v>
      </c>
      <c r="AT208">
        <v>2</v>
      </c>
      <c r="AU208" t="s">
        <v>377</v>
      </c>
      <c r="AV208">
        <v>137.72999572753909</v>
      </c>
      <c r="AW208">
        <v>137.69999694824219</v>
      </c>
      <c r="AX208">
        <v>140.67999267578119</v>
      </c>
      <c r="AY208">
        <v>137.69999694824219</v>
      </c>
      <c r="AZ208">
        <v>139.6199951171875</v>
      </c>
      <c r="BA208" s="13">
        <f t="shared" si="70"/>
        <v>-2.1785606362922927E-4</v>
      </c>
      <c r="BB208" s="13">
        <f t="shared" si="71"/>
        <v>2.1182797005163789E-2</v>
      </c>
      <c r="BC208" s="13">
        <f t="shared" si="72"/>
        <v>0</v>
      </c>
      <c r="BD208" s="13">
        <f t="shared" si="73"/>
        <v>1.3751598883338989E-2</v>
      </c>
      <c r="BE208">
        <v>6</v>
      </c>
      <c r="BF208">
        <v>44</v>
      </c>
      <c r="BG208">
        <v>39</v>
      </c>
      <c r="BH208">
        <v>47</v>
      </c>
      <c r="BI208">
        <v>10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814</v>
      </c>
      <c r="CN208">
        <v>139.6199951171875</v>
      </c>
      <c r="CO208">
        <v>140.08000183105469</v>
      </c>
      <c r="CP208">
        <v>140.55000305175781</v>
      </c>
      <c r="CQ208">
        <v>138.25</v>
      </c>
      <c r="CR208">
        <v>139.96000671386719</v>
      </c>
      <c r="CS208" s="13">
        <f t="shared" si="74"/>
        <v>3.2838856928484317E-3</v>
      </c>
      <c r="CT208" s="13">
        <f t="shared" si="75"/>
        <v>3.3440143045037063E-3</v>
      </c>
      <c r="CU208" s="13">
        <f t="shared" si="76"/>
        <v>1.3063976350184414E-2</v>
      </c>
      <c r="CV208" s="13">
        <f t="shared" si="77"/>
        <v>1.2217823891385704E-2</v>
      </c>
      <c r="CW208">
        <v>38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26</v>
      </c>
      <c r="DG208">
        <v>13</v>
      </c>
      <c r="DH208">
        <v>14</v>
      </c>
      <c r="DI208">
        <v>5</v>
      </c>
      <c r="DJ208">
        <v>57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19</v>
      </c>
      <c r="DX208">
        <v>0</v>
      </c>
      <c r="DY208">
        <v>20</v>
      </c>
      <c r="DZ208">
        <v>0</v>
      </c>
      <c r="EA208">
        <v>1</v>
      </c>
      <c r="EB208">
        <v>0</v>
      </c>
      <c r="EC208">
        <v>1</v>
      </c>
      <c r="ED208">
        <v>0</v>
      </c>
      <c r="EE208" t="s">
        <v>510</v>
      </c>
      <c r="EF208">
        <v>139.96000671386719</v>
      </c>
      <c r="EG208">
        <v>138.9700012207031</v>
      </c>
      <c r="EH208">
        <v>142.8500061035156</v>
      </c>
      <c r="EI208">
        <v>138.50999450683591</v>
      </c>
      <c r="EJ208">
        <v>142.19999694824219</v>
      </c>
      <c r="EK208" s="13">
        <f t="shared" si="78"/>
        <v>-7.1238791427499226E-3</v>
      </c>
      <c r="EL208" s="13">
        <f t="shared" si="79"/>
        <v>2.7161391088782127E-2</v>
      </c>
      <c r="EM208" s="13">
        <f t="shared" si="80"/>
        <v>3.3101152034721304E-3</v>
      </c>
      <c r="EN208" s="13">
        <f t="shared" si="81"/>
        <v>2.5949384814328513E-2</v>
      </c>
      <c r="EO208">
        <v>0</v>
      </c>
      <c r="EP208">
        <v>9</v>
      </c>
      <c r="EQ208">
        <v>34</v>
      </c>
      <c r="ER208">
        <v>29</v>
      </c>
      <c r="ES208">
        <v>72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1</v>
      </c>
      <c r="FD208">
        <v>1</v>
      </c>
      <c r="FE208">
        <v>1</v>
      </c>
      <c r="FF208">
        <v>1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269</v>
      </c>
      <c r="FX208">
        <v>142.19999694824219</v>
      </c>
      <c r="FY208">
        <v>142.25999450683591</v>
      </c>
      <c r="FZ208">
        <v>143.5899963378906</v>
      </c>
      <c r="GA208">
        <v>139.32000732421881</v>
      </c>
      <c r="GB208">
        <v>142.49000549316409</v>
      </c>
      <c r="GC208">
        <v>475</v>
      </c>
      <c r="GD208">
        <v>148</v>
      </c>
      <c r="GE208">
        <v>182</v>
      </c>
      <c r="GF208">
        <v>116</v>
      </c>
      <c r="GG208">
        <v>5</v>
      </c>
      <c r="GH208">
        <v>183</v>
      </c>
      <c r="GI208">
        <v>0</v>
      </c>
      <c r="GJ208">
        <v>101</v>
      </c>
      <c r="GK208">
        <v>3</v>
      </c>
      <c r="GL208">
        <v>68</v>
      </c>
      <c r="GM208">
        <v>1</v>
      </c>
      <c r="GN208">
        <v>57</v>
      </c>
      <c r="GO208">
        <v>2</v>
      </c>
      <c r="GP208">
        <v>0</v>
      </c>
      <c r="GQ208">
        <v>2</v>
      </c>
      <c r="GR208">
        <v>0</v>
      </c>
      <c r="GS208">
        <v>3</v>
      </c>
      <c r="GT208">
        <v>1</v>
      </c>
      <c r="GU208">
        <v>2</v>
      </c>
      <c r="GV208">
        <v>0</v>
      </c>
      <c r="GW208">
        <v>2</v>
      </c>
      <c r="GX208" t="s">
        <v>218</v>
      </c>
      <c r="GY208">
        <v>268286</v>
      </c>
      <c r="GZ208">
        <v>269157</v>
      </c>
      <c r="HA208">
        <v>2.4830000000000001</v>
      </c>
      <c r="HB208">
        <v>3.0009999999999999</v>
      </c>
      <c r="HC208">
        <v>2.6</v>
      </c>
      <c r="HD208">
        <v>3.95</v>
      </c>
      <c r="HE208">
        <v>0</v>
      </c>
      <c r="HF208" s="13">
        <f t="shared" si="82"/>
        <v>4.217458239170746E-4</v>
      </c>
      <c r="HG208" s="13">
        <f t="shared" si="83"/>
        <v>9.2624964480462202E-3</v>
      </c>
      <c r="HH208" s="13">
        <f t="shared" si="84"/>
        <v>2.0666296191061861E-2</v>
      </c>
      <c r="HI208" s="13">
        <f t="shared" si="85"/>
        <v>2.2247161532303883E-2</v>
      </c>
      <c r="HJ208" s="14">
        <f t="shared" si="86"/>
        <v>143.57767720065456</v>
      </c>
      <c r="HK208" t="str">
        <f t="shared" si="87"/>
        <v>OMCL</v>
      </c>
    </row>
    <row r="209" spans="1:219" hidden="1" x14ac:dyDescent="0.25">
      <c r="A209">
        <v>200</v>
      </c>
      <c r="B209" t="s">
        <v>815</v>
      </c>
      <c r="C209">
        <v>9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87</v>
      </c>
      <c r="N209">
        <v>44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25</v>
      </c>
      <c r="W209">
        <v>12</v>
      </c>
      <c r="X209">
        <v>8</v>
      </c>
      <c r="Y209">
        <v>10</v>
      </c>
      <c r="Z209">
        <v>24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24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599</v>
      </c>
      <c r="AV209">
        <v>80.639999389648438</v>
      </c>
      <c r="AW209">
        <v>81.040000915527344</v>
      </c>
      <c r="AX209">
        <v>81.540000915527344</v>
      </c>
      <c r="AY209">
        <v>80.470001220703125</v>
      </c>
      <c r="AZ209">
        <v>81.230003356933594</v>
      </c>
      <c r="BA209" s="13">
        <f t="shared" si="70"/>
        <v>4.9358529289239561E-3</v>
      </c>
      <c r="BB209" s="13">
        <f t="shared" si="71"/>
        <v>6.1319597054945163E-3</v>
      </c>
      <c r="BC209" s="13">
        <f t="shared" si="72"/>
        <v>7.0335598270582222E-3</v>
      </c>
      <c r="BD209" s="13">
        <f t="shared" si="73"/>
        <v>9.3561751178432573E-3</v>
      </c>
      <c r="BE209">
        <v>72</v>
      </c>
      <c r="BF209">
        <v>9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54</v>
      </c>
      <c r="BO209">
        <v>31</v>
      </c>
      <c r="BP209">
        <v>19</v>
      </c>
      <c r="BQ209">
        <v>16</v>
      </c>
      <c r="BR209">
        <v>10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10</v>
      </c>
      <c r="BZ209">
        <v>0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295</v>
      </c>
      <c r="CN209">
        <v>81.230003356933594</v>
      </c>
      <c r="CO209">
        <v>81.599998474121094</v>
      </c>
      <c r="CP209">
        <v>81.849998474121094</v>
      </c>
      <c r="CQ209">
        <v>80.430000305175781</v>
      </c>
      <c r="CR209">
        <v>80.739997863769531</v>
      </c>
      <c r="CS209" s="13">
        <f t="shared" si="74"/>
        <v>4.534253971890001E-3</v>
      </c>
      <c r="CT209" s="13">
        <f t="shared" si="75"/>
        <v>3.0543678028173149E-3</v>
      </c>
      <c r="CU209" s="13">
        <f t="shared" si="76"/>
        <v>1.4338213122839338E-2</v>
      </c>
      <c r="CV209" s="13">
        <f t="shared" si="77"/>
        <v>3.8394546296223186E-3</v>
      </c>
      <c r="CW209">
        <v>7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18</v>
      </c>
      <c r="DG209">
        <v>7</v>
      </c>
      <c r="DH209">
        <v>9</v>
      </c>
      <c r="DI209">
        <v>2</v>
      </c>
      <c r="DJ209">
        <v>158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7</v>
      </c>
      <c r="DX209">
        <v>0</v>
      </c>
      <c r="DY209">
        <v>0</v>
      </c>
      <c r="DZ209">
        <v>0</v>
      </c>
      <c r="EA209">
        <v>1</v>
      </c>
      <c r="EB209">
        <v>0</v>
      </c>
      <c r="EC209">
        <v>0</v>
      </c>
      <c r="ED209">
        <v>0</v>
      </c>
      <c r="EE209" t="s">
        <v>596</v>
      </c>
      <c r="EF209">
        <v>80.739997863769531</v>
      </c>
      <c r="EG209">
        <v>80.230003356933594</v>
      </c>
      <c r="EH209">
        <v>81.370002746582031</v>
      </c>
      <c r="EI209">
        <v>79.790000915527344</v>
      </c>
      <c r="EJ209">
        <v>81.25</v>
      </c>
      <c r="EK209" s="13">
        <f t="shared" si="78"/>
        <v>-6.3566556836229804E-3</v>
      </c>
      <c r="EL209" s="13">
        <f t="shared" si="79"/>
        <v>1.4010069450271945E-2</v>
      </c>
      <c r="EM209" s="13">
        <f t="shared" si="80"/>
        <v>5.4842630312345042E-3</v>
      </c>
      <c r="EN209" s="13">
        <f t="shared" si="81"/>
        <v>1.7969219501201894E-2</v>
      </c>
      <c r="EO209">
        <v>11</v>
      </c>
      <c r="EP209">
        <v>50</v>
      </c>
      <c r="EQ209">
        <v>123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5</v>
      </c>
      <c r="EY209">
        <v>2</v>
      </c>
      <c r="EZ209">
        <v>6</v>
      </c>
      <c r="FA209">
        <v>2</v>
      </c>
      <c r="FB209">
        <v>1</v>
      </c>
      <c r="FC209">
        <v>1</v>
      </c>
      <c r="FD209">
        <v>16</v>
      </c>
      <c r="FE209">
        <v>0</v>
      </c>
      <c r="FF209">
        <v>0</v>
      </c>
      <c r="FG209">
        <v>1</v>
      </c>
      <c r="FH209">
        <v>0</v>
      </c>
      <c r="FI209">
        <v>1</v>
      </c>
      <c r="FJ209">
        <v>1</v>
      </c>
      <c r="FK209">
        <v>1</v>
      </c>
      <c r="FL209">
        <v>0</v>
      </c>
      <c r="FM209">
        <v>1</v>
      </c>
      <c r="FN209">
        <v>1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222</v>
      </c>
      <c r="FX209">
        <v>81.25</v>
      </c>
      <c r="FY209">
        <v>81.699996948242188</v>
      </c>
      <c r="FZ209">
        <v>82.349998474121094</v>
      </c>
      <c r="GA209">
        <v>81.19000244140625</v>
      </c>
      <c r="GB209">
        <v>81.349998474121094</v>
      </c>
      <c r="GC209">
        <v>403</v>
      </c>
      <c r="GD209">
        <v>419</v>
      </c>
      <c r="GE209">
        <v>191</v>
      </c>
      <c r="GF209">
        <v>210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193</v>
      </c>
      <c r="GM209">
        <v>0</v>
      </c>
      <c r="GN209">
        <v>159</v>
      </c>
      <c r="GO209">
        <v>3</v>
      </c>
      <c r="GP209">
        <v>1</v>
      </c>
      <c r="GQ209">
        <v>1</v>
      </c>
      <c r="GR209">
        <v>1</v>
      </c>
      <c r="GS209">
        <v>0</v>
      </c>
      <c r="GT209">
        <v>0</v>
      </c>
      <c r="GU209">
        <v>0</v>
      </c>
      <c r="GV209">
        <v>0</v>
      </c>
      <c r="GW209">
        <v>2.8</v>
      </c>
      <c r="GX209" t="s">
        <v>261</v>
      </c>
      <c r="GY209">
        <v>1880549</v>
      </c>
      <c r="GZ209">
        <v>1828225</v>
      </c>
      <c r="HA209">
        <v>0.85599999999999998</v>
      </c>
      <c r="HB209">
        <v>1.0189999999999999</v>
      </c>
      <c r="HC209">
        <v>1.4</v>
      </c>
      <c r="HD209">
        <v>4.97</v>
      </c>
      <c r="HE209">
        <v>0.58760000000000001</v>
      </c>
      <c r="HF209" s="13">
        <f t="shared" si="82"/>
        <v>5.5079187888742442E-3</v>
      </c>
      <c r="HG209" s="13">
        <f t="shared" si="83"/>
        <v>7.8931577161251987E-3</v>
      </c>
      <c r="HH209" s="13">
        <f t="shared" si="84"/>
        <v>6.2422830585786571E-3</v>
      </c>
      <c r="HI209" s="13">
        <f t="shared" si="85"/>
        <v>1.9667613486894497E-3</v>
      </c>
      <c r="HJ209" s="14">
        <f t="shared" si="86"/>
        <v>82.344867909561614</v>
      </c>
      <c r="HK209" t="str">
        <f t="shared" si="87"/>
        <v>OMC</v>
      </c>
    </row>
    <row r="210" spans="1:219" hidden="1" x14ac:dyDescent="0.25">
      <c r="A210">
        <v>201</v>
      </c>
      <c r="B210" t="s">
        <v>816</v>
      </c>
      <c r="C210">
        <v>9</v>
      </c>
      <c r="D210">
        <v>1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11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17</v>
      </c>
      <c r="W210">
        <v>27</v>
      </c>
      <c r="X210">
        <v>21</v>
      </c>
      <c r="Y210">
        <v>8</v>
      </c>
      <c r="Z210">
        <v>99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13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 t="s">
        <v>817</v>
      </c>
      <c r="AV210">
        <v>529.58001708984375</v>
      </c>
      <c r="AW210">
        <v>531.030029296875</v>
      </c>
      <c r="AX210">
        <v>536.719970703125</v>
      </c>
      <c r="AY210">
        <v>525.9000244140625</v>
      </c>
      <c r="AZ210">
        <v>532.6099853515625</v>
      </c>
      <c r="BA210" s="13">
        <f t="shared" si="70"/>
        <v>2.7305653673694863E-3</v>
      </c>
      <c r="BB210" s="13">
        <f t="shared" si="71"/>
        <v>1.0601322322320028E-2</v>
      </c>
      <c r="BC210" s="13">
        <f t="shared" si="72"/>
        <v>9.6604798218380417E-3</v>
      </c>
      <c r="BD210" s="13">
        <f t="shared" si="73"/>
        <v>1.2598263498704299E-2</v>
      </c>
      <c r="BE210">
        <v>26</v>
      </c>
      <c r="BF210">
        <v>122</v>
      </c>
      <c r="BG210">
        <v>1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4</v>
      </c>
      <c r="BO210">
        <v>2</v>
      </c>
      <c r="BP210">
        <v>2</v>
      </c>
      <c r="BQ210">
        <v>1</v>
      </c>
      <c r="BR210">
        <v>28</v>
      </c>
      <c r="BS210">
        <v>1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28</v>
      </c>
      <c r="BZ210">
        <v>0</v>
      </c>
      <c r="CA210">
        <v>0</v>
      </c>
      <c r="CB210">
        <v>0</v>
      </c>
      <c r="CC210">
        <v>1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684</v>
      </c>
      <c r="CN210">
        <v>532.6099853515625</v>
      </c>
      <c r="CO210">
        <v>530.83001708984375</v>
      </c>
      <c r="CP210">
        <v>531.72998046875</v>
      </c>
      <c r="CQ210">
        <v>524.469970703125</v>
      </c>
      <c r="CR210">
        <v>526.19000244140625</v>
      </c>
      <c r="CS210" s="13">
        <f t="shared" si="74"/>
        <v>-3.3531793689380862E-3</v>
      </c>
      <c r="CT210" s="13">
        <f t="shared" si="75"/>
        <v>1.6925195342810673E-3</v>
      </c>
      <c r="CU210" s="13">
        <f t="shared" si="76"/>
        <v>1.1981323930372767E-2</v>
      </c>
      <c r="CV210" s="13">
        <f t="shared" si="77"/>
        <v>3.2688415406995075E-3</v>
      </c>
      <c r="CW210">
        <v>1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7</v>
      </c>
      <c r="DI210">
        <v>5</v>
      </c>
      <c r="DJ210">
        <v>163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1</v>
      </c>
      <c r="EB210">
        <v>0</v>
      </c>
      <c r="EC210">
        <v>0</v>
      </c>
      <c r="ED210">
        <v>0</v>
      </c>
      <c r="EE210" t="s">
        <v>320</v>
      </c>
      <c r="EF210">
        <v>526.19000244140625</v>
      </c>
      <c r="EG210">
        <v>528.71002197265625</v>
      </c>
      <c r="EH210">
        <v>534.6500244140625</v>
      </c>
      <c r="EI210">
        <v>527.75</v>
      </c>
      <c r="EJ210">
        <v>532.6500244140625</v>
      </c>
      <c r="EK210" s="13">
        <f t="shared" si="78"/>
        <v>4.7663547625740321E-3</v>
      </c>
      <c r="EL210" s="13">
        <f t="shared" si="79"/>
        <v>1.111007606876302E-2</v>
      </c>
      <c r="EM210" s="13">
        <f t="shared" si="80"/>
        <v>1.8157816813729744E-3</v>
      </c>
      <c r="EN210" s="13">
        <f t="shared" si="81"/>
        <v>9.1993319993793898E-3</v>
      </c>
      <c r="EO210">
        <v>32</v>
      </c>
      <c r="EP210">
        <v>130</v>
      </c>
      <c r="EQ210">
        <v>12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7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7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632</v>
      </c>
      <c r="FX210">
        <v>532.6500244140625</v>
      </c>
      <c r="FY210">
        <v>533.489990234375</v>
      </c>
      <c r="FZ210">
        <v>536.42999267578125</v>
      </c>
      <c r="GA210">
        <v>527.19000244140625</v>
      </c>
      <c r="GB210">
        <v>528.95001220703125</v>
      </c>
      <c r="GC210">
        <v>335</v>
      </c>
      <c r="GD210">
        <v>392</v>
      </c>
      <c r="GE210">
        <v>175</v>
      </c>
      <c r="GF210">
        <v>183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290</v>
      </c>
      <c r="GM210">
        <v>0</v>
      </c>
      <c r="GN210">
        <v>163</v>
      </c>
      <c r="GO210">
        <v>1</v>
      </c>
      <c r="GP210">
        <v>0</v>
      </c>
      <c r="GQ210">
        <v>1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2.1</v>
      </c>
      <c r="GX210" t="s">
        <v>218</v>
      </c>
      <c r="GY210">
        <v>361691</v>
      </c>
      <c r="GZ210">
        <v>514450</v>
      </c>
      <c r="HA210">
        <v>0.151</v>
      </c>
      <c r="HB210">
        <v>0.85499999999999998</v>
      </c>
      <c r="HC210">
        <v>2.21</v>
      </c>
      <c r="HD210">
        <v>2.33</v>
      </c>
      <c r="HE210">
        <v>0</v>
      </c>
      <c r="HF210" s="13">
        <f t="shared" si="82"/>
        <v>1.5744734403423388E-3</v>
      </c>
      <c r="HG210" s="13">
        <f t="shared" si="83"/>
        <v>5.4806824404823873E-3</v>
      </c>
      <c r="HH210" s="13">
        <f t="shared" si="84"/>
        <v>1.1809008431818979E-2</v>
      </c>
      <c r="HI210" s="13">
        <f t="shared" si="85"/>
        <v>3.3273650156115941E-3</v>
      </c>
      <c r="HJ210" s="14">
        <f t="shared" si="86"/>
        <v>536.41387945602571</v>
      </c>
      <c r="HK210" t="str">
        <f t="shared" si="87"/>
        <v>ORLY</v>
      </c>
    </row>
    <row r="211" spans="1:219" hidden="1" x14ac:dyDescent="0.25">
      <c r="A211">
        <v>202</v>
      </c>
      <c r="B211" t="s">
        <v>818</v>
      </c>
      <c r="C211">
        <v>11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0</v>
      </c>
      <c r="Z211">
        <v>181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 t="s">
        <v>487</v>
      </c>
      <c r="AV211">
        <v>121.629997253418</v>
      </c>
      <c r="AW211">
        <v>122.2900009155273</v>
      </c>
      <c r="AX211">
        <v>125.4100036621094</v>
      </c>
      <c r="AY211">
        <v>122.0699996948242</v>
      </c>
      <c r="AZ211">
        <v>124.51999664306641</v>
      </c>
      <c r="BA211" s="13">
        <f t="shared" si="70"/>
        <v>5.3970370199376561E-3</v>
      </c>
      <c r="BB211" s="13">
        <f t="shared" si="71"/>
        <v>2.4878420026111181E-2</v>
      </c>
      <c r="BC211" s="13">
        <f t="shared" si="72"/>
        <v>1.7990123399791447E-3</v>
      </c>
      <c r="BD211" s="13">
        <f t="shared" si="73"/>
        <v>1.9675530150109588E-2</v>
      </c>
      <c r="BE211">
        <v>3</v>
      </c>
      <c r="BF211">
        <v>12</v>
      </c>
      <c r="BG211">
        <v>70</v>
      </c>
      <c r="BH211">
        <v>39</v>
      </c>
      <c r="BI211">
        <v>58</v>
      </c>
      <c r="BJ211">
        <v>0</v>
      </c>
      <c r="BK211">
        <v>0</v>
      </c>
      <c r="BL211">
        <v>0</v>
      </c>
      <c r="BM211">
        <v>0</v>
      </c>
      <c r="BN211">
        <v>1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1</v>
      </c>
      <c r="BU211">
        <v>1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819</v>
      </c>
      <c r="CN211">
        <v>124.51999664306641</v>
      </c>
      <c r="CO211">
        <v>125.4499969482422</v>
      </c>
      <c r="CP211">
        <v>126.1600036621094</v>
      </c>
      <c r="CQ211">
        <v>123.3000030517578</v>
      </c>
      <c r="CR211">
        <v>123.5899963378906</v>
      </c>
      <c r="CS211" s="13">
        <f t="shared" si="74"/>
        <v>7.4133146895132285E-3</v>
      </c>
      <c r="CT211" s="13">
        <f t="shared" si="75"/>
        <v>5.6278273086357578E-3</v>
      </c>
      <c r="CU211" s="13">
        <f t="shared" si="76"/>
        <v>1.713825387633483E-2</v>
      </c>
      <c r="CV211" s="13">
        <f t="shared" si="77"/>
        <v>2.3464139066722289E-3</v>
      </c>
      <c r="CW211">
        <v>5</v>
      </c>
      <c r="CX211">
        <v>3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2</v>
      </c>
      <c r="DG211">
        <v>1</v>
      </c>
      <c r="DH211">
        <v>5</v>
      </c>
      <c r="DI211">
        <v>3</v>
      </c>
      <c r="DJ211">
        <v>154</v>
      </c>
      <c r="DK211">
        <v>0</v>
      </c>
      <c r="DL211">
        <v>0</v>
      </c>
      <c r="DM211">
        <v>0</v>
      </c>
      <c r="DN211">
        <v>0</v>
      </c>
      <c r="DO211">
        <v>3</v>
      </c>
      <c r="DP211">
        <v>0</v>
      </c>
      <c r="DQ211">
        <v>0</v>
      </c>
      <c r="DR211">
        <v>0</v>
      </c>
      <c r="DS211">
        <v>1</v>
      </c>
      <c r="DT211">
        <v>0</v>
      </c>
      <c r="DU211">
        <v>0</v>
      </c>
      <c r="DV211">
        <v>0</v>
      </c>
      <c r="DW211">
        <v>9</v>
      </c>
      <c r="DX211">
        <v>3</v>
      </c>
      <c r="DY211">
        <v>0</v>
      </c>
      <c r="DZ211">
        <v>0</v>
      </c>
      <c r="EA211">
        <v>1</v>
      </c>
      <c r="EB211">
        <v>1</v>
      </c>
      <c r="EC211">
        <v>0</v>
      </c>
      <c r="ED211">
        <v>0</v>
      </c>
      <c r="EE211" t="s">
        <v>331</v>
      </c>
      <c r="EF211">
        <v>123.5899963378906</v>
      </c>
      <c r="EG211">
        <v>123.38999938964839</v>
      </c>
      <c r="EH211">
        <v>125.36000061035161</v>
      </c>
      <c r="EI211">
        <v>122.620002746582</v>
      </c>
      <c r="EJ211">
        <v>123.38999938964839</v>
      </c>
      <c r="EK211" s="13">
        <f t="shared" si="78"/>
        <v>-1.6208521697989031E-3</v>
      </c>
      <c r="EL211" s="13">
        <f t="shared" si="79"/>
        <v>1.5714751205421873E-2</v>
      </c>
      <c r="EM211" s="13">
        <f t="shared" si="80"/>
        <v>6.2403488684269481E-3</v>
      </c>
      <c r="EN211" s="13">
        <f t="shared" si="81"/>
        <v>6.2403488684269481E-3</v>
      </c>
      <c r="EO211">
        <v>31</v>
      </c>
      <c r="EP211">
        <v>106</v>
      </c>
      <c r="EQ211">
        <v>29</v>
      </c>
      <c r="ER211">
        <v>10</v>
      </c>
      <c r="ES211">
        <v>0</v>
      </c>
      <c r="ET211">
        <v>1</v>
      </c>
      <c r="EU211">
        <v>39</v>
      </c>
      <c r="EV211">
        <v>0</v>
      </c>
      <c r="EW211">
        <v>0</v>
      </c>
      <c r="EX211">
        <v>2</v>
      </c>
      <c r="EY211">
        <v>0</v>
      </c>
      <c r="EZ211">
        <v>1</v>
      </c>
      <c r="FA211">
        <v>0</v>
      </c>
      <c r="FB211">
        <v>1</v>
      </c>
      <c r="FC211">
        <v>1</v>
      </c>
      <c r="FD211">
        <v>3</v>
      </c>
      <c r="FE211">
        <v>0</v>
      </c>
      <c r="FF211">
        <v>0</v>
      </c>
      <c r="FG211">
        <v>1</v>
      </c>
      <c r="FH211">
        <v>0</v>
      </c>
      <c r="FI211">
        <v>1</v>
      </c>
      <c r="FJ211">
        <v>1</v>
      </c>
      <c r="FK211">
        <v>1</v>
      </c>
      <c r="FL211">
        <v>0</v>
      </c>
      <c r="FM211">
        <v>1</v>
      </c>
      <c r="FN211">
        <v>1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408</v>
      </c>
      <c r="FX211">
        <v>123.38999938964839</v>
      </c>
      <c r="FY211">
        <v>127.25</v>
      </c>
      <c r="FZ211">
        <v>130.02000427246091</v>
      </c>
      <c r="GA211">
        <v>125.5100021362305</v>
      </c>
      <c r="GB211">
        <v>128.3500061035156</v>
      </c>
      <c r="GC211">
        <v>366</v>
      </c>
      <c r="GD211">
        <v>353</v>
      </c>
      <c r="GE211">
        <v>184</v>
      </c>
      <c r="GF211">
        <v>169</v>
      </c>
      <c r="GG211">
        <v>0</v>
      </c>
      <c r="GH211">
        <v>107</v>
      </c>
      <c r="GI211">
        <v>0</v>
      </c>
      <c r="GJ211">
        <v>10</v>
      </c>
      <c r="GK211">
        <v>1</v>
      </c>
      <c r="GL211">
        <v>336</v>
      </c>
      <c r="GM211">
        <v>0</v>
      </c>
      <c r="GN211">
        <v>155</v>
      </c>
      <c r="GO211">
        <v>1</v>
      </c>
      <c r="GP211">
        <v>1</v>
      </c>
      <c r="GQ211">
        <v>1</v>
      </c>
      <c r="GR211">
        <v>1</v>
      </c>
      <c r="GS211">
        <v>0</v>
      </c>
      <c r="GT211">
        <v>0</v>
      </c>
      <c r="GU211">
        <v>0</v>
      </c>
      <c r="GV211">
        <v>0</v>
      </c>
      <c r="GW211">
        <v>1.7</v>
      </c>
      <c r="GX211" t="s">
        <v>218</v>
      </c>
      <c r="GY211">
        <v>430831</v>
      </c>
      <c r="GZ211">
        <v>465600</v>
      </c>
      <c r="HA211">
        <v>1.244</v>
      </c>
      <c r="HB211">
        <v>2.1909999999999998</v>
      </c>
      <c r="HC211">
        <v>1.02</v>
      </c>
      <c r="HD211">
        <v>2.2999999999999998</v>
      </c>
      <c r="HE211">
        <v>0.26569998</v>
      </c>
      <c r="HF211" s="13">
        <f t="shared" si="82"/>
        <v>3.0333993008657023E-2</v>
      </c>
      <c r="HG211" s="13">
        <f t="shared" si="83"/>
        <v>2.1304446865393678E-2</v>
      </c>
      <c r="HH211" s="13">
        <f t="shared" si="84"/>
        <v>1.3673853546322223E-2</v>
      </c>
      <c r="HI211" s="13">
        <f t="shared" si="85"/>
        <v>2.212702635163577E-2</v>
      </c>
      <c r="HJ211" s="14">
        <f t="shared" si="86"/>
        <v>129.96099086362133</v>
      </c>
      <c r="HK211" t="str">
        <f t="shared" si="87"/>
        <v>OSK</v>
      </c>
    </row>
    <row r="212" spans="1:219" hidden="1" x14ac:dyDescent="0.25">
      <c r="A212">
        <v>203</v>
      </c>
      <c r="B212" t="s">
        <v>820</v>
      </c>
      <c r="C212">
        <v>9</v>
      </c>
      <c r="D212">
        <v>0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</v>
      </c>
      <c r="Y212">
        <v>9</v>
      </c>
      <c r="Z212">
        <v>165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 t="s">
        <v>219</v>
      </c>
      <c r="AV212">
        <v>140.69000244140619</v>
      </c>
      <c r="AW212">
        <v>141.28999328613281</v>
      </c>
      <c r="AX212">
        <v>142.69000244140619</v>
      </c>
      <c r="AY212">
        <v>140.69000244140619</v>
      </c>
      <c r="AZ212">
        <v>142.33000183105469</v>
      </c>
      <c r="BA212" s="13">
        <f t="shared" si="70"/>
        <v>4.2465204419080971E-3</v>
      </c>
      <c r="BB212" s="13">
        <f t="shared" si="71"/>
        <v>9.811543425043201E-3</v>
      </c>
      <c r="BC212" s="13">
        <f t="shared" si="72"/>
        <v>4.2465204419080971E-3</v>
      </c>
      <c r="BD212" s="13">
        <f t="shared" si="73"/>
        <v>1.152251365523882E-2</v>
      </c>
      <c r="BE212">
        <v>74</v>
      </c>
      <c r="BF212">
        <v>81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3</v>
      </c>
      <c r="BO212">
        <v>0</v>
      </c>
      <c r="BP212">
        <v>0</v>
      </c>
      <c r="BQ212">
        <v>1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431</v>
      </c>
      <c r="CN212">
        <v>142.33000183105469</v>
      </c>
      <c r="CO212">
        <v>143.02000427246091</v>
      </c>
      <c r="CP212">
        <v>143.6000061035156</v>
      </c>
      <c r="CQ212">
        <v>141.8800048828125</v>
      </c>
      <c r="CR212">
        <v>143.1499938964844</v>
      </c>
      <c r="CS212" s="13">
        <f t="shared" si="74"/>
        <v>4.8245169961800283E-3</v>
      </c>
      <c r="CT212" s="13">
        <f t="shared" si="75"/>
        <v>4.039009793889492E-3</v>
      </c>
      <c r="CU212" s="13">
        <f t="shared" si="76"/>
        <v>7.9709086532863127E-3</v>
      </c>
      <c r="CV212" s="13">
        <f t="shared" si="77"/>
        <v>8.8717364150938671E-3</v>
      </c>
      <c r="CW212">
        <v>11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63</v>
      </c>
      <c r="DG212">
        <v>45</v>
      </c>
      <c r="DH212">
        <v>38</v>
      </c>
      <c r="DI212">
        <v>17</v>
      </c>
      <c r="DJ212">
        <v>18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332</v>
      </c>
      <c r="EF212">
        <v>143.1499938964844</v>
      </c>
      <c r="EG212">
        <v>142</v>
      </c>
      <c r="EH212">
        <v>147.16999816894531</v>
      </c>
      <c r="EI212">
        <v>141.19999694824219</v>
      </c>
      <c r="EJ212">
        <v>144.77000427246091</v>
      </c>
      <c r="EK212" s="13">
        <f t="shared" si="78"/>
        <v>-8.0985485667914858E-3</v>
      </c>
      <c r="EL212" s="13">
        <f t="shared" si="79"/>
        <v>3.5129430137047057E-2</v>
      </c>
      <c r="EM212" s="13">
        <f t="shared" si="80"/>
        <v>5.6338243081536232E-3</v>
      </c>
      <c r="EN212" s="13">
        <f t="shared" si="81"/>
        <v>2.4659855072601045E-2</v>
      </c>
      <c r="EO212">
        <v>1</v>
      </c>
      <c r="EP212">
        <v>5</v>
      </c>
      <c r="EQ212">
        <v>1</v>
      </c>
      <c r="ER212">
        <v>32</v>
      </c>
      <c r="ES212">
        <v>145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1</v>
      </c>
      <c r="FC212">
        <v>1</v>
      </c>
      <c r="FD212">
        <v>1</v>
      </c>
      <c r="FE212">
        <v>1</v>
      </c>
      <c r="FF212">
        <v>1</v>
      </c>
      <c r="FG212">
        <v>1</v>
      </c>
      <c r="FH212">
        <v>0</v>
      </c>
      <c r="FI212">
        <v>1</v>
      </c>
      <c r="FJ212">
        <v>1</v>
      </c>
      <c r="FK212">
        <v>1</v>
      </c>
      <c r="FL212">
        <v>0</v>
      </c>
      <c r="FM212">
        <v>1</v>
      </c>
      <c r="FN212">
        <v>1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605</v>
      </c>
      <c r="FX212">
        <v>144.77000427246091</v>
      </c>
      <c r="FY212">
        <v>145.96000671386719</v>
      </c>
      <c r="FZ212">
        <v>147.0299987792969</v>
      </c>
      <c r="GA212">
        <v>144.94000244140619</v>
      </c>
      <c r="GB212">
        <v>145.3699951171875</v>
      </c>
      <c r="GC212">
        <v>351</v>
      </c>
      <c r="GD212">
        <v>362</v>
      </c>
      <c r="GE212">
        <v>195</v>
      </c>
      <c r="GF212">
        <v>182</v>
      </c>
      <c r="GG212">
        <v>0</v>
      </c>
      <c r="GH212">
        <v>177</v>
      </c>
      <c r="GI212">
        <v>0</v>
      </c>
      <c r="GJ212">
        <v>177</v>
      </c>
      <c r="GK212">
        <v>1</v>
      </c>
      <c r="GL212">
        <v>184</v>
      </c>
      <c r="GM212">
        <v>1</v>
      </c>
      <c r="GN212">
        <v>19</v>
      </c>
      <c r="GO212">
        <v>1</v>
      </c>
      <c r="GP212">
        <v>1</v>
      </c>
      <c r="GQ212">
        <v>1</v>
      </c>
      <c r="GR212">
        <v>1</v>
      </c>
      <c r="GS212">
        <v>0</v>
      </c>
      <c r="GT212">
        <v>0</v>
      </c>
      <c r="GU212">
        <v>0</v>
      </c>
      <c r="GV212">
        <v>0</v>
      </c>
      <c r="GW212">
        <v>2.8</v>
      </c>
      <c r="GX212" t="s">
        <v>261</v>
      </c>
      <c r="GY212">
        <v>593959</v>
      </c>
      <c r="GZ212">
        <v>424500</v>
      </c>
      <c r="HC212">
        <v>1.63</v>
      </c>
      <c r="HD212">
        <v>2.0499999999999998</v>
      </c>
      <c r="HE212">
        <v>0.69629996999999999</v>
      </c>
      <c r="HF212" s="13">
        <f t="shared" si="82"/>
        <v>8.1529349593625344E-3</v>
      </c>
      <c r="HG212" s="13">
        <f t="shared" si="83"/>
        <v>7.2773724703341092E-3</v>
      </c>
      <c r="HH212" s="13">
        <f t="shared" si="84"/>
        <v>6.9882448995810531E-3</v>
      </c>
      <c r="HI212" s="13">
        <f t="shared" si="85"/>
        <v>2.9579190357313934E-3</v>
      </c>
      <c r="HJ212" s="14">
        <f t="shared" si="86"/>
        <v>147.02221204849647</v>
      </c>
      <c r="HK212" t="str">
        <f t="shared" si="87"/>
        <v>PKG</v>
      </c>
    </row>
    <row r="213" spans="1:219" hidden="1" x14ac:dyDescent="0.25">
      <c r="A213">
        <v>204</v>
      </c>
      <c r="B213" t="s">
        <v>821</v>
      </c>
      <c r="C213">
        <v>9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42</v>
      </c>
      <c r="N213">
        <v>38</v>
      </c>
      <c r="O213">
        <v>4</v>
      </c>
      <c r="P213">
        <v>0</v>
      </c>
      <c r="Q213">
        <v>0</v>
      </c>
      <c r="R213">
        <v>1</v>
      </c>
      <c r="S213">
        <v>4</v>
      </c>
      <c r="T213">
        <v>0</v>
      </c>
      <c r="U213">
        <v>0</v>
      </c>
      <c r="V213">
        <v>26</v>
      </c>
      <c r="W213">
        <v>13</v>
      </c>
      <c r="X213">
        <v>10</v>
      </c>
      <c r="Y213">
        <v>12</v>
      </c>
      <c r="Z213">
        <v>6</v>
      </c>
      <c r="AA213">
        <v>1</v>
      </c>
      <c r="AB213">
        <v>19</v>
      </c>
      <c r="AC213">
        <v>0</v>
      </c>
      <c r="AD213">
        <v>0</v>
      </c>
      <c r="AE213">
        <v>42</v>
      </c>
      <c r="AF213">
        <v>4</v>
      </c>
      <c r="AG213">
        <v>4</v>
      </c>
      <c r="AH213">
        <v>4</v>
      </c>
      <c r="AI213">
        <v>1</v>
      </c>
      <c r="AJ213">
        <v>1</v>
      </c>
      <c r="AK213">
        <v>1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822</v>
      </c>
      <c r="AV213">
        <v>93.400001525878906</v>
      </c>
      <c r="AW213">
        <v>93.349998474121094</v>
      </c>
      <c r="AX213">
        <v>95.239997863769517</v>
      </c>
      <c r="AY213">
        <v>92.769996643066406</v>
      </c>
      <c r="AZ213">
        <v>94.839996337890625</v>
      </c>
      <c r="BA213" s="13">
        <f t="shared" si="70"/>
        <v>-5.3565133985156166E-4</v>
      </c>
      <c r="BB213" s="13">
        <f t="shared" si="71"/>
        <v>1.9844597144488163E-2</v>
      </c>
      <c r="BC213" s="13">
        <f t="shared" si="72"/>
        <v>6.213195935032334E-3</v>
      </c>
      <c r="BD213" s="13">
        <f t="shared" si="73"/>
        <v>2.1826231281677155E-2</v>
      </c>
      <c r="BE213">
        <v>8</v>
      </c>
      <c r="BF213">
        <v>24</v>
      </c>
      <c r="BG213">
        <v>67</v>
      </c>
      <c r="BH213">
        <v>44</v>
      </c>
      <c r="BI213">
        <v>3</v>
      </c>
      <c r="BJ213">
        <v>0</v>
      </c>
      <c r="BK213">
        <v>0</v>
      </c>
      <c r="BL213">
        <v>0</v>
      </c>
      <c r="BM213">
        <v>0</v>
      </c>
      <c r="BN213">
        <v>5</v>
      </c>
      <c r="BO213">
        <v>2</v>
      </c>
      <c r="BP213">
        <v>1</v>
      </c>
      <c r="BQ213">
        <v>3</v>
      </c>
      <c r="BR213">
        <v>3</v>
      </c>
      <c r="BS213">
        <v>1</v>
      </c>
      <c r="BT213">
        <v>14</v>
      </c>
      <c r="BU213">
        <v>1</v>
      </c>
      <c r="BV213">
        <v>0</v>
      </c>
      <c r="BW213">
        <v>0</v>
      </c>
      <c r="BX213">
        <v>0</v>
      </c>
      <c r="BY213">
        <v>3</v>
      </c>
      <c r="BZ213">
        <v>3</v>
      </c>
      <c r="CA213">
        <v>0</v>
      </c>
      <c r="CB213">
        <v>0</v>
      </c>
      <c r="CC213">
        <v>1</v>
      </c>
      <c r="CD213">
        <v>1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823</v>
      </c>
      <c r="CN213">
        <v>94.839996337890625</v>
      </c>
      <c r="CO213">
        <v>95.279998779296875</v>
      </c>
      <c r="CP213">
        <v>96.169998168945327</v>
      </c>
      <c r="CQ213">
        <v>94.400001525878906</v>
      </c>
      <c r="CR213">
        <v>94.819999694824219</v>
      </c>
      <c r="CS213" s="13">
        <f t="shared" si="74"/>
        <v>4.6179937766944734E-3</v>
      </c>
      <c r="CT213" s="13">
        <f t="shared" si="75"/>
        <v>9.2544390828099843E-3</v>
      </c>
      <c r="CU213" s="13">
        <f t="shared" si="76"/>
        <v>9.2359074799776009E-3</v>
      </c>
      <c r="CV213" s="13">
        <f t="shared" si="77"/>
        <v>4.4294259681192383E-3</v>
      </c>
      <c r="CW213">
        <v>58</v>
      </c>
      <c r="CX213">
        <v>14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30</v>
      </c>
      <c r="DG213">
        <v>4</v>
      </c>
      <c r="DH213">
        <v>9</v>
      </c>
      <c r="DI213">
        <v>16</v>
      </c>
      <c r="DJ213">
        <v>53</v>
      </c>
      <c r="DK213">
        <v>0</v>
      </c>
      <c r="DL213">
        <v>0</v>
      </c>
      <c r="DM213">
        <v>0</v>
      </c>
      <c r="DN213">
        <v>0</v>
      </c>
      <c r="DO213">
        <v>16</v>
      </c>
      <c r="DP213">
        <v>0</v>
      </c>
      <c r="DQ213">
        <v>43</v>
      </c>
      <c r="DR213">
        <v>0</v>
      </c>
      <c r="DS213">
        <v>2</v>
      </c>
      <c r="DT213">
        <v>0</v>
      </c>
      <c r="DU213">
        <v>1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263</v>
      </c>
      <c r="EF213">
        <v>94.819999694824219</v>
      </c>
      <c r="EG213">
        <v>94.930000305175781</v>
      </c>
      <c r="EH213">
        <v>96.5</v>
      </c>
      <c r="EI213">
        <v>94.930000305175781</v>
      </c>
      <c r="EJ213">
        <v>95.779998779296875</v>
      </c>
      <c r="EK213" s="13">
        <f t="shared" si="78"/>
        <v>1.1587549773299788E-3</v>
      </c>
      <c r="EL213" s="13">
        <f t="shared" si="79"/>
        <v>1.6269426889370164E-2</v>
      </c>
      <c r="EM213" s="13">
        <f t="shared" si="80"/>
        <v>0</v>
      </c>
      <c r="EN213" s="13">
        <f t="shared" si="81"/>
        <v>8.8744882538547287E-3</v>
      </c>
      <c r="EO213">
        <v>10</v>
      </c>
      <c r="EP213">
        <v>127</v>
      </c>
      <c r="EQ213">
        <v>22</v>
      </c>
      <c r="ER213">
        <v>2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580</v>
      </c>
      <c r="FX213">
        <v>95.779998779296875</v>
      </c>
      <c r="FY213">
        <v>96.25</v>
      </c>
      <c r="FZ213">
        <v>97.040000915527344</v>
      </c>
      <c r="GA213">
        <v>95.099998474121094</v>
      </c>
      <c r="GB213">
        <v>96</v>
      </c>
      <c r="GC213">
        <v>463</v>
      </c>
      <c r="GD213">
        <v>193</v>
      </c>
      <c r="GE213">
        <v>233</v>
      </c>
      <c r="GF213">
        <v>112</v>
      </c>
      <c r="GG213">
        <v>0</v>
      </c>
      <c r="GH213">
        <v>49</v>
      </c>
      <c r="GI213">
        <v>0</v>
      </c>
      <c r="GJ213">
        <v>2</v>
      </c>
      <c r="GK213">
        <v>0</v>
      </c>
      <c r="GL213">
        <v>62</v>
      </c>
      <c r="GM213">
        <v>0</v>
      </c>
      <c r="GN213">
        <v>53</v>
      </c>
      <c r="GO213">
        <v>3</v>
      </c>
      <c r="GP213">
        <v>1</v>
      </c>
      <c r="GQ213">
        <v>2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1.8</v>
      </c>
      <c r="GX213" t="s">
        <v>218</v>
      </c>
      <c r="GY213">
        <v>271712</v>
      </c>
      <c r="GZ213">
        <v>495175</v>
      </c>
      <c r="HA213">
        <v>0.76700000000000002</v>
      </c>
      <c r="HB213">
        <v>1.0609999999999999</v>
      </c>
      <c r="HC213">
        <v>2.59</v>
      </c>
      <c r="HD213">
        <v>5.44</v>
      </c>
      <c r="HE213">
        <v>0.70309997000000002</v>
      </c>
      <c r="HF213" s="13">
        <f t="shared" si="82"/>
        <v>4.8831295657467688E-3</v>
      </c>
      <c r="HG213" s="13">
        <f t="shared" si="83"/>
        <v>8.14098215245318E-3</v>
      </c>
      <c r="HH213" s="13">
        <f t="shared" si="84"/>
        <v>1.1948067801339279E-2</v>
      </c>
      <c r="HI213" s="13">
        <f t="shared" si="85"/>
        <v>9.3750158945719031E-3</v>
      </c>
      <c r="HJ213" s="14">
        <f t="shared" si="86"/>
        <v>97.033569532173615</v>
      </c>
      <c r="HK213" t="str">
        <f t="shared" si="87"/>
        <v>PZZA</v>
      </c>
    </row>
    <row r="214" spans="1:219" hidden="1" x14ac:dyDescent="0.25">
      <c r="A214">
        <v>205</v>
      </c>
      <c r="B214" t="s">
        <v>824</v>
      </c>
      <c r="C214">
        <v>9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29</v>
      </c>
      <c r="N214">
        <v>30</v>
      </c>
      <c r="O214">
        <v>20</v>
      </c>
      <c r="P214">
        <v>21</v>
      </c>
      <c r="Q214">
        <v>6</v>
      </c>
      <c r="R214">
        <v>1</v>
      </c>
      <c r="S214">
        <v>47</v>
      </c>
      <c r="T214">
        <v>1</v>
      </c>
      <c r="U214">
        <v>6</v>
      </c>
      <c r="V214">
        <v>8</v>
      </c>
      <c r="W214">
        <v>3</v>
      </c>
      <c r="X214">
        <v>5</v>
      </c>
      <c r="Y214">
        <v>0</v>
      </c>
      <c r="Z214">
        <v>5</v>
      </c>
      <c r="AA214">
        <v>1</v>
      </c>
      <c r="AB214">
        <v>15</v>
      </c>
      <c r="AC214">
        <v>1</v>
      </c>
      <c r="AD214">
        <v>15</v>
      </c>
      <c r="AE214">
        <v>0</v>
      </c>
      <c r="AF214">
        <v>0</v>
      </c>
      <c r="AG214">
        <v>5</v>
      </c>
      <c r="AH214">
        <v>5</v>
      </c>
      <c r="AI214">
        <v>0</v>
      </c>
      <c r="AJ214">
        <v>0</v>
      </c>
      <c r="AK214">
        <v>1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825</v>
      </c>
      <c r="AV214">
        <v>194.05999755859369</v>
      </c>
      <c r="AW214">
        <v>195.19999694824219</v>
      </c>
      <c r="AX214">
        <v>198.50999450683599</v>
      </c>
      <c r="AY214">
        <v>195.19999694824219</v>
      </c>
      <c r="AZ214">
        <v>195.3999938964844</v>
      </c>
      <c r="BA214" s="13">
        <f t="shared" si="70"/>
        <v>5.8401608989305798E-3</v>
      </c>
      <c r="BB214" s="13">
        <f t="shared" si="71"/>
        <v>1.6674211123812288E-2</v>
      </c>
      <c r="BC214" s="13">
        <f t="shared" si="72"/>
        <v>0</v>
      </c>
      <c r="BD214" s="13">
        <f t="shared" si="73"/>
        <v>1.0235258673967351E-3</v>
      </c>
      <c r="BE214">
        <v>12</v>
      </c>
      <c r="BF214">
        <v>33</v>
      </c>
      <c r="BG214">
        <v>66</v>
      </c>
      <c r="BH214">
        <v>17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826</v>
      </c>
      <c r="CN214">
        <v>195.3999938964844</v>
      </c>
      <c r="CO214">
        <v>195.63999938964841</v>
      </c>
      <c r="CP214">
        <v>200.41999816894531</v>
      </c>
      <c r="CQ214">
        <v>193.58999633789071</v>
      </c>
      <c r="CR214">
        <v>199.8800048828125</v>
      </c>
      <c r="CS214" s="13">
        <f t="shared" si="74"/>
        <v>1.2267710790879738E-3</v>
      </c>
      <c r="CT214" s="13">
        <f t="shared" si="75"/>
        <v>2.3849909305295847E-2</v>
      </c>
      <c r="CU214" s="13">
        <f t="shared" si="76"/>
        <v>1.0478445400497027E-2</v>
      </c>
      <c r="CV214" s="13">
        <f t="shared" si="77"/>
        <v>3.1468923310310926E-2</v>
      </c>
      <c r="CW214">
        <v>8</v>
      </c>
      <c r="CX214">
        <v>3</v>
      </c>
      <c r="CY214">
        <v>9</v>
      </c>
      <c r="CZ214">
        <v>33</v>
      </c>
      <c r="DA214">
        <v>32</v>
      </c>
      <c r="DB214">
        <v>0</v>
      </c>
      <c r="DC214">
        <v>0</v>
      </c>
      <c r="DD214">
        <v>0</v>
      </c>
      <c r="DE214">
        <v>0</v>
      </c>
      <c r="DF214">
        <v>6</v>
      </c>
      <c r="DG214">
        <v>0</v>
      </c>
      <c r="DH214">
        <v>2</v>
      </c>
      <c r="DI214">
        <v>0</v>
      </c>
      <c r="DJ214">
        <v>3</v>
      </c>
      <c r="DK214">
        <v>1</v>
      </c>
      <c r="DL214">
        <v>11</v>
      </c>
      <c r="DM214">
        <v>1</v>
      </c>
      <c r="DN214">
        <v>11</v>
      </c>
      <c r="DO214">
        <v>0</v>
      </c>
      <c r="DP214">
        <v>0</v>
      </c>
      <c r="DQ214">
        <v>3</v>
      </c>
      <c r="DR214">
        <v>3</v>
      </c>
      <c r="DS214">
        <v>0</v>
      </c>
      <c r="DT214">
        <v>0</v>
      </c>
      <c r="DU214">
        <v>1</v>
      </c>
      <c r="DV214">
        <v>1</v>
      </c>
      <c r="DW214">
        <v>1</v>
      </c>
      <c r="DX214">
        <v>0</v>
      </c>
      <c r="DY214">
        <v>1</v>
      </c>
      <c r="DZ214">
        <v>1</v>
      </c>
      <c r="EA214">
        <v>1</v>
      </c>
      <c r="EB214">
        <v>0</v>
      </c>
      <c r="EC214">
        <v>1</v>
      </c>
      <c r="ED214">
        <v>1</v>
      </c>
      <c r="EE214" t="s">
        <v>628</v>
      </c>
      <c r="EF214">
        <v>199.8800048828125</v>
      </c>
      <c r="EG214">
        <v>201.42999267578119</v>
      </c>
      <c r="EH214">
        <v>201.42999267578119</v>
      </c>
      <c r="EI214">
        <v>198.0050048828125</v>
      </c>
      <c r="EJ214">
        <v>199.58000183105469</v>
      </c>
      <c r="EK214" s="13">
        <f t="shared" si="78"/>
        <v>7.6949205646029695E-3</v>
      </c>
      <c r="EL214" s="13">
        <f t="shared" si="79"/>
        <v>0</v>
      </c>
      <c r="EM214" s="13">
        <f t="shared" si="80"/>
        <v>1.700336552402848E-2</v>
      </c>
      <c r="EN214" s="13">
        <f t="shared" si="81"/>
        <v>7.8915569385324957E-3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6</v>
      </c>
      <c r="EY214">
        <v>23</v>
      </c>
      <c r="EZ214">
        <v>11</v>
      </c>
      <c r="FA214">
        <v>12</v>
      </c>
      <c r="FB214">
        <v>74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1</v>
      </c>
      <c r="FP214">
        <v>0</v>
      </c>
      <c r="FQ214">
        <v>0</v>
      </c>
      <c r="FR214">
        <v>0</v>
      </c>
      <c r="FS214">
        <v>1</v>
      </c>
      <c r="FT214">
        <v>0</v>
      </c>
      <c r="FU214">
        <v>0</v>
      </c>
      <c r="FV214">
        <v>0</v>
      </c>
      <c r="FW214" t="s">
        <v>581</v>
      </c>
      <c r="FX214">
        <v>199.58000183105469</v>
      </c>
      <c r="FY214">
        <v>197.8800048828125</v>
      </c>
      <c r="FZ214">
        <v>200.8699951171875</v>
      </c>
      <c r="GA214">
        <v>195.5050048828125</v>
      </c>
      <c r="GB214">
        <v>199.94999694824219</v>
      </c>
      <c r="GC214">
        <v>319</v>
      </c>
      <c r="GD214">
        <v>158</v>
      </c>
      <c r="GE214">
        <v>85</v>
      </c>
      <c r="GF214">
        <v>137</v>
      </c>
      <c r="GG214">
        <v>6</v>
      </c>
      <c r="GH214">
        <v>109</v>
      </c>
      <c r="GI214">
        <v>0</v>
      </c>
      <c r="GJ214">
        <v>65</v>
      </c>
      <c r="GK214">
        <v>26</v>
      </c>
      <c r="GL214">
        <v>82</v>
      </c>
      <c r="GM214">
        <v>11</v>
      </c>
      <c r="GN214">
        <v>77</v>
      </c>
      <c r="GO214">
        <v>2</v>
      </c>
      <c r="GP214">
        <v>1</v>
      </c>
      <c r="GQ214">
        <v>2</v>
      </c>
      <c r="GR214">
        <v>1</v>
      </c>
      <c r="GS214">
        <v>1</v>
      </c>
      <c r="GT214">
        <v>1</v>
      </c>
      <c r="GU214">
        <v>1</v>
      </c>
      <c r="GV214">
        <v>1</v>
      </c>
      <c r="GW214">
        <v>2.2000000000000002</v>
      </c>
      <c r="GX214" t="s">
        <v>218</v>
      </c>
      <c r="GY214">
        <v>91183</v>
      </c>
      <c r="GZ214">
        <v>326550</v>
      </c>
      <c r="HA214">
        <v>0.105</v>
      </c>
      <c r="HB214">
        <v>1.099</v>
      </c>
      <c r="HC214">
        <v>4.71</v>
      </c>
      <c r="HD214">
        <v>2.5299999999999998</v>
      </c>
      <c r="HE214">
        <v>0</v>
      </c>
      <c r="HF214" s="13">
        <f t="shared" si="82"/>
        <v>-8.5910496578416318E-3</v>
      </c>
      <c r="HG214" s="13">
        <f t="shared" si="83"/>
        <v>1.4885200911318952E-2</v>
      </c>
      <c r="HH214" s="13">
        <f t="shared" si="84"/>
        <v>1.2002223273677948E-2</v>
      </c>
      <c r="HI214" s="13">
        <f t="shared" si="85"/>
        <v>2.2230518295933255E-2</v>
      </c>
      <c r="HJ214" s="14">
        <f t="shared" si="86"/>
        <v>200.82548851182594</v>
      </c>
      <c r="HK214" t="str">
        <f t="shared" si="87"/>
        <v>PCTY</v>
      </c>
    </row>
    <row r="215" spans="1:219" hidden="1" x14ac:dyDescent="0.25">
      <c r="A215">
        <v>206</v>
      </c>
      <c r="B215" t="s">
        <v>827</v>
      </c>
      <c r="C215">
        <v>11</v>
      </c>
      <c r="D215">
        <v>0</v>
      </c>
      <c r="E215">
        <v>5</v>
      </c>
      <c r="F215">
        <v>1</v>
      </c>
      <c r="G215" t="s">
        <v>218</v>
      </c>
      <c r="H215" t="s">
        <v>325</v>
      </c>
      <c r="I215">
        <v>6</v>
      </c>
      <c r="J215">
        <v>0</v>
      </c>
      <c r="K215" t="s">
        <v>218</v>
      </c>
      <c r="L215" t="s">
        <v>218</v>
      </c>
      <c r="M215">
        <v>81</v>
      </c>
      <c r="N215">
        <v>35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23</v>
      </c>
      <c r="W215">
        <v>2</v>
      </c>
      <c r="X215">
        <v>5</v>
      </c>
      <c r="Y215">
        <v>16</v>
      </c>
      <c r="Z215">
        <v>44</v>
      </c>
      <c r="AA215">
        <v>0</v>
      </c>
      <c r="AB215">
        <v>0</v>
      </c>
      <c r="AC215">
        <v>0</v>
      </c>
      <c r="AD215">
        <v>0</v>
      </c>
      <c r="AE215">
        <v>35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345</v>
      </c>
      <c r="AV215">
        <v>133.38999938964841</v>
      </c>
      <c r="AW215">
        <v>133.2200012207031</v>
      </c>
      <c r="AX215">
        <v>135.1000061035156</v>
      </c>
      <c r="AY215">
        <v>132.78999328613281</v>
      </c>
      <c r="AZ215">
        <v>134.9700012207031</v>
      </c>
      <c r="BA215" s="13">
        <f t="shared" si="70"/>
        <v>-1.2760709156853789E-3</v>
      </c>
      <c r="BB215" s="13">
        <f t="shared" si="71"/>
        <v>1.3915653574227194E-2</v>
      </c>
      <c r="BC215" s="13">
        <f t="shared" si="72"/>
        <v>3.2278031123712525E-3</v>
      </c>
      <c r="BD215" s="13">
        <f t="shared" si="73"/>
        <v>1.6151796064708734E-2</v>
      </c>
      <c r="BE215">
        <v>28</v>
      </c>
      <c r="BF215">
        <v>57</v>
      </c>
      <c r="BG215">
        <v>90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3</v>
      </c>
      <c r="BO215">
        <v>0</v>
      </c>
      <c r="BP215">
        <v>1</v>
      </c>
      <c r="BQ215">
        <v>0</v>
      </c>
      <c r="BR215">
        <v>0</v>
      </c>
      <c r="BS215">
        <v>1</v>
      </c>
      <c r="BT215">
        <v>4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418</v>
      </c>
      <c r="CN215">
        <v>134.9700012207031</v>
      </c>
      <c r="CO215">
        <v>135.50999450683591</v>
      </c>
      <c r="CP215">
        <v>135.61000061035159</v>
      </c>
      <c r="CQ215">
        <v>134.52000427246091</v>
      </c>
      <c r="CR215">
        <v>134.97999572753909</v>
      </c>
      <c r="CS215" s="13">
        <f t="shared" si="74"/>
        <v>3.9848963768172041E-3</v>
      </c>
      <c r="CT215" s="13">
        <f t="shared" si="75"/>
        <v>7.3745375020706216E-4</v>
      </c>
      <c r="CU215" s="13">
        <f t="shared" si="76"/>
        <v>7.3056621246122555E-3</v>
      </c>
      <c r="CV215" s="13">
        <f t="shared" si="77"/>
        <v>3.4078490860726118E-3</v>
      </c>
      <c r="CW215">
        <v>1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41</v>
      </c>
      <c r="DG215">
        <v>49</v>
      </c>
      <c r="DH215">
        <v>43</v>
      </c>
      <c r="DI215">
        <v>27</v>
      </c>
      <c r="DJ215">
        <v>29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226</v>
      </c>
      <c r="EF215">
        <v>134.97999572753909</v>
      </c>
      <c r="EG215">
        <v>135.44000244140619</v>
      </c>
      <c r="EH215">
        <v>135.8699951171875</v>
      </c>
      <c r="EI215">
        <v>134.63999938964841</v>
      </c>
      <c r="EJ215">
        <v>135.00999450683591</v>
      </c>
      <c r="EK215" s="13">
        <f t="shared" si="78"/>
        <v>3.3963873713462878E-3</v>
      </c>
      <c r="EL215" s="13">
        <f t="shared" si="79"/>
        <v>3.1647360803276348E-3</v>
      </c>
      <c r="EM215" s="13">
        <f t="shared" si="80"/>
        <v>5.90669696793511E-3</v>
      </c>
      <c r="EN215" s="13">
        <f t="shared" si="81"/>
        <v>2.7405016831458795E-3</v>
      </c>
      <c r="EO215">
        <v>14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43</v>
      </c>
      <c r="EY215">
        <v>65</v>
      </c>
      <c r="EZ215">
        <v>50</v>
      </c>
      <c r="FA215">
        <v>22</v>
      </c>
      <c r="FB215">
        <v>6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797</v>
      </c>
      <c r="FX215">
        <v>135.00999450683591</v>
      </c>
      <c r="FY215">
        <v>134.32000732421881</v>
      </c>
      <c r="FZ215">
        <v>135.03999328613281</v>
      </c>
      <c r="GA215">
        <v>132.8500061035156</v>
      </c>
      <c r="GB215">
        <v>133.88999938964841</v>
      </c>
      <c r="GC215">
        <v>306</v>
      </c>
      <c r="GD215">
        <v>469</v>
      </c>
      <c r="GE215">
        <v>15</v>
      </c>
      <c r="GF215">
        <v>375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79</v>
      </c>
      <c r="GM215">
        <v>0</v>
      </c>
      <c r="GN215">
        <v>35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2.2000000000000002</v>
      </c>
      <c r="GX215" t="s">
        <v>218</v>
      </c>
      <c r="GY215">
        <v>745612</v>
      </c>
      <c r="GZ215">
        <v>771457</v>
      </c>
      <c r="HA215">
        <v>0.94199999999999995</v>
      </c>
      <c r="HB215">
        <v>1.355</v>
      </c>
      <c r="HC215">
        <v>0.85</v>
      </c>
      <c r="HD215">
        <v>4.63</v>
      </c>
      <c r="HE215">
        <v>4.3099999999999999E-2</v>
      </c>
      <c r="HF215" s="13">
        <f t="shared" si="82"/>
        <v>-5.1368905970323731E-3</v>
      </c>
      <c r="HG215" s="13">
        <f t="shared" si="83"/>
        <v>5.3316498645585853E-3</v>
      </c>
      <c r="HH215" s="13">
        <f t="shared" si="84"/>
        <v>1.0944022785488339E-2</v>
      </c>
      <c r="HI215" s="13">
        <f t="shared" si="85"/>
        <v>7.7675202843657809E-3</v>
      </c>
      <c r="HJ215" s="14">
        <f t="shared" si="86"/>
        <v>135.03615457307649</v>
      </c>
      <c r="HK215" t="str">
        <f t="shared" si="87"/>
        <v>PKI</v>
      </c>
    </row>
    <row r="216" spans="1:219" hidden="1" x14ac:dyDescent="0.25">
      <c r="A216">
        <v>207</v>
      </c>
      <c r="B216" t="s">
        <v>828</v>
      </c>
      <c r="C216">
        <v>9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116</v>
      </c>
      <c r="N216">
        <v>57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48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234</v>
      </c>
      <c r="AV216">
        <v>94.010002136230483</v>
      </c>
      <c r="AW216">
        <v>93.470001220703125</v>
      </c>
      <c r="AX216">
        <v>94.709999084472656</v>
      </c>
      <c r="AY216">
        <v>93.379997253417955</v>
      </c>
      <c r="AZ216">
        <v>94.610000610351563</v>
      </c>
      <c r="BA216" s="13">
        <f t="shared" si="70"/>
        <v>-5.7772644535682982E-3</v>
      </c>
      <c r="BB216" s="13">
        <f t="shared" si="71"/>
        <v>1.3092576029523184E-2</v>
      </c>
      <c r="BC216" s="13">
        <f t="shared" si="72"/>
        <v>9.6291822092364754E-4</v>
      </c>
      <c r="BD216" s="13">
        <f t="shared" si="73"/>
        <v>1.3000775277439591E-2</v>
      </c>
      <c r="BE216">
        <v>11</v>
      </c>
      <c r="BF216">
        <v>143</v>
      </c>
      <c r="BG216">
        <v>41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1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712</v>
      </c>
      <c r="CN216">
        <v>94.610000610351563</v>
      </c>
      <c r="CO216">
        <v>94.589996337890625</v>
      </c>
      <c r="CP216">
        <v>94.830001831054673</v>
      </c>
      <c r="CQ216">
        <v>94.010002136230483</v>
      </c>
      <c r="CR216">
        <v>94.389999389648438</v>
      </c>
      <c r="CS216" s="13">
        <f t="shared" si="74"/>
        <v>-2.1148401771231562E-4</v>
      </c>
      <c r="CT216" s="13">
        <f t="shared" si="75"/>
        <v>2.5309025469769653E-3</v>
      </c>
      <c r="CU216" s="13">
        <f t="shared" si="76"/>
        <v>6.1316653358174378E-3</v>
      </c>
      <c r="CV216" s="13">
        <f t="shared" si="77"/>
        <v>4.025821123796125E-3</v>
      </c>
      <c r="CW216">
        <v>17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28</v>
      </c>
      <c r="DG216">
        <v>27</v>
      </c>
      <c r="DH216">
        <v>33</v>
      </c>
      <c r="DI216">
        <v>67</v>
      </c>
      <c r="DJ216">
        <v>33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329</v>
      </c>
      <c r="EF216">
        <v>94.389999389648438</v>
      </c>
      <c r="EG216">
        <v>94.470001220703125</v>
      </c>
      <c r="EH216">
        <v>94.800003051757798</v>
      </c>
      <c r="EI216">
        <v>94.150001525878906</v>
      </c>
      <c r="EJ216">
        <v>94.510002136230483</v>
      </c>
      <c r="EK216" s="13">
        <f t="shared" si="78"/>
        <v>8.4684905283094469E-4</v>
      </c>
      <c r="EL216" s="13">
        <f t="shared" si="79"/>
        <v>3.4810318610908331E-3</v>
      </c>
      <c r="EM216" s="13">
        <f t="shared" si="80"/>
        <v>3.3873154513529569E-3</v>
      </c>
      <c r="EN216" s="13">
        <f t="shared" si="81"/>
        <v>3.8091270999301985E-3</v>
      </c>
      <c r="EO216">
        <v>89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57</v>
      </c>
      <c r="EY216">
        <v>62</v>
      </c>
      <c r="EZ216">
        <v>4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441</v>
      </c>
      <c r="FX216">
        <v>94.510002136230483</v>
      </c>
      <c r="FY216">
        <v>95</v>
      </c>
      <c r="FZ216">
        <v>95.269996643066406</v>
      </c>
      <c r="GA216">
        <v>94.05999755859375</v>
      </c>
      <c r="GB216">
        <v>94.150001525878906</v>
      </c>
      <c r="GC216">
        <v>474</v>
      </c>
      <c r="GD216">
        <v>361</v>
      </c>
      <c r="GE216">
        <v>106</v>
      </c>
      <c r="GF216">
        <v>311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33</v>
      </c>
      <c r="GM216">
        <v>0</v>
      </c>
      <c r="GN216">
        <v>33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2</v>
      </c>
      <c r="GX216" t="s">
        <v>218</v>
      </c>
      <c r="GY216">
        <v>4044688</v>
      </c>
      <c r="GZ216">
        <v>5250642</v>
      </c>
      <c r="HA216">
        <v>0.25600000000000001</v>
      </c>
      <c r="HB216">
        <v>1.177</v>
      </c>
      <c r="HC216">
        <v>1.36</v>
      </c>
      <c r="HD216">
        <v>1.68</v>
      </c>
      <c r="HE216">
        <v>0.86099999999999999</v>
      </c>
      <c r="HF216" s="13">
        <f t="shared" si="82"/>
        <v>5.1578722502054752E-3</v>
      </c>
      <c r="HG216" s="13">
        <f t="shared" si="83"/>
        <v>2.8340154569119758E-3</v>
      </c>
      <c r="HH216" s="13">
        <f t="shared" si="84"/>
        <v>9.8947625411184292E-3</v>
      </c>
      <c r="HI216" s="13">
        <f t="shared" si="85"/>
        <v>9.55963524444714E-4</v>
      </c>
      <c r="HJ216" s="14">
        <f t="shared" si="86"/>
        <v>95.269231468406645</v>
      </c>
      <c r="HK216" t="str">
        <f t="shared" si="87"/>
        <v>PM</v>
      </c>
    </row>
    <row r="217" spans="1:219" hidden="1" x14ac:dyDescent="0.25">
      <c r="A217">
        <v>208</v>
      </c>
      <c r="B217" t="s">
        <v>829</v>
      </c>
      <c r="C217">
        <v>9</v>
      </c>
      <c r="D217">
        <v>0</v>
      </c>
      <c r="E217">
        <v>5</v>
      </c>
      <c r="F217">
        <v>1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56</v>
      </c>
      <c r="N217">
        <v>11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32</v>
      </c>
      <c r="W217">
        <v>9</v>
      </c>
      <c r="X217">
        <v>9</v>
      </c>
      <c r="Y217">
        <v>16</v>
      </c>
      <c r="Z217">
        <v>76</v>
      </c>
      <c r="AA217">
        <v>0</v>
      </c>
      <c r="AB217">
        <v>0</v>
      </c>
      <c r="AC217">
        <v>0</v>
      </c>
      <c r="AD217">
        <v>0</v>
      </c>
      <c r="AE217">
        <v>11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67</v>
      </c>
      <c r="AN217">
        <v>11</v>
      </c>
      <c r="AO217">
        <v>0</v>
      </c>
      <c r="AP217">
        <v>0</v>
      </c>
      <c r="AQ217">
        <v>1</v>
      </c>
      <c r="AR217">
        <v>1</v>
      </c>
      <c r="AS217">
        <v>0</v>
      </c>
      <c r="AT217">
        <v>0</v>
      </c>
      <c r="AU217" t="s">
        <v>500</v>
      </c>
      <c r="AV217">
        <v>171.55999755859381</v>
      </c>
      <c r="AW217">
        <v>171.5</v>
      </c>
      <c r="AX217">
        <v>175.07000732421881</v>
      </c>
      <c r="AY217">
        <v>171.2200012207031</v>
      </c>
      <c r="AZ217">
        <v>174.6499938964844</v>
      </c>
      <c r="BA217" s="13">
        <f t="shared" si="70"/>
        <v>-3.4983999180071557E-4</v>
      </c>
      <c r="BB217" s="13">
        <f t="shared" si="71"/>
        <v>2.0391884245525738E-2</v>
      </c>
      <c r="BC217" s="13">
        <f t="shared" si="72"/>
        <v>1.6326459434221618E-3</v>
      </c>
      <c r="BD217" s="13">
        <f t="shared" si="73"/>
        <v>1.9639237306897761E-2</v>
      </c>
      <c r="BE217">
        <v>11</v>
      </c>
      <c r="BF217">
        <v>18</v>
      </c>
      <c r="BG217">
        <v>6</v>
      </c>
      <c r="BH217">
        <v>138</v>
      </c>
      <c r="BI217">
        <v>22</v>
      </c>
      <c r="BJ217">
        <v>0</v>
      </c>
      <c r="BK217">
        <v>0</v>
      </c>
      <c r="BL217">
        <v>0</v>
      </c>
      <c r="BM217">
        <v>0</v>
      </c>
      <c r="BN217">
        <v>4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4</v>
      </c>
      <c r="BU217">
        <v>1</v>
      </c>
      <c r="BV217">
        <v>4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301</v>
      </c>
      <c r="CN217">
        <v>174.6499938964844</v>
      </c>
      <c r="CO217">
        <v>175.74000549316409</v>
      </c>
      <c r="CP217">
        <v>176.6300048828125</v>
      </c>
      <c r="CQ217">
        <v>172.74000549316409</v>
      </c>
      <c r="CR217">
        <v>173.1300048828125</v>
      </c>
      <c r="CS217" s="13">
        <f t="shared" si="74"/>
        <v>6.2024101662048192E-3</v>
      </c>
      <c r="CT217" s="13">
        <f t="shared" si="75"/>
        <v>5.0387780390930281E-3</v>
      </c>
      <c r="CU217" s="13">
        <f t="shared" si="76"/>
        <v>1.7070672050916058E-2</v>
      </c>
      <c r="CV217" s="13">
        <f t="shared" si="77"/>
        <v>2.2526389340333797E-3</v>
      </c>
      <c r="CW217">
        <v>27</v>
      </c>
      <c r="CX217">
        <v>1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15</v>
      </c>
      <c r="DG217">
        <v>5</v>
      </c>
      <c r="DH217">
        <v>6</v>
      </c>
      <c r="DI217">
        <v>20</v>
      </c>
      <c r="DJ217">
        <v>130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0</v>
      </c>
      <c r="DQ217">
        <v>0</v>
      </c>
      <c r="DR217">
        <v>0</v>
      </c>
      <c r="DS217">
        <v>1</v>
      </c>
      <c r="DT217">
        <v>0</v>
      </c>
      <c r="DU217">
        <v>0</v>
      </c>
      <c r="DV217">
        <v>0</v>
      </c>
      <c r="DW217">
        <v>29</v>
      </c>
      <c r="DX217">
        <v>1</v>
      </c>
      <c r="DY217">
        <v>0</v>
      </c>
      <c r="DZ217">
        <v>0</v>
      </c>
      <c r="EA217">
        <v>1</v>
      </c>
      <c r="EB217">
        <v>1</v>
      </c>
      <c r="EC217">
        <v>0</v>
      </c>
      <c r="ED217">
        <v>0</v>
      </c>
      <c r="EE217" t="s">
        <v>291</v>
      </c>
      <c r="EF217">
        <v>173.1300048828125</v>
      </c>
      <c r="EG217">
        <v>172</v>
      </c>
      <c r="EH217">
        <v>172.94999694824219</v>
      </c>
      <c r="EI217">
        <v>171</v>
      </c>
      <c r="EJ217">
        <v>172.22999572753909</v>
      </c>
      <c r="EK217" s="13">
        <f t="shared" si="78"/>
        <v>-6.5697958303052584E-3</v>
      </c>
      <c r="EL217" s="13">
        <f t="shared" si="79"/>
        <v>5.4928994796483721E-3</v>
      </c>
      <c r="EM217" s="13">
        <f t="shared" si="80"/>
        <v>5.8139534883721034E-3</v>
      </c>
      <c r="EN217" s="13">
        <f t="shared" si="81"/>
        <v>7.1415883298568961E-3</v>
      </c>
      <c r="EO217">
        <v>147</v>
      </c>
      <c r="EP217">
        <v>5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26</v>
      </c>
      <c r="EY217">
        <v>15</v>
      </c>
      <c r="EZ217">
        <v>13</v>
      </c>
      <c r="FA217">
        <v>5</v>
      </c>
      <c r="FB217">
        <v>2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1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698</v>
      </c>
      <c r="FX217">
        <v>172.22999572753909</v>
      </c>
      <c r="FY217">
        <v>172.69000244140619</v>
      </c>
      <c r="FZ217">
        <v>173.67999267578119</v>
      </c>
      <c r="GA217">
        <v>171.88999938964841</v>
      </c>
      <c r="GB217">
        <v>172.55000305175781</v>
      </c>
      <c r="GC217">
        <v>442</v>
      </c>
      <c r="GD217">
        <v>383</v>
      </c>
      <c r="GE217">
        <v>180</v>
      </c>
      <c r="GF217">
        <v>237</v>
      </c>
      <c r="GG217">
        <v>0</v>
      </c>
      <c r="GH217">
        <v>160</v>
      </c>
      <c r="GI217">
        <v>0</v>
      </c>
      <c r="GJ217">
        <v>0</v>
      </c>
      <c r="GK217">
        <v>4</v>
      </c>
      <c r="GL217">
        <v>208</v>
      </c>
      <c r="GM217">
        <v>0</v>
      </c>
      <c r="GN217">
        <v>132</v>
      </c>
      <c r="GO217">
        <v>1</v>
      </c>
      <c r="GP217">
        <v>1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2.2000000000000002</v>
      </c>
      <c r="GX217" t="s">
        <v>218</v>
      </c>
      <c r="GY217">
        <v>1158938</v>
      </c>
      <c r="GZ217">
        <v>1443728</v>
      </c>
      <c r="HA217">
        <v>0.97</v>
      </c>
      <c r="HB217">
        <v>1.4330000000000001</v>
      </c>
      <c r="HC217">
        <v>1.61</v>
      </c>
      <c r="HD217">
        <v>3.12</v>
      </c>
      <c r="HE217">
        <v>0.42599999999999999</v>
      </c>
      <c r="HF217" s="13">
        <f t="shared" si="82"/>
        <v>2.6637715407015206E-3</v>
      </c>
      <c r="HG217" s="13">
        <f t="shared" si="83"/>
        <v>5.7000821978561156E-3</v>
      </c>
      <c r="HH217" s="13">
        <f t="shared" si="84"/>
        <v>4.63259621545975E-3</v>
      </c>
      <c r="HI217" s="13">
        <f t="shared" si="85"/>
        <v>3.8249994229871964E-3</v>
      </c>
      <c r="HJ217" s="14">
        <f t="shared" si="86"/>
        <v>173.67434965007018</v>
      </c>
      <c r="HK217" t="str">
        <f t="shared" si="87"/>
        <v>PPG</v>
      </c>
    </row>
    <row r="218" spans="1:219" hidden="1" x14ac:dyDescent="0.25">
      <c r="A218">
        <v>209</v>
      </c>
      <c r="B218" t="s">
        <v>830</v>
      </c>
      <c r="C218">
        <v>9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2</v>
      </c>
      <c r="Z218">
        <v>118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 t="s">
        <v>831</v>
      </c>
      <c r="AV218">
        <v>157.69999694824219</v>
      </c>
      <c r="AW218">
        <v>157.96000671386719</v>
      </c>
      <c r="AX218">
        <v>160.77000427246091</v>
      </c>
      <c r="AY218">
        <v>157.80000305175781</v>
      </c>
      <c r="AZ218">
        <v>160.13999938964841</v>
      </c>
      <c r="BA218" s="13">
        <f t="shared" si="70"/>
        <v>1.6460480790937426E-3</v>
      </c>
      <c r="BB218" s="13">
        <f t="shared" si="71"/>
        <v>1.7478369620688383E-2</v>
      </c>
      <c r="BC218" s="13">
        <f t="shared" si="72"/>
        <v>1.0129378026629832E-3</v>
      </c>
      <c r="BD218" s="13">
        <f t="shared" si="73"/>
        <v>1.461219149999482E-2</v>
      </c>
      <c r="BE218">
        <v>6</v>
      </c>
      <c r="BF218">
        <v>13</v>
      </c>
      <c r="BG218">
        <v>38</v>
      </c>
      <c r="BH218">
        <v>22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432</v>
      </c>
      <c r="CN218">
        <v>160.13999938964841</v>
      </c>
      <c r="CO218">
        <v>161.3399963378906</v>
      </c>
      <c r="CP218">
        <v>163.2799987792969</v>
      </c>
      <c r="CQ218">
        <v>160.77000427246091</v>
      </c>
      <c r="CR218">
        <v>161.11000061035159</v>
      </c>
      <c r="CS218" s="13">
        <f t="shared" si="74"/>
        <v>7.437690439319633E-3</v>
      </c>
      <c r="CT218" s="13">
        <f t="shared" si="75"/>
        <v>1.1881445712334737E-2</v>
      </c>
      <c r="CU218" s="13">
        <f t="shared" si="76"/>
        <v>3.5328627641466603E-3</v>
      </c>
      <c r="CV218" s="13">
        <f t="shared" si="77"/>
        <v>2.110336643303512E-3</v>
      </c>
      <c r="CW218">
        <v>86</v>
      </c>
      <c r="CX218">
        <v>18</v>
      </c>
      <c r="CY218">
        <v>2</v>
      </c>
      <c r="CZ218">
        <v>0</v>
      </c>
      <c r="DA218">
        <v>0</v>
      </c>
      <c r="DB218">
        <v>1</v>
      </c>
      <c r="DC218">
        <v>2</v>
      </c>
      <c r="DD218">
        <v>0</v>
      </c>
      <c r="DE218">
        <v>0</v>
      </c>
      <c r="DF218">
        <v>16</v>
      </c>
      <c r="DG218">
        <v>6</v>
      </c>
      <c r="DH218">
        <v>1</v>
      </c>
      <c r="DI218">
        <v>0</v>
      </c>
      <c r="DJ218">
        <v>0</v>
      </c>
      <c r="DK218">
        <v>1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832</v>
      </c>
      <c r="EF218">
        <v>161.11000061035159</v>
      </c>
      <c r="EG218">
        <v>161.16999816894531</v>
      </c>
      <c r="EH218">
        <v>162</v>
      </c>
      <c r="EI218">
        <v>160.33000183105469</v>
      </c>
      <c r="EJ218">
        <v>161.5899963378906</v>
      </c>
      <c r="EK218" s="13">
        <f t="shared" si="78"/>
        <v>3.7226257538847118E-4</v>
      </c>
      <c r="EL218" s="13">
        <f t="shared" si="79"/>
        <v>5.1234680929301835E-3</v>
      </c>
      <c r="EM218" s="13">
        <f t="shared" si="80"/>
        <v>5.2118654056824143E-3</v>
      </c>
      <c r="EN218" s="13">
        <f t="shared" si="81"/>
        <v>7.7974784045493628E-3</v>
      </c>
      <c r="EO218">
        <v>67</v>
      </c>
      <c r="EP218">
        <v>2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62</v>
      </c>
      <c r="EY218">
        <v>7</v>
      </c>
      <c r="EZ218">
        <v>3</v>
      </c>
      <c r="FA218">
        <v>1</v>
      </c>
      <c r="FB218">
        <v>1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1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260</v>
      </c>
      <c r="FX218">
        <v>161.5899963378906</v>
      </c>
      <c r="FY218">
        <v>161.6499938964844</v>
      </c>
      <c r="FZ218">
        <v>162.30999755859381</v>
      </c>
      <c r="GA218">
        <v>160.49000549316409</v>
      </c>
      <c r="GB218">
        <v>160.71000671386719</v>
      </c>
      <c r="GC218">
        <v>255</v>
      </c>
      <c r="GD218">
        <v>219</v>
      </c>
      <c r="GE218">
        <v>175</v>
      </c>
      <c r="GF218">
        <v>97</v>
      </c>
      <c r="GG218">
        <v>0</v>
      </c>
      <c r="GH218">
        <v>22</v>
      </c>
      <c r="GI218">
        <v>0</v>
      </c>
      <c r="GJ218">
        <v>0</v>
      </c>
      <c r="GK218">
        <v>0</v>
      </c>
      <c r="GL218">
        <v>119</v>
      </c>
      <c r="GM218">
        <v>0</v>
      </c>
      <c r="GN218">
        <v>1</v>
      </c>
      <c r="GO218">
        <v>1</v>
      </c>
      <c r="GP218">
        <v>1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2.5</v>
      </c>
      <c r="GX218" t="s">
        <v>218</v>
      </c>
      <c r="GY218">
        <v>118019</v>
      </c>
      <c r="GZ218">
        <v>147414</v>
      </c>
      <c r="HA218">
        <v>0.55600000000000005</v>
      </c>
      <c r="HB218">
        <v>3.4089999999999998</v>
      </c>
      <c r="HC218">
        <v>1.07</v>
      </c>
      <c r="HD218">
        <v>1.86</v>
      </c>
      <c r="HE218">
        <v>0.16719999999999999</v>
      </c>
      <c r="HF218" s="13">
        <f t="shared" si="82"/>
        <v>3.7115719677804915E-4</v>
      </c>
      <c r="HG218" s="13">
        <f t="shared" si="83"/>
        <v>4.0663155199121004E-3</v>
      </c>
      <c r="HH218" s="13">
        <f t="shared" si="84"/>
        <v>7.1759260570286587E-3</v>
      </c>
      <c r="HI218" s="13">
        <f t="shared" si="85"/>
        <v>1.3689329320656363E-3</v>
      </c>
      <c r="HJ218" s="14">
        <f t="shared" si="86"/>
        <v>162.30731377545936</v>
      </c>
      <c r="HK218" t="str">
        <f t="shared" si="87"/>
        <v>PRI</v>
      </c>
    </row>
    <row r="219" spans="1:219" hidden="1" x14ac:dyDescent="0.25">
      <c r="A219">
        <v>210</v>
      </c>
      <c r="B219" t="s">
        <v>833</v>
      </c>
      <c r="C219">
        <v>9</v>
      </c>
      <c r="D219">
        <v>2</v>
      </c>
      <c r="E219">
        <v>5</v>
      </c>
      <c r="F219">
        <v>1</v>
      </c>
      <c r="G219" t="s">
        <v>218</v>
      </c>
      <c r="H219" t="s">
        <v>218</v>
      </c>
      <c r="I219">
        <v>5</v>
      </c>
      <c r="J219">
        <v>1</v>
      </c>
      <c r="K219" t="s">
        <v>218</v>
      </c>
      <c r="L219" t="s">
        <v>218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14</v>
      </c>
      <c r="W219">
        <v>34</v>
      </c>
      <c r="X219">
        <v>30</v>
      </c>
      <c r="Y219">
        <v>16</v>
      </c>
      <c r="Z219">
        <v>100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5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 t="s">
        <v>257</v>
      </c>
      <c r="AV219">
        <v>100.15000152587891</v>
      </c>
      <c r="AW219">
        <v>100.2600021362305</v>
      </c>
      <c r="AX219">
        <v>101</v>
      </c>
      <c r="AY219">
        <v>99.940002441406236</v>
      </c>
      <c r="AZ219">
        <v>100.7600021362305</v>
      </c>
      <c r="BA219" s="13">
        <f t="shared" si="70"/>
        <v>1.0971534810274575E-3</v>
      </c>
      <c r="BB219" s="13">
        <f t="shared" si="71"/>
        <v>7.3267115224703305E-3</v>
      </c>
      <c r="BC219" s="13">
        <f t="shared" si="72"/>
        <v>3.1916984640539825E-3</v>
      </c>
      <c r="BD219" s="13">
        <f t="shared" si="73"/>
        <v>8.1381468582701899E-3</v>
      </c>
      <c r="BE219">
        <v>135</v>
      </c>
      <c r="BF219">
        <v>48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18</v>
      </c>
      <c r="BO219">
        <v>4</v>
      </c>
      <c r="BP219">
        <v>2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832</v>
      </c>
      <c r="CN219">
        <v>100.7600021362305</v>
      </c>
      <c r="CO219">
        <v>100.8199996948242</v>
      </c>
      <c r="CP219">
        <v>101.0400009155273</v>
      </c>
      <c r="CQ219">
        <v>99.75</v>
      </c>
      <c r="CR219">
        <v>99.860000610351563</v>
      </c>
      <c r="CS219" s="13">
        <f t="shared" si="74"/>
        <v>5.950958021753161E-4</v>
      </c>
      <c r="CT219" s="13">
        <f t="shared" si="75"/>
        <v>2.1773675644265467E-3</v>
      </c>
      <c r="CU219" s="13">
        <f t="shared" si="76"/>
        <v>1.0612970621533657E-2</v>
      </c>
      <c r="CV219" s="13">
        <f t="shared" si="77"/>
        <v>1.1015482643623731E-3</v>
      </c>
      <c r="CW219">
        <v>34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50</v>
      </c>
      <c r="DG219">
        <v>28</v>
      </c>
      <c r="DH219">
        <v>12</v>
      </c>
      <c r="DI219">
        <v>18</v>
      </c>
      <c r="DJ219">
        <v>81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40</v>
      </c>
      <c r="DX219">
        <v>0</v>
      </c>
      <c r="DY219">
        <v>0</v>
      </c>
      <c r="DZ219">
        <v>0</v>
      </c>
      <c r="EA219">
        <v>1</v>
      </c>
      <c r="EB219">
        <v>0</v>
      </c>
      <c r="EC219">
        <v>0</v>
      </c>
      <c r="ED219">
        <v>0</v>
      </c>
      <c r="EE219" t="s">
        <v>361</v>
      </c>
      <c r="EF219">
        <v>99.860000610351563</v>
      </c>
      <c r="EG219">
        <v>99.720001220703125</v>
      </c>
      <c r="EH219">
        <v>100.0699996948242</v>
      </c>
      <c r="EI219">
        <v>99.430000305175781</v>
      </c>
      <c r="EJ219">
        <v>99.910003662109375</v>
      </c>
      <c r="EK219" s="13">
        <f t="shared" si="78"/>
        <v>-1.4039248689796668E-3</v>
      </c>
      <c r="EL219" s="13">
        <f t="shared" si="79"/>
        <v>3.497536476350982E-3</v>
      </c>
      <c r="EM219" s="13">
        <f t="shared" si="80"/>
        <v>2.9081519452202054E-3</v>
      </c>
      <c r="EN219" s="13">
        <f t="shared" si="81"/>
        <v>4.8043573149786356E-3</v>
      </c>
      <c r="EO219">
        <v>132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68</v>
      </c>
      <c r="EY219">
        <v>15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428</v>
      </c>
      <c r="FX219">
        <v>99.910003662109375</v>
      </c>
      <c r="FY219">
        <v>100.379997253418</v>
      </c>
      <c r="FZ219">
        <v>100.59999847412109</v>
      </c>
      <c r="GA219">
        <v>99.419998168945313</v>
      </c>
      <c r="GB219">
        <v>100.36000061035161</v>
      </c>
      <c r="GC219">
        <v>353</v>
      </c>
      <c r="GD219">
        <v>490</v>
      </c>
      <c r="GE219">
        <v>166</v>
      </c>
      <c r="GF219">
        <v>272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181</v>
      </c>
      <c r="GM219">
        <v>0</v>
      </c>
      <c r="GN219">
        <v>81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2.7</v>
      </c>
      <c r="GX219" t="s">
        <v>261</v>
      </c>
      <c r="GY219">
        <v>1481506</v>
      </c>
      <c r="GZ219">
        <v>1944614</v>
      </c>
      <c r="HA219">
        <v>0.317</v>
      </c>
      <c r="HB219">
        <v>0.432</v>
      </c>
      <c r="HC219">
        <v>-1.91</v>
      </c>
      <c r="HD219">
        <v>2</v>
      </c>
      <c r="HE219">
        <v>0.44550000000000001</v>
      </c>
      <c r="HF219" s="13">
        <f t="shared" si="82"/>
        <v>4.6821438948845273E-3</v>
      </c>
      <c r="HG219" s="13">
        <f t="shared" si="83"/>
        <v>2.1868908950301025E-3</v>
      </c>
      <c r="HH219" s="13">
        <f t="shared" si="84"/>
        <v>9.5636492402871864E-3</v>
      </c>
      <c r="HI219" s="13">
        <f t="shared" si="85"/>
        <v>9.3663056565319591E-3</v>
      </c>
      <c r="HJ219" s="14">
        <f t="shared" si="86"/>
        <v>100.59951735545464</v>
      </c>
      <c r="HK219" t="str">
        <f t="shared" si="87"/>
        <v>PGR</v>
      </c>
    </row>
    <row r="220" spans="1:219" hidden="1" x14ac:dyDescent="0.25">
      <c r="A220">
        <v>211</v>
      </c>
      <c r="B220" t="s">
        <v>834</v>
      </c>
      <c r="C220">
        <v>10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53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26</v>
      </c>
      <c r="W220">
        <v>8</v>
      </c>
      <c r="X220">
        <v>9</v>
      </c>
      <c r="Y220">
        <v>29</v>
      </c>
      <c r="Z220">
        <v>86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56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0</v>
      </c>
      <c r="AU220" t="s">
        <v>307</v>
      </c>
      <c r="AV220">
        <v>96.739997863769517</v>
      </c>
      <c r="AW220">
        <v>96.650001525878906</v>
      </c>
      <c r="AX220">
        <v>98.860000610351563</v>
      </c>
      <c r="AY220">
        <v>96.529998779296875</v>
      </c>
      <c r="AZ220">
        <v>98.5</v>
      </c>
      <c r="BA220" s="13">
        <f t="shared" si="70"/>
        <v>-9.3115712850266874E-4</v>
      </c>
      <c r="BB220" s="13">
        <f t="shared" si="71"/>
        <v>2.2354835836823295E-2</v>
      </c>
      <c r="BC220" s="13">
        <f t="shared" si="72"/>
        <v>1.2416217763835391E-3</v>
      </c>
      <c r="BD220" s="13">
        <f t="shared" si="73"/>
        <v>2.0000012392925148E-2</v>
      </c>
      <c r="BE220">
        <v>1</v>
      </c>
      <c r="BF220">
        <v>4</v>
      </c>
      <c r="BG220">
        <v>24</v>
      </c>
      <c r="BH220">
        <v>132</v>
      </c>
      <c r="BI220">
        <v>34</v>
      </c>
      <c r="BJ220">
        <v>0</v>
      </c>
      <c r="BK220">
        <v>0</v>
      </c>
      <c r="BL220">
        <v>0</v>
      </c>
      <c r="BM220">
        <v>0</v>
      </c>
      <c r="BN220">
        <v>2</v>
      </c>
      <c r="BO220">
        <v>0</v>
      </c>
      <c r="BP220">
        <v>0</v>
      </c>
      <c r="BQ220">
        <v>0</v>
      </c>
      <c r="BR220">
        <v>0</v>
      </c>
      <c r="BS220">
        <v>1</v>
      </c>
      <c r="BT220">
        <v>2</v>
      </c>
      <c r="BU220">
        <v>1</v>
      </c>
      <c r="BV220">
        <v>2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835</v>
      </c>
      <c r="CN220">
        <v>98.5</v>
      </c>
      <c r="CO220">
        <v>98.970001220703125</v>
      </c>
      <c r="CP220">
        <v>100.2099990844727</v>
      </c>
      <c r="CQ220">
        <v>98.349998474121094</v>
      </c>
      <c r="CR220">
        <v>98.529998779296875</v>
      </c>
      <c r="CS220" s="13">
        <f t="shared" si="74"/>
        <v>4.7489260877648931E-3</v>
      </c>
      <c r="CT220" s="13">
        <f t="shared" si="75"/>
        <v>1.2373993364916736E-2</v>
      </c>
      <c r="CU220" s="13">
        <f t="shared" si="76"/>
        <v>6.2645522778101981E-3</v>
      </c>
      <c r="CV220" s="13">
        <f t="shared" si="77"/>
        <v>1.8268578849673922E-3</v>
      </c>
      <c r="CW220">
        <v>64</v>
      </c>
      <c r="CX220">
        <v>49</v>
      </c>
      <c r="CY220">
        <v>11</v>
      </c>
      <c r="CZ220">
        <v>0</v>
      </c>
      <c r="DA220">
        <v>0</v>
      </c>
      <c r="DB220">
        <v>1</v>
      </c>
      <c r="DC220">
        <v>11</v>
      </c>
      <c r="DD220">
        <v>0</v>
      </c>
      <c r="DE220">
        <v>0</v>
      </c>
      <c r="DF220">
        <v>40</v>
      </c>
      <c r="DG220">
        <v>24</v>
      </c>
      <c r="DH220">
        <v>2</v>
      </c>
      <c r="DI220">
        <v>4</v>
      </c>
      <c r="DJ220">
        <v>5</v>
      </c>
      <c r="DK220">
        <v>1</v>
      </c>
      <c r="DL220">
        <v>2</v>
      </c>
      <c r="DM220">
        <v>0</v>
      </c>
      <c r="DN220">
        <v>0</v>
      </c>
      <c r="DO220">
        <v>61</v>
      </c>
      <c r="DP220">
        <v>11</v>
      </c>
      <c r="DQ220">
        <v>0</v>
      </c>
      <c r="DR220">
        <v>0</v>
      </c>
      <c r="DS220">
        <v>1</v>
      </c>
      <c r="DT220">
        <v>1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374</v>
      </c>
      <c r="EF220">
        <v>98.529998779296875</v>
      </c>
      <c r="EG220">
        <v>98.529998779296875</v>
      </c>
      <c r="EH220">
        <v>99.379997253417955</v>
      </c>
      <c r="EI220">
        <v>98.529998779296875</v>
      </c>
      <c r="EJ220">
        <v>99.300003051757798</v>
      </c>
      <c r="EK220" s="13">
        <f t="shared" si="78"/>
        <v>0</v>
      </c>
      <c r="EL220" s="13">
        <f t="shared" si="79"/>
        <v>8.5530136608233942E-3</v>
      </c>
      <c r="EM220" s="13">
        <f t="shared" si="80"/>
        <v>0</v>
      </c>
      <c r="EN220" s="13">
        <f t="shared" si="81"/>
        <v>7.7543227471964515E-3</v>
      </c>
      <c r="EO220">
        <v>84</v>
      </c>
      <c r="EP220">
        <v>111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293</v>
      </c>
      <c r="FX220">
        <v>99.300003051757798</v>
      </c>
      <c r="FY220">
        <v>100.13999938964839</v>
      </c>
      <c r="FZ220">
        <v>100.76999664306641</v>
      </c>
      <c r="GA220">
        <v>99.660003662109375</v>
      </c>
      <c r="GB220">
        <v>99.80999755859375</v>
      </c>
      <c r="GC220">
        <v>567</v>
      </c>
      <c r="GD220">
        <v>235</v>
      </c>
      <c r="GE220">
        <v>319</v>
      </c>
      <c r="GF220">
        <v>75</v>
      </c>
      <c r="GG220">
        <v>0</v>
      </c>
      <c r="GH220">
        <v>166</v>
      </c>
      <c r="GI220">
        <v>0</v>
      </c>
      <c r="GJ220">
        <v>0</v>
      </c>
      <c r="GK220">
        <v>2</v>
      </c>
      <c r="GL220">
        <v>91</v>
      </c>
      <c r="GM220">
        <v>0</v>
      </c>
      <c r="GN220">
        <v>5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2.7</v>
      </c>
      <c r="GX220" t="s">
        <v>261</v>
      </c>
      <c r="GY220">
        <v>1390627</v>
      </c>
      <c r="GZ220">
        <v>1800742</v>
      </c>
      <c r="HA220">
        <v>0.42499999999999999</v>
      </c>
      <c r="HB220">
        <v>0.63</v>
      </c>
      <c r="HC220">
        <v>1.28</v>
      </c>
      <c r="HD220">
        <v>1.94</v>
      </c>
      <c r="HF220" s="13">
        <f t="shared" si="82"/>
        <v>8.3882199222125031E-3</v>
      </c>
      <c r="HG220" s="13">
        <f t="shared" si="83"/>
        <v>6.2518336251364826E-3</v>
      </c>
      <c r="HH220" s="13">
        <f t="shared" si="84"/>
        <v>4.793246759183023E-3</v>
      </c>
      <c r="HI220" s="13">
        <f t="shared" si="85"/>
        <v>1.502794310723421E-3</v>
      </c>
      <c r="HJ220" s="14">
        <f t="shared" si="86"/>
        <v>100.76605800505375</v>
      </c>
      <c r="HK220" t="str">
        <f t="shared" si="87"/>
        <v>PRU</v>
      </c>
    </row>
    <row r="221" spans="1:219" hidden="1" x14ac:dyDescent="0.25">
      <c r="A221">
        <v>212</v>
      </c>
      <c r="B221" t="s">
        <v>836</v>
      </c>
      <c r="C221">
        <v>10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5</v>
      </c>
      <c r="N221">
        <v>17</v>
      </c>
      <c r="O221">
        <v>53</v>
      </c>
      <c r="P221">
        <v>54</v>
      </c>
      <c r="Q221">
        <v>53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1</v>
      </c>
      <c r="AB221">
        <v>1</v>
      </c>
      <c r="AC221">
        <v>1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837</v>
      </c>
      <c r="AV221">
        <v>145.27000427246091</v>
      </c>
      <c r="AW221">
        <v>146.19999694824219</v>
      </c>
      <c r="AX221">
        <v>148.08000183105469</v>
      </c>
      <c r="AY221">
        <v>145.94000244140619</v>
      </c>
      <c r="AZ221">
        <v>147.3399963378906</v>
      </c>
      <c r="BA221" s="13">
        <f t="shared" si="70"/>
        <v>6.3610991463325384E-3</v>
      </c>
      <c r="BB221" s="13">
        <f t="shared" si="71"/>
        <v>1.2695872903603855E-2</v>
      </c>
      <c r="BC221" s="13">
        <f t="shared" si="72"/>
        <v>1.7783482370935522E-3</v>
      </c>
      <c r="BD221" s="13">
        <f t="shared" si="73"/>
        <v>9.5017913077304339E-3</v>
      </c>
      <c r="BE221">
        <v>35</v>
      </c>
      <c r="BF221">
        <v>81</v>
      </c>
      <c r="BG221">
        <v>59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1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555</v>
      </c>
      <c r="CN221">
        <v>147.3399963378906</v>
      </c>
      <c r="CO221">
        <v>147.75999450683591</v>
      </c>
      <c r="CP221">
        <v>149.49000549316409</v>
      </c>
      <c r="CQ221">
        <v>147.27000427246091</v>
      </c>
      <c r="CR221">
        <v>148.8399963378906</v>
      </c>
      <c r="CS221" s="13">
        <f t="shared" si="74"/>
        <v>2.8424349252793579E-3</v>
      </c>
      <c r="CT221" s="13">
        <f t="shared" si="75"/>
        <v>1.1572753513660716E-2</v>
      </c>
      <c r="CU221" s="13">
        <f t="shared" si="76"/>
        <v>3.3161224457972649E-3</v>
      </c>
      <c r="CV221" s="13">
        <f t="shared" si="77"/>
        <v>1.0548186670641613E-2</v>
      </c>
      <c r="CW221">
        <v>13</v>
      </c>
      <c r="CX221">
        <v>170</v>
      </c>
      <c r="CY221">
        <v>2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1</v>
      </c>
      <c r="DI221">
        <v>0</v>
      </c>
      <c r="DJ221">
        <v>0</v>
      </c>
      <c r="DK221">
        <v>1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548</v>
      </c>
      <c r="EF221">
        <v>148.8399963378906</v>
      </c>
      <c r="EG221">
        <v>148.4100036621094</v>
      </c>
      <c r="EH221">
        <v>149.5</v>
      </c>
      <c r="EI221">
        <v>146.05999755859381</v>
      </c>
      <c r="EJ221">
        <v>147.78999328613281</v>
      </c>
      <c r="EK221" s="13">
        <f t="shared" si="78"/>
        <v>-2.8973294600824762E-3</v>
      </c>
      <c r="EL221" s="13">
        <f t="shared" si="79"/>
        <v>7.2909454039504773E-3</v>
      </c>
      <c r="EM221" s="13">
        <f t="shared" si="80"/>
        <v>1.583455323447025E-2</v>
      </c>
      <c r="EN221" s="13">
        <f t="shared" si="81"/>
        <v>1.1705770391298387E-2</v>
      </c>
      <c r="EO221">
        <v>6</v>
      </c>
      <c r="EP221">
        <v>1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1</v>
      </c>
      <c r="EY221">
        <v>2</v>
      </c>
      <c r="EZ221">
        <v>20</v>
      </c>
      <c r="FA221">
        <v>35</v>
      </c>
      <c r="FB221">
        <v>126</v>
      </c>
      <c r="FC221">
        <v>0</v>
      </c>
      <c r="FD221">
        <v>0</v>
      </c>
      <c r="FE221">
        <v>0</v>
      </c>
      <c r="FF221">
        <v>0</v>
      </c>
      <c r="FG221">
        <v>1</v>
      </c>
      <c r="FH221">
        <v>0</v>
      </c>
      <c r="FI221">
        <v>0</v>
      </c>
      <c r="FJ221">
        <v>0</v>
      </c>
      <c r="FK221">
        <v>1</v>
      </c>
      <c r="FL221">
        <v>0</v>
      </c>
      <c r="FM221">
        <v>0</v>
      </c>
      <c r="FN221">
        <v>0</v>
      </c>
      <c r="FO221">
        <v>7</v>
      </c>
      <c r="FP221">
        <v>1</v>
      </c>
      <c r="FQ221">
        <v>0</v>
      </c>
      <c r="FR221">
        <v>0</v>
      </c>
      <c r="FS221">
        <v>1</v>
      </c>
      <c r="FT221">
        <v>1</v>
      </c>
      <c r="FU221">
        <v>0</v>
      </c>
      <c r="FV221">
        <v>0</v>
      </c>
      <c r="FW221" t="s">
        <v>381</v>
      </c>
      <c r="FX221">
        <v>147.78999328613281</v>
      </c>
      <c r="FY221">
        <v>147.5</v>
      </c>
      <c r="FZ221">
        <v>148.42999267578119</v>
      </c>
      <c r="GA221">
        <v>146.6499938964844</v>
      </c>
      <c r="GB221">
        <v>148.28999328613281</v>
      </c>
      <c r="GC221">
        <v>549</v>
      </c>
      <c r="GD221">
        <v>187</v>
      </c>
      <c r="GE221">
        <v>192</v>
      </c>
      <c r="GF221">
        <v>185</v>
      </c>
      <c r="GG221">
        <v>0</v>
      </c>
      <c r="GH221">
        <v>107</v>
      </c>
      <c r="GI221">
        <v>0</v>
      </c>
      <c r="GJ221">
        <v>0</v>
      </c>
      <c r="GK221">
        <v>1</v>
      </c>
      <c r="GL221">
        <v>126</v>
      </c>
      <c r="GM221">
        <v>0</v>
      </c>
      <c r="GN221">
        <v>126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1.9</v>
      </c>
      <c r="GX221" t="s">
        <v>218</v>
      </c>
      <c r="GY221">
        <v>634210</v>
      </c>
      <c r="GZ221">
        <v>3936314</v>
      </c>
      <c r="HA221">
        <v>1.153</v>
      </c>
      <c r="HB221">
        <v>1.3140000000000001</v>
      </c>
      <c r="HC221">
        <v>2.21</v>
      </c>
      <c r="HD221">
        <v>2.42</v>
      </c>
      <c r="HE221">
        <v>0</v>
      </c>
      <c r="HF221" s="13">
        <f t="shared" si="82"/>
        <v>-1.9660561771717155E-3</v>
      </c>
      <c r="HG221" s="13">
        <f t="shared" si="83"/>
        <v>6.265530699126276E-3</v>
      </c>
      <c r="HH221" s="13">
        <f t="shared" si="84"/>
        <v>5.7627532441735241E-3</v>
      </c>
      <c r="HI221" s="13">
        <f t="shared" si="85"/>
        <v>1.1059406999122001E-2</v>
      </c>
      <c r="HJ221" s="14">
        <f t="shared" si="86"/>
        <v>148.42416577812114</v>
      </c>
      <c r="HK221" t="str">
        <f t="shared" si="87"/>
        <v>PTC</v>
      </c>
    </row>
    <row r="222" spans="1:219" hidden="1" x14ac:dyDescent="0.25">
      <c r="A222">
        <v>213</v>
      </c>
      <c r="B222" t="s">
        <v>838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40</v>
      </c>
      <c r="N222">
        <v>53</v>
      </c>
      <c r="O222">
        <v>18</v>
      </c>
      <c r="P222">
        <v>2</v>
      </c>
      <c r="Q222">
        <v>0</v>
      </c>
      <c r="R222">
        <v>1</v>
      </c>
      <c r="S222">
        <v>20</v>
      </c>
      <c r="T222">
        <v>0</v>
      </c>
      <c r="U222">
        <v>0</v>
      </c>
      <c r="V222">
        <v>5</v>
      </c>
      <c r="W222">
        <v>1</v>
      </c>
      <c r="X222">
        <v>2</v>
      </c>
      <c r="Y222">
        <v>5</v>
      </c>
      <c r="Z222">
        <v>75</v>
      </c>
      <c r="AA222">
        <v>1</v>
      </c>
      <c r="AB222">
        <v>6</v>
      </c>
      <c r="AC222">
        <v>0</v>
      </c>
      <c r="AD222">
        <v>0</v>
      </c>
      <c r="AE222">
        <v>75</v>
      </c>
      <c r="AF222">
        <v>21</v>
      </c>
      <c r="AG222">
        <v>0</v>
      </c>
      <c r="AH222">
        <v>0</v>
      </c>
      <c r="AI222">
        <v>2</v>
      </c>
      <c r="AJ222">
        <v>1</v>
      </c>
      <c r="AK222">
        <v>1</v>
      </c>
      <c r="AL222">
        <v>0</v>
      </c>
      <c r="AM222">
        <v>113</v>
      </c>
      <c r="AN222">
        <v>77</v>
      </c>
      <c r="AO222">
        <v>4</v>
      </c>
      <c r="AP222">
        <v>0</v>
      </c>
      <c r="AQ222">
        <v>2</v>
      </c>
      <c r="AR222">
        <v>2</v>
      </c>
      <c r="AS222">
        <v>1</v>
      </c>
      <c r="AT222">
        <v>1</v>
      </c>
      <c r="AU222" t="s">
        <v>395</v>
      </c>
      <c r="AV222">
        <v>107.0100021362305</v>
      </c>
      <c r="AW222">
        <v>108.3199996948242</v>
      </c>
      <c r="AX222">
        <v>109.90000152587891</v>
      </c>
      <c r="AY222">
        <v>106.2600021362305</v>
      </c>
      <c r="AZ222">
        <v>109.44000244140619</v>
      </c>
      <c r="BA222" s="13">
        <f t="shared" si="70"/>
        <v>1.2093773654767714E-2</v>
      </c>
      <c r="BB222" s="13">
        <f t="shared" si="71"/>
        <v>1.4376722557939647E-2</v>
      </c>
      <c r="BC222" s="13">
        <f t="shared" si="72"/>
        <v>1.9017702773240885E-2</v>
      </c>
      <c r="BD222" s="13">
        <f t="shared" si="73"/>
        <v>2.9057019684171292E-2</v>
      </c>
      <c r="BE222">
        <v>40</v>
      </c>
      <c r="BF222">
        <v>14</v>
      </c>
      <c r="BG222">
        <v>9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16</v>
      </c>
      <c r="BO222">
        <v>13</v>
      </c>
      <c r="BP222">
        <v>22</v>
      </c>
      <c r="BQ222">
        <v>19</v>
      </c>
      <c r="BR222">
        <v>70</v>
      </c>
      <c r="BS222">
        <v>1</v>
      </c>
      <c r="BT222">
        <v>140</v>
      </c>
      <c r="BU222">
        <v>0</v>
      </c>
      <c r="BV222">
        <v>0</v>
      </c>
      <c r="BW222">
        <v>2</v>
      </c>
      <c r="BX222">
        <v>0</v>
      </c>
      <c r="BY222">
        <v>70</v>
      </c>
      <c r="BZ222">
        <v>70</v>
      </c>
      <c r="CA222">
        <v>1</v>
      </c>
      <c r="CB222">
        <v>0</v>
      </c>
      <c r="CC222">
        <v>2</v>
      </c>
      <c r="CD222">
        <v>1</v>
      </c>
      <c r="CE222">
        <v>32</v>
      </c>
      <c r="CF222">
        <v>2</v>
      </c>
      <c r="CG222">
        <v>21</v>
      </c>
      <c r="CH222">
        <v>21</v>
      </c>
      <c r="CI222">
        <v>2</v>
      </c>
      <c r="CJ222">
        <v>1</v>
      </c>
      <c r="CK222">
        <v>2</v>
      </c>
      <c r="CL222">
        <v>2</v>
      </c>
      <c r="CM222" t="s">
        <v>514</v>
      </c>
      <c r="CN222">
        <v>109.44000244140619</v>
      </c>
      <c r="CO222">
        <v>110</v>
      </c>
      <c r="CP222">
        <v>112.34999847412109</v>
      </c>
      <c r="CQ222">
        <v>107.4899978637695</v>
      </c>
      <c r="CR222">
        <v>108.4899978637695</v>
      </c>
      <c r="CS222" s="13">
        <f t="shared" si="74"/>
        <v>5.0908868963073228E-3</v>
      </c>
      <c r="CT222" s="13">
        <f t="shared" si="75"/>
        <v>2.0916764628727602E-2</v>
      </c>
      <c r="CU222" s="13">
        <f t="shared" si="76"/>
        <v>2.2818201238459013E-2</v>
      </c>
      <c r="CV222" s="13">
        <f t="shared" si="77"/>
        <v>9.2174395768326312E-3</v>
      </c>
      <c r="CW222">
        <v>8</v>
      </c>
      <c r="CX222">
        <v>13</v>
      </c>
      <c r="CY222">
        <v>10</v>
      </c>
      <c r="CZ222">
        <v>7</v>
      </c>
      <c r="DA222">
        <v>1</v>
      </c>
      <c r="DB222">
        <v>1</v>
      </c>
      <c r="DC222">
        <v>18</v>
      </c>
      <c r="DD222">
        <v>1</v>
      </c>
      <c r="DE222">
        <v>1</v>
      </c>
      <c r="DF222">
        <v>2</v>
      </c>
      <c r="DG222">
        <v>4</v>
      </c>
      <c r="DH222">
        <v>5</v>
      </c>
      <c r="DI222">
        <v>4</v>
      </c>
      <c r="DJ222">
        <v>140</v>
      </c>
      <c r="DK222">
        <v>1</v>
      </c>
      <c r="DL222">
        <v>1</v>
      </c>
      <c r="DM222">
        <v>1</v>
      </c>
      <c r="DN222">
        <v>0</v>
      </c>
      <c r="DO222">
        <v>31</v>
      </c>
      <c r="DP222">
        <v>18</v>
      </c>
      <c r="DQ222">
        <v>0</v>
      </c>
      <c r="DR222">
        <v>0</v>
      </c>
      <c r="DS222">
        <v>1</v>
      </c>
      <c r="DT222">
        <v>1</v>
      </c>
      <c r="DU222">
        <v>0</v>
      </c>
      <c r="DV222">
        <v>0</v>
      </c>
      <c r="DW222">
        <v>39</v>
      </c>
      <c r="DX222">
        <v>31</v>
      </c>
      <c r="DY222">
        <v>0</v>
      </c>
      <c r="DZ222">
        <v>0</v>
      </c>
      <c r="EA222">
        <v>1</v>
      </c>
      <c r="EB222">
        <v>1</v>
      </c>
      <c r="EC222">
        <v>0</v>
      </c>
      <c r="ED222">
        <v>0</v>
      </c>
      <c r="EE222" t="s">
        <v>291</v>
      </c>
      <c r="EF222">
        <v>108.4899978637695</v>
      </c>
      <c r="EG222">
        <v>108.4899978637695</v>
      </c>
      <c r="EH222">
        <v>111.80999755859381</v>
      </c>
      <c r="EI222">
        <v>107.86000061035161</v>
      </c>
      <c r="EJ222">
        <v>111.44000244140619</v>
      </c>
      <c r="EK222" s="13">
        <f t="shared" si="78"/>
        <v>0</v>
      </c>
      <c r="EL222" s="13">
        <f t="shared" si="79"/>
        <v>2.969322750485226E-2</v>
      </c>
      <c r="EM222" s="13">
        <f t="shared" si="80"/>
        <v>5.806961616950046E-3</v>
      </c>
      <c r="EN222" s="13">
        <f t="shared" si="81"/>
        <v>3.2124925992683018E-2</v>
      </c>
      <c r="EO222">
        <v>4</v>
      </c>
      <c r="EP222">
        <v>3</v>
      </c>
      <c r="EQ222">
        <v>5</v>
      </c>
      <c r="ER222">
        <v>27</v>
      </c>
      <c r="ES222">
        <v>148</v>
      </c>
      <c r="ET222">
        <v>0</v>
      </c>
      <c r="EU222">
        <v>0</v>
      </c>
      <c r="EV222">
        <v>0</v>
      </c>
      <c r="EW222">
        <v>0</v>
      </c>
      <c r="EX222">
        <v>3</v>
      </c>
      <c r="EY222">
        <v>0</v>
      </c>
      <c r="EZ222">
        <v>0</v>
      </c>
      <c r="FA222">
        <v>0</v>
      </c>
      <c r="FB222">
        <v>1</v>
      </c>
      <c r="FC222">
        <v>1</v>
      </c>
      <c r="FD222">
        <v>4</v>
      </c>
      <c r="FE222">
        <v>1</v>
      </c>
      <c r="FF222">
        <v>4</v>
      </c>
      <c r="FG222">
        <v>0</v>
      </c>
      <c r="FH222">
        <v>0</v>
      </c>
      <c r="FI222">
        <v>1</v>
      </c>
      <c r="FJ222">
        <v>1</v>
      </c>
      <c r="FK222">
        <v>0</v>
      </c>
      <c r="FL222">
        <v>0</v>
      </c>
      <c r="FM222">
        <v>1</v>
      </c>
      <c r="FN222">
        <v>1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839</v>
      </c>
      <c r="FX222">
        <v>111.44000244140619</v>
      </c>
      <c r="FY222">
        <v>111.2799987792969</v>
      </c>
      <c r="FZ222">
        <v>114.2399978637695</v>
      </c>
      <c r="GA222">
        <v>110.69000244140619</v>
      </c>
      <c r="GB222">
        <v>113.5</v>
      </c>
      <c r="GC222">
        <v>402</v>
      </c>
      <c r="GD222">
        <v>387</v>
      </c>
      <c r="GE222">
        <v>226</v>
      </c>
      <c r="GF222">
        <v>159</v>
      </c>
      <c r="GG222">
        <v>1</v>
      </c>
      <c r="GH222">
        <v>185</v>
      </c>
      <c r="GI222">
        <v>1</v>
      </c>
      <c r="GJ222">
        <v>183</v>
      </c>
      <c r="GK222">
        <v>4</v>
      </c>
      <c r="GL222">
        <v>286</v>
      </c>
      <c r="GM222">
        <v>4</v>
      </c>
      <c r="GN222">
        <v>141</v>
      </c>
      <c r="GO222">
        <v>4</v>
      </c>
      <c r="GP222">
        <v>1</v>
      </c>
      <c r="GQ222">
        <v>2</v>
      </c>
      <c r="GR222">
        <v>1</v>
      </c>
      <c r="GS222">
        <v>3</v>
      </c>
      <c r="GT222">
        <v>0</v>
      </c>
      <c r="GU222">
        <v>3</v>
      </c>
      <c r="GV222">
        <v>0</v>
      </c>
      <c r="GW222">
        <v>2.4</v>
      </c>
      <c r="GX222" t="s">
        <v>218</v>
      </c>
      <c r="GY222">
        <v>544763</v>
      </c>
      <c r="GZ222">
        <v>1044857</v>
      </c>
      <c r="HA222">
        <v>0.89800000000000002</v>
      </c>
      <c r="HB222">
        <v>1.5269999999999999</v>
      </c>
      <c r="HC222">
        <v>-3.53</v>
      </c>
      <c r="HD222">
        <v>1.66</v>
      </c>
      <c r="HE222">
        <v>1.34000005E-2</v>
      </c>
      <c r="HF222" s="13">
        <f t="shared" si="82"/>
        <v>-1.4378474466614222E-3</v>
      </c>
      <c r="HG222" s="13">
        <f t="shared" si="83"/>
        <v>2.5910356616098529E-2</v>
      </c>
      <c r="HH222" s="13">
        <f t="shared" si="84"/>
        <v>5.3019081988027184E-3</v>
      </c>
      <c r="HI222" s="13">
        <f t="shared" si="85"/>
        <v>2.475768774091458E-2</v>
      </c>
      <c r="HJ222" s="14">
        <f t="shared" si="86"/>
        <v>114.16330323190749</v>
      </c>
      <c r="HK222" t="str">
        <f t="shared" si="87"/>
        <v>PVH</v>
      </c>
    </row>
    <row r="223" spans="1:219" hidden="1" x14ac:dyDescent="0.25">
      <c r="A223">
        <v>214</v>
      </c>
      <c r="B223" t="s">
        <v>840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85</v>
      </c>
      <c r="N223">
        <v>63</v>
      </c>
      <c r="O223">
        <v>4</v>
      </c>
      <c r="P223">
        <v>0</v>
      </c>
      <c r="Q223">
        <v>0</v>
      </c>
      <c r="R223">
        <v>1</v>
      </c>
      <c r="S223">
        <v>4</v>
      </c>
      <c r="T223">
        <v>0</v>
      </c>
      <c r="U223">
        <v>0</v>
      </c>
      <c r="V223">
        <v>24</v>
      </c>
      <c r="W223">
        <v>9</v>
      </c>
      <c r="X223">
        <v>11</v>
      </c>
      <c r="Y223">
        <v>5</v>
      </c>
      <c r="Z223">
        <v>8</v>
      </c>
      <c r="AA223">
        <v>1</v>
      </c>
      <c r="AB223">
        <v>33</v>
      </c>
      <c r="AC223">
        <v>0</v>
      </c>
      <c r="AD223">
        <v>0</v>
      </c>
      <c r="AE223">
        <v>1</v>
      </c>
      <c r="AF223">
        <v>0</v>
      </c>
      <c r="AG223">
        <v>8</v>
      </c>
      <c r="AH223">
        <v>8</v>
      </c>
      <c r="AI223">
        <v>1</v>
      </c>
      <c r="AJ223">
        <v>0</v>
      </c>
      <c r="AK223">
        <v>1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250</v>
      </c>
      <c r="AV223">
        <v>95.919998168945327</v>
      </c>
      <c r="AW223">
        <v>95.819999694824219</v>
      </c>
      <c r="AX223">
        <v>97.949996948242202</v>
      </c>
      <c r="AY223">
        <v>95.529998779296875</v>
      </c>
      <c r="AZ223">
        <v>97.639999389648438</v>
      </c>
      <c r="BA223" s="13">
        <f t="shared" si="70"/>
        <v>-1.0436075395490185E-3</v>
      </c>
      <c r="BB223" s="13">
        <f t="shared" si="71"/>
        <v>2.1745761304551081E-2</v>
      </c>
      <c r="BC223" s="13">
        <f t="shared" si="72"/>
        <v>3.0265176001978977E-3</v>
      </c>
      <c r="BD223" s="13">
        <f t="shared" si="73"/>
        <v>2.1610002289443431E-2</v>
      </c>
      <c r="BE223">
        <v>14</v>
      </c>
      <c r="BF223">
        <v>23</v>
      </c>
      <c r="BG223">
        <v>107</v>
      </c>
      <c r="BH223">
        <v>41</v>
      </c>
      <c r="BI223">
        <v>10</v>
      </c>
      <c r="BJ223">
        <v>0</v>
      </c>
      <c r="BK223">
        <v>0</v>
      </c>
      <c r="BL223">
        <v>0</v>
      </c>
      <c r="BM223">
        <v>0</v>
      </c>
      <c r="BN223">
        <v>1</v>
      </c>
      <c r="BO223">
        <v>1</v>
      </c>
      <c r="BP223">
        <v>1</v>
      </c>
      <c r="BQ223">
        <v>0</v>
      </c>
      <c r="BR223">
        <v>0</v>
      </c>
      <c r="BS223">
        <v>1</v>
      </c>
      <c r="BT223">
        <v>3</v>
      </c>
      <c r="BU223">
        <v>1</v>
      </c>
      <c r="BV223">
        <v>3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841</v>
      </c>
      <c r="CN223">
        <v>97.639999389648438</v>
      </c>
      <c r="CO223">
        <v>98.470001220703125</v>
      </c>
      <c r="CP223">
        <v>98.949996948242202</v>
      </c>
      <c r="CQ223">
        <v>97.349998474121094</v>
      </c>
      <c r="CR223">
        <v>97.720001220703125</v>
      </c>
      <c r="CS223" s="13">
        <f t="shared" si="74"/>
        <v>8.4289816265400441E-3</v>
      </c>
      <c r="CT223" s="13">
        <f t="shared" si="75"/>
        <v>4.8508917871937784E-3</v>
      </c>
      <c r="CU223" s="13">
        <f t="shared" si="76"/>
        <v>1.1374050296513616E-2</v>
      </c>
      <c r="CV223" s="13">
        <f t="shared" si="77"/>
        <v>3.7863563442490644E-3</v>
      </c>
      <c r="CW223">
        <v>41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33</v>
      </c>
      <c r="DG223">
        <v>14</v>
      </c>
      <c r="DH223">
        <v>29</v>
      </c>
      <c r="DI223">
        <v>27</v>
      </c>
      <c r="DJ223">
        <v>64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44</v>
      </c>
      <c r="DX223">
        <v>2</v>
      </c>
      <c r="DY223">
        <v>0</v>
      </c>
      <c r="DZ223">
        <v>0</v>
      </c>
      <c r="EA223">
        <v>1</v>
      </c>
      <c r="EB223">
        <v>1</v>
      </c>
      <c r="EC223">
        <v>0</v>
      </c>
      <c r="ED223">
        <v>0</v>
      </c>
      <c r="EE223" t="s">
        <v>842</v>
      </c>
      <c r="EF223">
        <v>97.720001220703125</v>
      </c>
      <c r="EG223">
        <v>97.760002136230483</v>
      </c>
      <c r="EH223">
        <v>98.370002746582045</v>
      </c>
      <c r="EI223">
        <v>97.019996643066406</v>
      </c>
      <c r="EJ223">
        <v>98.180000305175781</v>
      </c>
      <c r="EK223" s="13">
        <f t="shared" si="78"/>
        <v>4.0917465889189764E-4</v>
      </c>
      <c r="EL223" s="13">
        <f t="shared" si="79"/>
        <v>6.201083595809509E-3</v>
      </c>
      <c r="EM223" s="13">
        <f t="shared" si="80"/>
        <v>7.5696141263670302E-3</v>
      </c>
      <c r="EN223" s="13">
        <f t="shared" si="81"/>
        <v>1.1815070874961364E-2</v>
      </c>
      <c r="EO223">
        <v>135</v>
      </c>
      <c r="EP223">
        <v>21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43</v>
      </c>
      <c r="EY223">
        <v>1</v>
      </c>
      <c r="EZ223">
        <v>1</v>
      </c>
      <c r="FA223">
        <v>3</v>
      </c>
      <c r="FB223">
        <v>5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5</v>
      </c>
      <c r="FJ223">
        <v>0</v>
      </c>
      <c r="FK223">
        <v>0</v>
      </c>
      <c r="FL223">
        <v>0</v>
      </c>
      <c r="FM223">
        <v>1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640</v>
      </c>
      <c r="FX223">
        <v>98.180000305175781</v>
      </c>
      <c r="FY223">
        <v>98.25</v>
      </c>
      <c r="FZ223">
        <v>98.419998168945313</v>
      </c>
      <c r="GA223">
        <v>97.699996948242188</v>
      </c>
      <c r="GB223">
        <v>97.849998474121094</v>
      </c>
      <c r="GC223">
        <v>544</v>
      </c>
      <c r="GD223">
        <v>280</v>
      </c>
      <c r="GE223">
        <v>197</v>
      </c>
      <c r="GF223">
        <v>220</v>
      </c>
      <c r="GG223">
        <v>0</v>
      </c>
      <c r="GH223">
        <v>51</v>
      </c>
      <c r="GI223">
        <v>0</v>
      </c>
      <c r="GJ223">
        <v>0</v>
      </c>
      <c r="GK223">
        <v>3</v>
      </c>
      <c r="GL223">
        <v>77</v>
      </c>
      <c r="GM223">
        <v>0</v>
      </c>
      <c r="GN223">
        <v>69</v>
      </c>
      <c r="GO223">
        <v>2</v>
      </c>
      <c r="GP223">
        <v>1</v>
      </c>
      <c r="GQ223">
        <v>1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1.9</v>
      </c>
      <c r="GX223" t="s">
        <v>218</v>
      </c>
      <c r="GY223">
        <v>726491</v>
      </c>
      <c r="GZ223">
        <v>901342</v>
      </c>
      <c r="HA223">
        <v>1.569</v>
      </c>
      <c r="HB223">
        <v>1.6779999999999999</v>
      </c>
      <c r="HC223">
        <v>1.25</v>
      </c>
      <c r="HD223">
        <v>2.0299999999999998</v>
      </c>
      <c r="HE223">
        <v>6.8400000000000002E-2</v>
      </c>
      <c r="HF223" s="13">
        <f t="shared" si="82"/>
        <v>7.1246508726940938E-4</v>
      </c>
      <c r="HG223" s="13">
        <f t="shared" si="83"/>
        <v>1.7272726286124973E-3</v>
      </c>
      <c r="HH223" s="13">
        <f t="shared" si="84"/>
        <v>5.5979954377385344E-3</v>
      </c>
      <c r="HI223" s="13">
        <f t="shared" si="85"/>
        <v>1.5329742280841829E-3</v>
      </c>
      <c r="HJ223" s="14">
        <f t="shared" si="86"/>
        <v>98.419704535761184</v>
      </c>
      <c r="HK223" t="str">
        <f t="shared" si="87"/>
        <v>PWR</v>
      </c>
    </row>
    <row r="224" spans="1:219" hidden="1" x14ac:dyDescent="0.25">
      <c r="A224">
        <v>215</v>
      </c>
      <c r="B224" t="s">
        <v>843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0</v>
      </c>
      <c r="N224">
        <v>0</v>
      </c>
      <c r="O224">
        <v>21</v>
      </c>
      <c r="P224">
        <v>37</v>
      </c>
      <c r="Q224">
        <v>137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1</v>
      </c>
      <c r="AB224">
        <v>1</v>
      </c>
      <c r="AC224">
        <v>1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555</v>
      </c>
      <c r="AV224">
        <v>12.13000011444092</v>
      </c>
      <c r="AW224">
        <v>12.180000305175779</v>
      </c>
      <c r="AX224">
        <v>12.32999992370606</v>
      </c>
      <c r="AY224">
        <v>12</v>
      </c>
      <c r="AZ224">
        <v>12.260000228881839</v>
      </c>
      <c r="BA224" s="13">
        <f t="shared" si="70"/>
        <v>4.1051058688079678E-3</v>
      </c>
      <c r="BB224" s="13">
        <f t="shared" si="71"/>
        <v>1.2165419258591159E-2</v>
      </c>
      <c r="BC224" s="13">
        <f t="shared" si="72"/>
        <v>1.4778349808356683E-2</v>
      </c>
      <c r="BD224" s="13">
        <f t="shared" si="73"/>
        <v>2.1207196087104196E-2</v>
      </c>
      <c r="BE224">
        <v>48</v>
      </c>
      <c r="BF224">
        <v>38</v>
      </c>
      <c r="BG224">
        <v>9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35</v>
      </c>
      <c r="BO224">
        <v>18</v>
      </c>
      <c r="BP224">
        <v>7</v>
      </c>
      <c r="BQ224">
        <v>10</v>
      </c>
      <c r="BR224">
        <v>43</v>
      </c>
      <c r="BS224">
        <v>1</v>
      </c>
      <c r="BT224">
        <v>113</v>
      </c>
      <c r="BU224">
        <v>0</v>
      </c>
      <c r="BV224">
        <v>0</v>
      </c>
      <c r="BW224">
        <v>0</v>
      </c>
      <c r="BX224">
        <v>0</v>
      </c>
      <c r="BY224">
        <v>43</v>
      </c>
      <c r="BZ224">
        <v>43</v>
      </c>
      <c r="CA224">
        <v>0</v>
      </c>
      <c r="CB224">
        <v>0</v>
      </c>
      <c r="CC224">
        <v>1</v>
      </c>
      <c r="CD224">
        <v>1</v>
      </c>
      <c r="CE224">
        <v>1</v>
      </c>
      <c r="CF224">
        <v>0</v>
      </c>
      <c r="CG224">
        <v>6</v>
      </c>
      <c r="CH224">
        <v>6</v>
      </c>
      <c r="CI224">
        <v>1</v>
      </c>
      <c r="CJ224">
        <v>0</v>
      </c>
      <c r="CK224">
        <v>1</v>
      </c>
      <c r="CL224">
        <v>1</v>
      </c>
      <c r="CM224" t="s">
        <v>469</v>
      </c>
      <c r="CN224">
        <v>12.260000228881839</v>
      </c>
      <c r="CO224">
        <v>12.35999965667725</v>
      </c>
      <c r="CP224">
        <v>12.439999580383301</v>
      </c>
      <c r="CQ224">
        <v>12.180000305175779</v>
      </c>
      <c r="CR224">
        <v>12.39999961853027</v>
      </c>
      <c r="CS224" s="13">
        <f t="shared" si="74"/>
        <v>8.0905688165927581E-3</v>
      </c>
      <c r="CT224" s="13">
        <f t="shared" si="75"/>
        <v>6.4308622511695113E-3</v>
      </c>
      <c r="CU224" s="13">
        <f t="shared" si="76"/>
        <v>1.45630547331147E-2</v>
      </c>
      <c r="CV224" s="13">
        <f t="shared" si="77"/>
        <v>1.7741880655038789E-2</v>
      </c>
      <c r="CW224">
        <v>15</v>
      </c>
      <c r="CX224">
        <v>7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10</v>
      </c>
      <c r="DG224">
        <v>11</v>
      </c>
      <c r="DH224">
        <v>11</v>
      </c>
      <c r="DI224">
        <v>22</v>
      </c>
      <c r="DJ224">
        <v>125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1</v>
      </c>
      <c r="DV224">
        <v>0</v>
      </c>
      <c r="DW224">
        <v>6</v>
      </c>
      <c r="DX224">
        <v>0</v>
      </c>
      <c r="DY224">
        <v>26</v>
      </c>
      <c r="DZ224">
        <v>26</v>
      </c>
      <c r="EA224">
        <v>2</v>
      </c>
      <c r="EB224">
        <v>0</v>
      </c>
      <c r="EC224">
        <v>2</v>
      </c>
      <c r="ED224">
        <v>1</v>
      </c>
      <c r="EE224" t="s">
        <v>471</v>
      </c>
      <c r="EF224">
        <v>12.39999961853027</v>
      </c>
      <c r="EG224">
        <v>12.409999847412109</v>
      </c>
      <c r="EH224">
        <v>12.689999580383301</v>
      </c>
      <c r="EI224">
        <v>12.310000419616699</v>
      </c>
      <c r="EJ224">
        <v>12.560000419616699</v>
      </c>
      <c r="EK224" s="13">
        <f t="shared" si="78"/>
        <v>8.0582022601116687E-4</v>
      </c>
      <c r="EL224" s="13">
        <f t="shared" si="79"/>
        <v>2.2064597496443294E-2</v>
      </c>
      <c r="EM224" s="13">
        <f t="shared" si="80"/>
        <v>8.0579717183689725E-3</v>
      </c>
      <c r="EN224" s="13">
        <f t="shared" si="81"/>
        <v>1.9904457933738628E-2</v>
      </c>
      <c r="EO224">
        <v>7</v>
      </c>
      <c r="EP224">
        <v>70</v>
      </c>
      <c r="EQ224">
        <v>62</v>
      </c>
      <c r="ER224">
        <v>41</v>
      </c>
      <c r="ES224">
        <v>7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3</v>
      </c>
      <c r="FA224">
        <v>3</v>
      </c>
      <c r="FB224">
        <v>4</v>
      </c>
      <c r="FC224">
        <v>1</v>
      </c>
      <c r="FD224">
        <v>10</v>
      </c>
      <c r="FE224">
        <v>1</v>
      </c>
      <c r="FF224">
        <v>10</v>
      </c>
      <c r="FG224">
        <v>0</v>
      </c>
      <c r="FH224">
        <v>0</v>
      </c>
      <c r="FI224">
        <v>4</v>
      </c>
      <c r="FJ224">
        <v>4</v>
      </c>
      <c r="FK224">
        <v>0</v>
      </c>
      <c r="FL224">
        <v>0</v>
      </c>
      <c r="FM224">
        <v>1</v>
      </c>
      <c r="FN224">
        <v>1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844</v>
      </c>
      <c r="FX224">
        <v>12.560000419616699</v>
      </c>
      <c r="FY224">
        <v>12.569999694824221</v>
      </c>
      <c r="FZ224">
        <v>12.659999847412109</v>
      </c>
      <c r="GA224">
        <v>12.340000152587891</v>
      </c>
      <c r="GB224">
        <v>12.489999771118161</v>
      </c>
      <c r="GC224">
        <v>499</v>
      </c>
      <c r="GD224">
        <v>303</v>
      </c>
      <c r="GE224">
        <v>209</v>
      </c>
      <c r="GF224">
        <v>189</v>
      </c>
      <c r="GG224">
        <v>0</v>
      </c>
      <c r="GH224">
        <v>222</v>
      </c>
      <c r="GI224">
        <v>0</v>
      </c>
      <c r="GJ224">
        <v>48</v>
      </c>
      <c r="GK224">
        <v>11</v>
      </c>
      <c r="GL224">
        <v>172</v>
      </c>
      <c r="GM224">
        <v>10</v>
      </c>
      <c r="GN224">
        <v>129</v>
      </c>
      <c r="GO224">
        <v>3</v>
      </c>
      <c r="GP224">
        <v>2</v>
      </c>
      <c r="GQ224">
        <v>2</v>
      </c>
      <c r="GR224">
        <v>1</v>
      </c>
      <c r="GS224">
        <v>3</v>
      </c>
      <c r="GT224">
        <v>2</v>
      </c>
      <c r="GU224">
        <v>2</v>
      </c>
      <c r="GV224">
        <v>1</v>
      </c>
      <c r="GW224">
        <v>2.5</v>
      </c>
      <c r="GX224" t="s">
        <v>218</v>
      </c>
      <c r="GY224">
        <v>2175427</v>
      </c>
      <c r="GZ224">
        <v>2526528</v>
      </c>
      <c r="HA224">
        <v>0.59299999999999997</v>
      </c>
      <c r="HB224">
        <v>0.97</v>
      </c>
      <c r="HC224">
        <v>-0.81</v>
      </c>
      <c r="HD224">
        <v>6.47</v>
      </c>
      <c r="HE224">
        <v>0</v>
      </c>
      <c r="HF224" s="13">
        <f t="shared" si="82"/>
        <v>7.9548730710299331E-4</v>
      </c>
      <c r="HG224" s="13">
        <f t="shared" si="83"/>
        <v>7.1090168777755425E-3</v>
      </c>
      <c r="HH224" s="13">
        <f t="shared" si="84"/>
        <v>1.829749783773138E-2</v>
      </c>
      <c r="HI224" s="13">
        <f t="shared" si="85"/>
        <v>1.2009577364214929E-2</v>
      </c>
      <c r="HJ224" s="14">
        <f t="shared" si="86"/>
        <v>12.65936003480836</v>
      </c>
      <c r="HK224" t="str">
        <f t="shared" si="87"/>
        <v>QRTEA</v>
      </c>
    </row>
    <row r="225" spans="1:219" hidden="1" x14ac:dyDescent="0.25">
      <c r="A225">
        <v>216</v>
      </c>
      <c r="B225" t="s">
        <v>845</v>
      </c>
      <c r="C225">
        <v>10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36</v>
      </c>
      <c r="N225">
        <v>17</v>
      </c>
      <c r="O225">
        <v>1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8</v>
      </c>
      <c r="W225">
        <v>7</v>
      </c>
      <c r="X225">
        <v>3</v>
      </c>
      <c r="Y225">
        <v>5</v>
      </c>
      <c r="Z225">
        <v>57</v>
      </c>
      <c r="AA225">
        <v>1</v>
      </c>
      <c r="AB225">
        <v>0</v>
      </c>
      <c r="AC225">
        <v>0</v>
      </c>
      <c r="AD225">
        <v>0</v>
      </c>
      <c r="AE225">
        <v>18</v>
      </c>
      <c r="AF225">
        <v>1</v>
      </c>
      <c r="AG225">
        <v>15</v>
      </c>
      <c r="AH225">
        <v>0</v>
      </c>
      <c r="AI225">
        <v>2</v>
      </c>
      <c r="AJ225">
        <v>1</v>
      </c>
      <c r="AK225">
        <v>1</v>
      </c>
      <c r="AL225">
        <v>1</v>
      </c>
      <c r="AM225">
        <v>56</v>
      </c>
      <c r="AN225">
        <v>18</v>
      </c>
      <c r="AO225">
        <v>6</v>
      </c>
      <c r="AP225">
        <v>6</v>
      </c>
      <c r="AQ225">
        <v>3</v>
      </c>
      <c r="AR225">
        <v>2</v>
      </c>
      <c r="AS225">
        <v>2</v>
      </c>
      <c r="AT225">
        <v>1</v>
      </c>
      <c r="AU225" t="s">
        <v>374</v>
      </c>
      <c r="AV225">
        <v>39.060001373291023</v>
      </c>
      <c r="AW225">
        <v>39.189998626708977</v>
      </c>
      <c r="AX225">
        <v>40.799999237060547</v>
      </c>
      <c r="AY225">
        <v>39.189998626708977</v>
      </c>
      <c r="AZ225">
        <v>40.520000457763672</v>
      </c>
      <c r="BA225" s="13">
        <f t="shared" si="70"/>
        <v>3.3171027806405684E-3</v>
      </c>
      <c r="BB225" s="13">
        <f t="shared" si="71"/>
        <v>3.9460800011219876E-2</v>
      </c>
      <c r="BC225" s="13">
        <f t="shared" si="72"/>
        <v>0</v>
      </c>
      <c r="BD225" s="13">
        <f t="shared" si="73"/>
        <v>3.2823341955314889E-2</v>
      </c>
      <c r="BE225">
        <v>1</v>
      </c>
      <c r="BF225">
        <v>0</v>
      </c>
      <c r="BG225">
        <v>4</v>
      </c>
      <c r="BH225">
        <v>1</v>
      </c>
      <c r="BI225">
        <v>106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572</v>
      </c>
      <c r="CN225">
        <v>40.520000457763672</v>
      </c>
      <c r="CO225">
        <v>41.090000152587891</v>
      </c>
      <c r="CP225">
        <v>41.470001220703118</v>
      </c>
      <c r="CQ225">
        <v>40.200000762939453</v>
      </c>
      <c r="CR225">
        <v>40.290000915527337</v>
      </c>
      <c r="CS225" s="13">
        <f t="shared" si="74"/>
        <v>1.3871980839803455E-2</v>
      </c>
      <c r="CT225" s="13">
        <f t="shared" si="75"/>
        <v>9.1632760291677773E-3</v>
      </c>
      <c r="CU225" s="13">
        <f t="shared" si="76"/>
        <v>2.1659756299426181E-2</v>
      </c>
      <c r="CV225" s="13">
        <f t="shared" si="77"/>
        <v>2.2338086508505439E-3</v>
      </c>
      <c r="CW225">
        <v>5</v>
      </c>
      <c r="CX225">
        <v>4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4</v>
      </c>
      <c r="DG225">
        <v>2</v>
      </c>
      <c r="DH225">
        <v>2</v>
      </c>
      <c r="DI225">
        <v>3</v>
      </c>
      <c r="DJ225">
        <v>104</v>
      </c>
      <c r="DK225">
        <v>0</v>
      </c>
      <c r="DL225">
        <v>0</v>
      </c>
      <c r="DM225">
        <v>0</v>
      </c>
      <c r="DN225">
        <v>0</v>
      </c>
      <c r="DO225">
        <v>4</v>
      </c>
      <c r="DP225">
        <v>0</v>
      </c>
      <c r="DQ225">
        <v>1</v>
      </c>
      <c r="DR225">
        <v>0</v>
      </c>
      <c r="DS225">
        <v>1</v>
      </c>
      <c r="DT225">
        <v>0</v>
      </c>
      <c r="DU225">
        <v>1</v>
      </c>
      <c r="DV225">
        <v>0</v>
      </c>
      <c r="DW225">
        <v>12</v>
      </c>
      <c r="DX225">
        <v>4</v>
      </c>
      <c r="DY225">
        <v>0</v>
      </c>
      <c r="DZ225">
        <v>0</v>
      </c>
      <c r="EA225">
        <v>1</v>
      </c>
      <c r="EB225">
        <v>1</v>
      </c>
      <c r="EC225">
        <v>0</v>
      </c>
      <c r="ED225">
        <v>0</v>
      </c>
      <c r="EE225" t="s">
        <v>800</v>
      </c>
      <c r="EF225">
        <v>40.290000915527337</v>
      </c>
      <c r="EG225">
        <v>40.430000305175781</v>
      </c>
      <c r="EH225">
        <v>40.700000762939453</v>
      </c>
      <c r="EI225">
        <v>39.830001831054688</v>
      </c>
      <c r="EJ225">
        <v>40.520000457763672</v>
      </c>
      <c r="EK225" s="13">
        <f t="shared" si="78"/>
        <v>3.4627600443160045E-3</v>
      </c>
      <c r="EL225" s="13">
        <f t="shared" si="79"/>
        <v>6.6339177568155439E-3</v>
      </c>
      <c r="EM225" s="13">
        <f t="shared" si="80"/>
        <v>1.4840427147963298E-2</v>
      </c>
      <c r="EN225" s="13">
        <f t="shared" si="81"/>
        <v>1.7028593754045196E-2</v>
      </c>
      <c r="EO225">
        <v>10</v>
      </c>
      <c r="EP225">
        <v>2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15</v>
      </c>
      <c r="EY225">
        <v>13</v>
      </c>
      <c r="EZ225">
        <v>19</v>
      </c>
      <c r="FA225">
        <v>8</v>
      </c>
      <c r="FB225">
        <v>55</v>
      </c>
      <c r="FC225">
        <v>0</v>
      </c>
      <c r="FD225">
        <v>0</v>
      </c>
      <c r="FE225">
        <v>0</v>
      </c>
      <c r="FF225">
        <v>0</v>
      </c>
      <c r="FG225">
        <v>2</v>
      </c>
      <c r="FH225">
        <v>0</v>
      </c>
      <c r="FI225">
        <v>0</v>
      </c>
      <c r="FJ225">
        <v>0</v>
      </c>
      <c r="FK225">
        <v>1</v>
      </c>
      <c r="FL225">
        <v>0</v>
      </c>
      <c r="FM225">
        <v>1</v>
      </c>
      <c r="FN225">
        <v>0</v>
      </c>
      <c r="FO225">
        <v>7</v>
      </c>
      <c r="FP225">
        <v>2</v>
      </c>
      <c r="FQ225">
        <v>10</v>
      </c>
      <c r="FR225">
        <v>0</v>
      </c>
      <c r="FS225">
        <v>2</v>
      </c>
      <c r="FT225">
        <v>1</v>
      </c>
      <c r="FU225">
        <v>3</v>
      </c>
      <c r="FV225">
        <v>1</v>
      </c>
      <c r="FW225" t="s">
        <v>684</v>
      </c>
      <c r="FX225">
        <v>40.520000457763672</v>
      </c>
      <c r="FY225">
        <v>40.279998779296882</v>
      </c>
      <c r="FZ225">
        <v>40.889999389648438</v>
      </c>
      <c r="GA225">
        <v>40.209999084472663</v>
      </c>
      <c r="GB225">
        <v>40.779998779296882</v>
      </c>
      <c r="GC225">
        <v>187</v>
      </c>
      <c r="GD225">
        <v>305</v>
      </c>
      <c r="GE225">
        <v>21</v>
      </c>
      <c r="GF225">
        <v>225</v>
      </c>
      <c r="GG225">
        <v>0</v>
      </c>
      <c r="GH225">
        <v>107</v>
      </c>
      <c r="GI225">
        <v>0</v>
      </c>
      <c r="GJ225">
        <v>0</v>
      </c>
      <c r="GK225">
        <v>0</v>
      </c>
      <c r="GL225">
        <v>216</v>
      </c>
      <c r="GM225">
        <v>0</v>
      </c>
      <c r="GN225">
        <v>159</v>
      </c>
      <c r="GO225">
        <v>3</v>
      </c>
      <c r="GP225">
        <v>2</v>
      </c>
      <c r="GQ225">
        <v>1</v>
      </c>
      <c r="GR225">
        <v>0</v>
      </c>
      <c r="GS225">
        <v>5</v>
      </c>
      <c r="GT225">
        <v>3</v>
      </c>
      <c r="GU225">
        <v>2</v>
      </c>
      <c r="GV225">
        <v>1</v>
      </c>
      <c r="GW225">
        <v>1.7</v>
      </c>
      <c r="GX225" t="s">
        <v>218</v>
      </c>
      <c r="GY225">
        <v>113813</v>
      </c>
      <c r="GZ225">
        <v>194528</v>
      </c>
      <c r="HA225">
        <v>1.5960000000000001</v>
      </c>
      <c r="HB225">
        <v>2.6920000000000002</v>
      </c>
      <c r="HC225">
        <v>6.3</v>
      </c>
      <c r="HD225">
        <v>1.38</v>
      </c>
      <c r="HE225">
        <v>0.5</v>
      </c>
      <c r="HF225" s="13">
        <f t="shared" si="82"/>
        <v>-5.9583338068556202E-3</v>
      </c>
      <c r="HG225" s="13">
        <f t="shared" si="83"/>
        <v>1.4918088027802257E-2</v>
      </c>
      <c r="HH225" s="13">
        <f t="shared" si="84"/>
        <v>1.737827630228117E-3</v>
      </c>
      <c r="HI225" s="13">
        <f t="shared" si="85"/>
        <v>1.3977432856461913E-2</v>
      </c>
      <c r="HJ225" s="14">
        <f t="shared" si="86"/>
        <v>40.880899346846199</v>
      </c>
      <c r="HK225" t="str">
        <f t="shared" si="87"/>
        <v>RAVN</v>
      </c>
    </row>
    <row r="226" spans="1:219" hidden="1" x14ac:dyDescent="0.25">
      <c r="A226">
        <v>217</v>
      </c>
      <c r="B226" t="s">
        <v>846</v>
      </c>
      <c r="C226">
        <v>10</v>
      </c>
      <c r="D226">
        <v>0</v>
      </c>
      <c r="E226">
        <v>5</v>
      </c>
      <c r="F226">
        <v>1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59</v>
      </c>
      <c r="N226">
        <v>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56</v>
      </c>
      <c r="W226">
        <v>21</v>
      </c>
      <c r="X226">
        <v>9</v>
      </c>
      <c r="Y226">
        <v>26</v>
      </c>
      <c r="Z226">
        <v>35</v>
      </c>
      <c r="AA226">
        <v>0</v>
      </c>
      <c r="AB226">
        <v>0</v>
      </c>
      <c r="AC226">
        <v>0</v>
      </c>
      <c r="AD226">
        <v>0</v>
      </c>
      <c r="AE226">
        <v>7</v>
      </c>
      <c r="AF226">
        <v>0</v>
      </c>
      <c r="AG226">
        <v>2</v>
      </c>
      <c r="AH226">
        <v>0</v>
      </c>
      <c r="AI226">
        <v>1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t="s">
        <v>391</v>
      </c>
      <c r="AV226">
        <v>69.080001831054688</v>
      </c>
      <c r="AW226">
        <v>69.489997863769531</v>
      </c>
      <c r="AX226">
        <v>69.629997253417969</v>
      </c>
      <c r="AY226">
        <v>68.919998168945313</v>
      </c>
      <c r="AZ226">
        <v>69.400001525878906</v>
      </c>
      <c r="BA226" s="13">
        <f t="shared" si="70"/>
        <v>5.9000726049612817E-3</v>
      </c>
      <c r="BB226" s="13">
        <f t="shared" si="71"/>
        <v>2.0106189167136135E-3</v>
      </c>
      <c r="BC226" s="13">
        <f t="shared" si="72"/>
        <v>8.2026149423930494E-3</v>
      </c>
      <c r="BD226" s="13">
        <f t="shared" si="73"/>
        <v>6.9164747316987629E-3</v>
      </c>
      <c r="BE226">
        <v>16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19</v>
      </c>
      <c r="BO226">
        <v>14</v>
      </c>
      <c r="BP226">
        <v>18</v>
      </c>
      <c r="BQ226">
        <v>42</v>
      </c>
      <c r="BR226">
        <v>94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 t="s">
        <v>399</v>
      </c>
      <c r="CN226">
        <v>69.400001525878906</v>
      </c>
      <c r="CO226">
        <v>69.830001831054688</v>
      </c>
      <c r="CP226">
        <v>69.980003356933594</v>
      </c>
      <c r="CQ226">
        <v>69.099998474121094</v>
      </c>
      <c r="CR226">
        <v>69.319999694824219</v>
      </c>
      <c r="CS226" s="13">
        <f t="shared" si="74"/>
        <v>6.1578160375266311E-3</v>
      </c>
      <c r="CT226" s="13">
        <f t="shared" si="75"/>
        <v>2.1434912644090476E-3</v>
      </c>
      <c r="CU226" s="13">
        <f t="shared" si="76"/>
        <v>1.0454007415032662E-2</v>
      </c>
      <c r="CV226" s="13">
        <f t="shared" si="77"/>
        <v>3.1737048712011662E-3</v>
      </c>
      <c r="CW226">
        <v>20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14</v>
      </c>
      <c r="DG226">
        <v>14</v>
      </c>
      <c r="DH226">
        <v>7</v>
      </c>
      <c r="DI226">
        <v>11</v>
      </c>
      <c r="DJ226">
        <v>136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21</v>
      </c>
      <c r="DX226">
        <v>0</v>
      </c>
      <c r="DY226">
        <v>0</v>
      </c>
      <c r="DZ226">
        <v>0</v>
      </c>
      <c r="EA226">
        <v>1</v>
      </c>
      <c r="EB226">
        <v>0</v>
      </c>
      <c r="EC226">
        <v>0</v>
      </c>
      <c r="ED226">
        <v>0</v>
      </c>
      <c r="EE226" t="s">
        <v>251</v>
      </c>
      <c r="EF226">
        <v>69.319999694824219</v>
      </c>
      <c r="EG226">
        <v>69.349998474121094</v>
      </c>
      <c r="EH226">
        <v>69.400001525878906</v>
      </c>
      <c r="EI226">
        <v>68.790000915527344</v>
      </c>
      <c r="EJ226">
        <v>68.860000610351563</v>
      </c>
      <c r="EK226" s="13">
        <f t="shared" si="78"/>
        <v>4.3257072756919257E-4</v>
      </c>
      <c r="EL226" s="13">
        <f t="shared" si="79"/>
        <v>7.2050505271481491E-4</v>
      </c>
      <c r="EM226" s="13">
        <f t="shared" si="80"/>
        <v>8.0749469490286607E-3</v>
      </c>
      <c r="EN226" s="13">
        <f t="shared" si="81"/>
        <v>1.0165508888144714E-3</v>
      </c>
      <c r="EO226">
        <v>2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36</v>
      </c>
      <c r="EY226">
        <v>43</v>
      </c>
      <c r="EZ226">
        <v>53</v>
      </c>
      <c r="FA226">
        <v>21</v>
      </c>
      <c r="FB226">
        <v>42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687</v>
      </c>
      <c r="FX226">
        <v>68.860000610351563</v>
      </c>
      <c r="FY226">
        <v>68.970001220703125</v>
      </c>
      <c r="FZ226">
        <v>69.330001831054688</v>
      </c>
      <c r="GA226">
        <v>68.5</v>
      </c>
      <c r="GB226">
        <v>68.599998474121094</v>
      </c>
      <c r="GC226">
        <v>104</v>
      </c>
      <c r="GD226">
        <v>711</v>
      </c>
      <c r="GE226">
        <v>22</v>
      </c>
      <c r="GF226">
        <v>377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307</v>
      </c>
      <c r="GM226">
        <v>0</v>
      </c>
      <c r="GN226">
        <v>178</v>
      </c>
      <c r="GO226">
        <v>1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2.2999999999999998</v>
      </c>
      <c r="GX226" t="s">
        <v>218</v>
      </c>
      <c r="GY226">
        <v>1960425</v>
      </c>
      <c r="GZ226">
        <v>2204157</v>
      </c>
      <c r="HA226">
        <v>3.968</v>
      </c>
      <c r="HB226">
        <v>4.1529999999999996</v>
      </c>
      <c r="HC226">
        <v>9.0399999999999991</v>
      </c>
      <c r="HD226">
        <v>4.17</v>
      </c>
      <c r="HE226">
        <v>2.4569999999999999</v>
      </c>
      <c r="HF226" s="13">
        <f t="shared" si="82"/>
        <v>1.5949051530326219E-3</v>
      </c>
      <c r="HG226" s="13">
        <f t="shared" si="83"/>
        <v>5.1925660009186636E-3</v>
      </c>
      <c r="HH226" s="13">
        <f t="shared" si="84"/>
        <v>6.8145746322249012E-3</v>
      </c>
      <c r="HI226" s="13">
        <f t="shared" si="85"/>
        <v>1.4577037368129764E-3</v>
      </c>
      <c r="HJ226" s="14">
        <f t="shared" si="86"/>
        <v>69.328132504125065</v>
      </c>
      <c r="HK226" t="str">
        <f t="shared" si="87"/>
        <v>O</v>
      </c>
    </row>
    <row r="227" spans="1:219" hidden="1" x14ac:dyDescent="0.25">
      <c r="A227">
        <v>218</v>
      </c>
      <c r="B227" t="s">
        <v>847</v>
      </c>
      <c r="C227">
        <v>9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36</v>
      </c>
      <c r="N227">
        <v>63</v>
      </c>
      <c r="O227">
        <v>25</v>
      </c>
      <c r="P227">
        <v>18</v>
      </c>
      <c r="Q227">
        <v>6</v>
      </c>
      <c r="R227">
        <v>1</v>
      </c>
      <c r="S227">
        <v>49</v>
      </c>
      <c r="T227">
        <v>1</v>
      </c>
      <c r="U227">
        <v>6</v>
      </c>
      <c r="V227">
        <v>35</v>
      </c>
      <c r="W227">
        <v>11</v>
      </c>
      <c r="X227">
        <v>12</v>
      </c>
      <c r="Y227">
        <v>4</v>
      </c>
      <c r="Z227">
        <v>1</v>
      </c>
      <c r="AA227">
        <v>1</v>
      </c>
      <c r="AB227">
        <v>2</v>
      </c>
      <c r="AC227">
        <v>1</v>
      </c>
      <c r="AD227">
        <v>0</v>
      </c>
      <c r="AE227">
        <v>112</v>
      </c>
      <c r="AF227">
        <v>49</v>
      </c>
      <c r="AG227">
        <v>0</v>
      </c>
      <c r="AH227">
        <v>0</v>
      </c>
      <c r="AI227">
        <v>1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263</v>
      </c>
      <c r="AV227">
        <v>61.720001220703118</v>
      </c>
      <c r="AW227">
        <v>61.950000762939453</v>
      </c>
      <c r="AX227">
        <v>62.290000915527337</v>
      </c>
      <c r="AY227">
        <v>61.270000457763672</v>
      </c>
      <c r="AZ227">
        <v>62.119998931884773</v>
      </c>
      <c r="BA227" s="13">
        <f t="shared" si="70"/>
        <v>3.7126640743146977E-3</v>
      </c>
      <c r="BB227" s="13">
        <f t="shared" si="71"/>
        <v>5.4583423918866947E-3</v>
      </c>
      <c r="BC227" s="13">
        <f t="shared" si="72"/>
        <v>1.0976598818422945E-2</v>
      </c>
      <c r="BD227" s="13">
        <f t="shared" si="73"/>
        <v>1.3683169490281699E-2</v>
      </c>
      <c r="BE227">
        <v>47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50</v>
      </c>
      <c r="BO227">
        <v>32</v>
      </c>
      <c r="BP227">
        <v>18</v>
      </c>
      <c r="BQ227">
        <v>18</v>
      </c>
      <c r="BR227">
        <v>37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2</v>
      </c>
      <c r="CH227">
        <v>0</v>
      </c>
      <c r="CI227">
        <v>0</v>
      </c>
      <c r="CJ227">
        <v>0</v>
      </c>
      <c r="CK227">
        <v>1</v>
      </c>
      <c r="CL227">
        <v>1</v>
      </c>
      <c r="CM227" t="s">
        <v>848</v>
      </c>
      <c r="CN227">
        <v>62.119998931884773</v>
      </c>
      <c r="CO227">
        <v>62.409999847412109</v>
      </c>
      <c r="CP227">
        <v>63.060001373291023</v>
      </c>
      <c r="CQ227">
        <v>62.069999694824219</v>
      </c>
      <c r="CR227">
        <v>62.369998931884773</v>
      </c>
      <c r="CS227" s="13">
        <f t="shared" si="74"/>
        <v>4.6467059163013413E-3</v>
      </c>
      <c r="CT227" s="13">
        <f t="shared" si="75"/>
        <v>1.0307667486893268E-2</v>
      </c>
      <c r="CU227" s="13">
        <f t="shared" si="76"/>
        <v>5.4478473548976725E-3</v>
      </c>
      <c r="CV227" s="13">
        <f t="shared" si="77"/>
        <v>4.8099926599034504E-3</v>
      </c>
      <c r="CW227">
        <v>140</v>
      </c>
      <c r="CX227">
        <v>39</v>
      </c>
      <c r="CY227">
        <v>2</v>
      </c>
      <c r="CZ227">
        <v>0</v>
      </c>
      <c r="DA227">
        <v>0</v>
      </c>
      <c r="DB227">
        <v>1</v>
      </c>
      <c r="DC227">
        <v>2</v>
      </c>
      <c r="DD227">
        <v>0</v>
      </c>
      <c r="DE227">
        <v>0</v>
      </c>
      <c r="DF227">
        <v>9</v>
      </c>
      <c r="DG227">
        <v>4</v>
      </c>
      <c r="DH227">
        <v>2</v>
      </c>
      <c r="DI227">
        <v>3</v>
      </c>
      <c r="DJ227">
        <v>1</v>
      </c>
      <c r="DK227">
        <v>1</v>
      </c>
      <c r="DL227">
        <v>0</v>
      </c>
      <c r="DM227">
        <v>0</v>
      </c>
      <c r="DN227">
        <v>0</v>
      </c>
      <c r="DO227">
        <v>45</v>
      </c>
      <c r="DP227">
        <v>2</v>
      </c>
      <c r="DQ227">
        <v>0</v>
      </c>
      <c r="DR227">
        <v>0</v>
      </c>
      <c r="DS227">
        <v>1</v>
      </c>
      <c r="DT227">
        <v>1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541</v>
      </c>
      <c r="EF227">
        <v>62.369998931884773</v>
      </c>
      <c r="EG227">
        <v>62.400001525878913</v>
      </c>
      <c r="EH227">
        <v>63.299999237060547</v>
      </c>
      <c r="EI227">
        <v>62.099998474121087</v>
      </c>
      <c r="EJ227">
        <v>62.970001220703118</v>
      </c>
      <c r="EK227" s="13">
        <f t="shared" si="78"/>
        <v>4.8081078943074118E-4</v>
      </c>
      <c r="EL227" s="13">
        <f t="shared" si="79"/>
        <v>1.4217973491770675E-2</v>
      </c>
      <c r="EM227" s="13">
        <f t="shared" si="80"/>
        <v>4.8077410965031708E-3</v>
      </c>
      <c r="EN227" s="13">
        <f t="shared" si="81"/>
        <v>1.3816146255623551E-2</v>
      </c>
      <c r="EO227">
        <v>6</v>
      </c>
      <c r="EP227">
        <v>40</v>
      </c>
      <c r="EQ227">
        <v>144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1</v>
      </c>
      <c r="EY227">
        <v>2</v>
      </c>
      <c r="EZ227">
        <v>1</v>
      </c>
      <c r="FA227">
        <v>2</v>
      </c>
      <c r="FB227">
        <v>0</v>
      </c>
      <c r="FC227">
        <v>1</v>
      </c>
      <c r="FD227">
        <v>6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462</v>
      </c>
      <c r="FX227">
        <v>62.970001220703118</v>
      </c>
      <c r="FY227">
        <v>63.349998474121087</v>
      </c>
      <c r="FZ227">
        <v>63.479999542236328</v>
      </c>
      <c r="GA227">
        <v>62.520000457763672</v>
      </c>
      <c r="GB227">
        <v>62.669998168945313</v>
      </c>
      <c r="GC227">
        <v>567</v>
      </c>
      <c r="GD227">
        <v>243</v>
      </c>
      <c r="GE227">
        <v>371</v>
      </c>
      <c r="GF227">
        <v>25</v>
      </c>
      <c r="GG227">
        <v>6</v>
      </c>
      <c r="GH227">
        <v>24</v>
      </c>
      <c r="GI227">
        <v>0</v>
      </c>
      <c r="GJ227">
        <v>0</v>
      </c>
      <c r="GK227">
        <v>0</v>
      </c>
      <c r="GL227">
        <v>39</v>
      </c>
      <c r="GM227">
        <v>0</v>
      </c>
      <c r="GN227">
        <v>1</v>
      </c>
      <c r="GO227">
        <v>1</v>
      </c>
      <c r="GP227">
        <v>0</v>
      </c>
      <c r="GQ227">
        <v>0</v>
      </c>
      <c r="GR227">
        <v>0</v>
      </c>
      <c r="GS227">
        <v>1</v>
      </c>
      <c r="GT227">
        <v>0</v>
      </c>
      <c r="GU227">
        <v>1</v>
      </c>
      <c r="GV227">
        <v>0</v>
      </c>
      <c r="GW227">
        <v>2.4</v>
      </c>
      <c r="GX227" t="s">
        <v>218</v>
      </c>
      <c r="GY227">
        <v>651885</v>
      </c>
      <c r="GZ227">
        <v>967400</v>
      </c>
      <c r="HA227">
        <v>1.772</v>
      </c>
      <c r="HB227">
        <v>1.9570000000000001</v>
      </c>
      <c r="HC227">
        <v>7.34</v>
      </c>
      <c r="HD227">
        <v>2.81</v>
      </c>
      <c r="HE227">
        <v>9.1538000000000004</v>
      </c>
      <c r="HF227" s="13">
        <f t="shared" si="82"/>
        <v>5.998378256839243E-3</v>
      </c>
      <c r="HG227" s="13">
        <f t="shared" si="83"/>
        <v>2.0479059397084942E-3</v>
      </c>
      <c r="HH227" s="13">
        <f t="shared" si="84"/>
        <v>1.3101784314903719E-2</v>
      </c>
      <c r="HI227" s="13">
        <f t="shared" si="85"/>
        <v>2.3934532561701305E-3</v>
      </c>
      <c r="HJ227" s="14">
        <f t="shared" si="86"/>
        <v>63.479733312276764</v>
      </c>
      <c r="HK227" t="str">
        <f t="shared" si="87"/>
        <v>REG</v>
      </c>
    </row>
    <row r="228" spans="1:219" hidden="1" x14ac:dyDescent="0.25">
      <c r="A228">
        <v>219</v>
      </c>
      <c r="B228" t="s">
        <v>849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27</v>
      </c>
      <c r="N228">
        <v>3</v>
      </c>
      <c r="O228">
        <v>4</v>
      </c>
      <c r="P228">
        <v>0</v>
      </c>
      <c r="Q228">
        <v>0</v>
      </c>
      <c r="R228">
        <v>1</v>
      </c>
      <c r="S228">
        <v>4</v>
      </c>
      <c r="T228">
        <v>0</v>
      </c>
      <c r="U228">
        <v>0</v>
      </c>
      <c r="V228">
        <v>19</v>
      </c>
      <c r="W228">
        <v>12</v>
      </c>
      <c r="X228">
        <v>26</v>
      </c>
      <c r="Y228">
        <v>12</v>
      </c>
      <c r="Z228">
        <v>67</v>
      </c>
      <c r="AA228">
        <v>0</v>
      </c>
      <c r="AB228">
        <v>0</v>
      </c>
      <c r="AC228">
        <v>0</v>
      </c>
      <c r="AD228">
        <v>0</v>
      </c>
      <c r="AE228">
        <v>8</v>
      </c>
      <c r="AF228">
        <v>4</v>
      </c>
      <c r="AG228">
        <v>0</v>
      </c>
      <c r="AH228">
        <v>0</v>
      </c>
      <c r="AI228">
        <v>1</v>
      </c>
      <c r="AJ228">
        <v>1</v>
      </c>
      <c r="AK228">
        <v>0</v>
      </c>
      <c r="AL228">
        <v>0</v>
      </c>
      <c r="AM228">
        <v>34</v>
      </c>
      <c r="AN228">
        <v>8</v>
      </c>
      <c r="AO228">
        <v>0</v>
      </c>
      <c r="AP228">
        <v>0</v>
      </c>
      <c r="AQ228">
        <v>1</v>
      </c>
      <c r="AR228">
        <v>1</v>
      </c>
      <c r="AS228">
        <v>0</v>
      </c>
      <c r="AT228">
        <v>0</v>
      </c>
      <c r="AU228" t="s">
        <v>525</v>
      </c>
      <c r="AV228">
        <v>216.32000732421881</v>
      </c>
      <c r="AW228">
        <v>217.66000366210929</v>
      </c>
      <c r="AX228">
        <v>220.83000183105469</v>
      </c>
      <c r="AY228">
        <v>214.50999450683599</v>
      </c>
      <c r="AZ228">
        <v>218.32000732421881</v>
      </c>
      <c r="BA228" s="13">
        <f t="shared" si="70"/>
        <v>6.1563737726048062E-3</v>
      </c>
      <c r="BB228" s="13">
        <f t="shared" si="71"/>
        <v>1.4354925248656225E-2</v>
      </c>
      <c r="BC228" s="13">
        <f t="shared" si="72"/>
        <v>1.4472154287763828E-2</v>
      </c>
      <c r="BD228" s="13">
        <f t="shared" si="73"/>
        <v>1.7451505540326928E-2</v>
      </c>
      <c r="BE228">
        <v>26</v>
      </c>
      <c r="BF228">
        <v>27</v>
      </c>
      <c r="BG228">
        <v>21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23</v>
      </c>
      <c r="BO228">
        <v>16</v>
      </c>
      <c r="BP228">
        <v>3</v>
      </c>
      <c r="BQ228">
        <v>5</v>
      </c>
      <c r="BR228">
        <v>33</v>
      </c>
      <c r="BS228">
        <v>1</v>
      </c>
      <c r="BT228">
        <v>80</v>
      </c>
      <c r="BU228">
        <v>0</v>
      </c>
      <c r="BV228">
        <v>0</v>
      </c>
      <c r="BW228">
        <v>0</v>
      </c>
      <c r="BX228">
        <v>0</v>
      </c>
      <c r="BY228">
        <v>33</v>
      </c>
      <c r="BZ228">
        <v>33</v>
      </c>
      <c r="CA228">
        <v>0</v>
      </c>
      <c r="CB228">
        <v>0</v>
      </c>
      <c r="CC228">
        <v>1</v>
      </c>
      <c r="CD228">
        <v>1</v>
      </c>
      <c r="CE228">
        <v>7</v>
      </c>
      <c r="CF228">
        <v>0</v>
      </c>
      <c r="CG228">
        <v>11</v>
      </c>
      <c r="CH228">
        <v>11</v>
      </c>
      <c r="CI228">
        <v>2</v>
      </c>
      <c r="CJ228">
        <v>0</v>
      </c>
      <c r="CK228">
        <v>2</v>
      </c>
      <c r="CL228">
        <v>1</v>
      </c>
      <c r="CM228" t="s">
        <v>409</v>
      </c>
      <c r="CN228">
        <v>218.32000732421881</v>
      </c>
      <c r="CO228">
        <v>218.41999816894531</v>
      </c>
      <c r="CP228">
        <v>223.0299987792969</v>
      </c>
      <c r="CQ228">
        <v>218</v>
      </c>
      <c r="CR228">
        <v>220.03999328613281</v>
      </c>
      <c r="CS228" s="13">
        <f t="shared" si="74"/>
        <v>4.577916196536469E-4</v>
      </c>
      <c r="CT228" s="13">
        <f t="shared" si="75"/>
        <v>2.0669867890343752E-2</v>
      </c>
      <c r="CU228" s="13">
        <f t="shared" si="76"/>
        <v>1.9228924661945923E-3</v>
      </c>
      <c r="CV228" s="13">
        <f t="shared" si="77"/>
        <v>9.2710113996417043E-3</v>
      </c>
      <c r="CW228">
        <v>33</v>
      </c>
      <c r="CX228">
        <v>21</v>
      </c>
      <c r="CY228">
        <v>51</v>
      </c>
      <c r="CZ228">
        <v>36</v>
      </c>
      <c r="DA228">
        <v>5</v>
      </c>
      <c r="DB228">
        <v>1</v>
      </c>
      <c r="DC228">
        <v>87</v>
      </c>
      <c r="DD228">
        <v>1</v>
      </c>
      <c r="DE228">
        <v>5</v>
      </c>
      <c r="DF228">
        <v>10</v>
      </c>
      <c r="DG228">
        <v>0</v>
      </c>
      <c r="DH228">
        <v>0</v>
      </c>
      <c r="DI228">
        <v>0</v>
      </c>
      <c r="DJ228">
        <v>0</v>
      </c>
      <c r="DK228">
        <v>2</v>
      </c>
      <c r="DL228">
        <v>5</v>
      </c>
      <c r="DM228">
        <v>1</v>
      </c>
      <c r="DN228">
        <v>5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 t="s">
        <v>433</v>
      </c>
      <c r="EF228">
        <v>220.03999328613281</v>
      </c>
      <c r="EG228">
        <v>218.94999694824219</v>
      </c>
      <c r="EH228">
        <v>222.24000549316409</v>
      </c>
      <c r="EI228">
        <v>218.21000671386719</v>
      </c>
      <c r="EJ228">
        <v>220.94999694824219</v>
      </c>
      <c r="EK228" s="13">
        <f t="shared" si="78"/>
        <v>-4.9782888928209257E-3</v>
      </c>
      <c r="EL228" s="13">
        <f t="shared" si="79"/>
        <v>1.4803853777906384E-2</v>
      </c>
      <c r="EM228" s="13">
        <f t="shared" si="80"/>
        <v>3.3797225151362964E-3</v>
      </c>
      <c r="EN228" s="13">
        <f t="shared" si="81"/>
        <v>1.240095167331845E-2</v>
      </c>
      <c r="EO228">
        <v>23</v>
      </c>
      <c r="EP228">
        <v>20</v>
      </c>
      <c r="EQ228">
        <v>80</v>
      </c>
      <c r="ER228">
        <v>1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5</v>
      </c>
      <c r="EY228">
        <v>0</v>
      </c>
      <c r="EZ228">
        <v>2</v>
      </c>
      <c r="FA228">
        <v>0</v>
      </c>
      <c r="FB228">
        <v>0</v>
      </c>
      <c r="FC228">
        <v>1</v>
      </c>
      <c r="FD228">
        <v>7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513</v>
      </c>
      <c r="FX228">
        <v>220.94999694824219</v>
      </c>
      <c r="FY228">
        <v>220.6199951171875</v>
      </c>
      <c r="FZ228">
        <v>221.9700012207031</v>
      </c>
      <c r="GA228">
        <v>217.36000061035159</v>
      </c>
      <c r="GB228">
        <v>219.74000549316409</v>
      </c>
      <c r="GC228">
        <v>378</v>
      </c>
      <c r="GD228">
        <v>233</v>
      </c>
      <c r="GE228">
        <v>270</v>
      </c>
      <c r="GF228">
        <v>17</v>
      </c>
      <c r="GG228">
        <v>5</v>
      </c>
      <c r="GH228">
        <v>42</v>
      </c>
      <c r="GI228">
        <v>5</v>
      </c>
      <c r="GJ228">
        <v>42</v>
      </c>
      <c r="GK228">
        <v>5</v>
      </c>
      <c r="GL228">
        <v>100</v>
      </c>
      <c r="GM228">
        <v>5</v>
      </c>
      <c r="GN228">
        <v>0</v>
      </c>
      <c r="GO228">
        <v>1</v>
      </c>
      <c r="GP228">
        <v>0</v>
      </c>
      <c r="GQ228">
        <v>1</v>
      </c>
      <c r="GR228">
        <v>0</v>
      </c>
      <c r="GS228">
        <v>2</v>
      </c>
      <c r="GT228">
        <v>0</v>
      </c>
      <c r="GU228">
        <v>1</v>
      </c>
      <c r="GV228">
        <v>0</v>
      </c>
      <c r="GW228">
        <v>1.7</v>
      </c>
      <c r="GX228" t="s">
        <v>218</v>
      </c>
      <c r="GY228">
        <v>224256</v>
      </c>
      <c r="GZ228">
        <v>267957</v>
      </c>
      <c r="HA228">
        <v>2.4729999999999999</v>
      </c>
      <c r="HB228">
        <v>2.8290000000000002</v>
      </c>
      <c r="HC228">
        <v>3.32</v>
      </c>
      <c r="HD228">
        <v>3.8</v>
      </c>
      <c r="HE228">
        <v>0</v>
      </c>
      <c r="HF228" s="13">
        <f t="shared" si="82"/>
        <v>-1.4957929397079184E-3</v>
      </c>
      <c r="HG228" s="13">
        <f t="shared" si="83"/>
        <v>6.0819304234417393E-3</v>
      </c>
      <c r="HH228" s="13">
        <f t="shared" si="84"/>
        <v>1.4776514273351693E-2</v>
      </c>
      <c r="HI228" s="13">
        <f t="shared" si="85"/>
        <v>1.0831004019823509E-2</v>
      </c>
      <c r="HJ228" s="14">
        <f t="shared" si="86"/>
        <v>221.9617905775103</v>
      </c>
      <c r="HK228" t="str">
        <f t="shared" si="87"/>
        <v>RGEN</v>
      </c>
    </row>
    <row r="229" spans="1:219" hidden="1" x14ac:dyDescent="0.25">
      <c r="A229">
        <v>220</v>
      </c>
      <c r="B229" t="s">
        <v>850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70</v>
      </c>
      <c r="N229">
        <v>55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55</v>
      </c>
      <c r="W229">
        <v>8</v>
      </c>
      <c r="X229">
        <v>4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286</v>
      </c>
      <c r="AV229">
        <v>208.2200012207031</v>
      </c>
      <c r="AW229">
        <v>208.80000305175781</v>
      </c>
      <c r="AX229">
        <v>209.57000732421881</v>
      </c>
      <c r="AY229">
        <v>207.22999572753901</v>
      </c>
      <c r="AZ229">
        <v>209.30000305175781</v>
      </c>
      <c r="BA229" s="13">
        <f t="shared" si="70"/>
        <v>2.777786506597657E-3</v>
      </c>
      <c r="BB229" s="13">
        <f t="shared" si="71"/>
        <v>3.6742102664993892E-3</v>
      </c>
      <c r="BC229" s="13">
        <f t="shared" si="72"/>
        <v>7.5191920559006808E-3</v>
      </c>
      <c r="BD229" s="13">
        <f t="shared" si="73"/>
        <v>9.8901447397825581E-3</v>
      </c>
      <c r="BE229">
        <v>115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43</v>
      </c>
      <c r="BO229">
        <v>5</v>
      </c>
      <c r="BP229">
        <v>7</v>
      </c>
      <c r="BQ229">
        <v>4</v>
      </c>
      <c r="BR229">
        <v>14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 t="s">
        <v>268</v>
      </c>
      <c r="CN229">
        <v>209.30000305175781</v>
      </c>
      <c r="CO229">
        <v>209.71000671386719</v>
      </c>
      <c r="CP229">
        <v>212.75</v>
      </c>
      <c r="CQ229">
        <v>209.02000427246091</v>
      </c>
      <c r="CR229">
        <v>210.88999938964841</v>
      </c>
      <c r="CS229" s="13">
        <f t="shared" si="74"/>
        <v>1.9550982260412297E-3</v>
      </c>
      <c r="CT229" s="13">
        <f t="shared" si="75"/>
        <v>1.4289040122833385E-2</v>
      </c>
      <c r="CU229" s="13">
        <f t="shared" si="76"/>
        <v>3.29026951178224E-3</v>
      </c>
      <c r="CV229" s="13">
        <f t="shared" si="77"/>
        <v>8.8671588154942693E-3</v>
      </c>
      <c r="CW229">
        <v>5</v>
      </c>
      <c r="CX229">
        <v>110</v>
      </c>
      <c r="CY229">
        <v>54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2</v>
      </c>
      <c r="DG229">
        <v>5</v>
      </c>
      <c r="DH229">
        <v>2</v>
      </c>
      <c r="DI229">
        <v>0</v>
      </c>
      <c r="DJ229">
        <v>0</v>
      </c>
      <c r="DK229">
        <v>1</v>
      </c>
      <c r="DL229">
        <v>9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368</v>
      </c>
      <c r="EF229">
        <v>210.88999938964841</v>
      </c>
      <c r="EG229">
        <v>210.75</v>
      </c>
      <c r="EH229">
        <v>212.24000549316409</v>
      </c>
      <c r="EI229">
        <v>209.75999450683599</v>
      </c>
      <c r="EJ229">
        <v>210.66999816894531</v>
      </c>
      <c r="EK229" s="13">
        <f t="shared" si="78"/>
        <v>-6.6429129133283027E-4</v>
      </c>
      <c r="EL229" s="13">
        <f t="shared" si="79"/>
        <v>7.0203800160195673E-3</v>
      </c>
      <c r="EM229" s="13">
        <f t="shared" si="80"/>
        <v>4.697534961632277E-3</v>
      </c>
      <c r="EN229" s="13">
        <f t="shared" si="81"/>
        <v>4.3195693265234425E-3</v>
      </c>
      <c r="EO229">
        <v>130</v>
      </c>
      <c r="EP229">
        <v>5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40</v>
      </c>
      <c r="EY229">
        <v>10</v>
      </c>
      <c r="EZ229">
        <v>7</v>
      </c>
      <c r="FA229">
        <v>3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396</v>
      </c>
      <c r="FX229">
        <v>210.66999816894531</v>
      </c>
      <c r="FY229">
        <v>210.03999328613281</v>
      </c>
      <c r="FZ229">
        <v>211.80000305175781</v>
      </c>
      <c r="GA229">
        <v>209.44999694824219</v>
      </c>
      <c r="GB229">
        <v>210.13999938964841</v>
      </c>
      <c r="GC229">
        <v>544</v>
      </c>
      <c r="GD229">
        <v>211</v>
      </c>
      <c r="GE229">
        <v>304</v>
      </c>
      <c r="GF229">
        <v>69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15</v>
      </c>
      <c r="GM229">
        <v>0</v>
      </c>
      <c r="GN229">
        <v>0</v>
      </c>
      <c r="GO229">
        <v>1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2.6</v>
      </c>
      <c r="GX229" t="s">
        <v>261</v>
      </c>
      <c r="GY229">
        <v>530474</v>
      </c>
      <c r="GZ229">
        <v>381214</v>
      </c>
      <c r="HA229">
        <v>1.3420000000000001</v>
      </c>
      <c r="HB229">
        <v>2.5139999999999998</v>
      </c>
      <c r="HC229">
        <v>1.6</v>
      </c>
      <c r="HD229">
        <v>1.77</v>
      </c>
      <c r="HE229">
        <v>0.32569998999999999</v>
      </c>
      <c r="HF229" s="13">
        <f t="shared" si="82"/>
        <v>-2.9994520231879651E-3</v>
      </c>
      <c r="HG229" s="13">
        <f t="shared" si="83"/>
        <v>8.3097721447855655E-3</v>
      </c>
      <c r="HH229" s="13">
        <f t="shared" si="84"/>
        <v>2.8089714185378645E-3</v>
      </c>
      <c r="HI229" s="13">
        <f t="shared" si="85"/>
        <v>3.2835368964040379E-3</v>
      </c>
      <c r="HJ229" s="14">
        <f t="shared" si="86"/>
        <v>211.78537777163285</v>
      </c>
      <c r="HK229" t="str">
        <f t="shared" si="87"/>
        <v>RMD</v>
      </c>
    </row>
    <row r="230" spans="1:219" hidden="1" x14ac:dyDescent="0.25">
      <c r="A230">
        <v>221</v>
      </c>
      <c r="B230" t="s">
        <v>851</v>
      </c>
      <c r="C230">
        <v>10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4</v>
      </c>
      <c r="Z230">
        <v>183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1</v>
      </c>
      <c r="AR230">
        <v>0</v>
      </c>
      <c r="AS230">
        <v>0</v>
      </c>
      <c r="AT230">
        <v>0</v>
      </c>
      <c r="AU230" t="s">
        <v>852</v>
      </c>
      <c r="AV230">
        <v>265.04998779296881</v>
      </c>
      <c r="AW230">
        <v>265.67001342773438</v>
      </c>
      <c r="AX230">
        <v>269.42999267578119</v>
      </c>
      <c r="AY230">
        <v>265.19000244140619</v>
      </c>
      <c r="AZ230">
        <v>269.05999755859369</v>
      </c>
      <c r="BA230" s="13">
        <f t="shared" si="70"/>
        <v>2.3338186600958544E-3</v>
      </c>
      <c r="BB230" s="13">
        <f t="shared" si="71"/>
        <v>1.3955310656788678E-2</v>
      </c>
      <c r="BC230" s="13">
        <f t="shared" si="72"/>
        <v>1.8067940003275718E-3</v>
      </c>
      <c r="BD230" s="13">
        <f t="shared" si="73"/>
        <v>1.4383390887917957E-2</v>
      </c>
      <c r="BE230">
        <v>12</v>
      </c>
      <c r="BF230">
        <v>43</v>
      </c>
      <c r="BG230">
        <v>137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6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6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666</v>
      </c>
      <c r="CN230">
        <v>269.05999755859369</v>
      </c>
      <c r="CO230">
        <v>268.82998657226563</v>
      </c>
      <c r="CP230">
        <v>272.54998779296881</v>
      </c>
      <c r="CQ230">
        <v>266.1199951171875</v>
      </c>
      <c r="CR230">
        <v>267.42001342773438</v>
      </c>
      <c r="CS230" s="13">
        <f t="shared" si="74"/>
        <v>-8.5560018530972393E-4</v>
      </c>
      <c r="CT230" s="13">
        <f t="shared" si="75"/>
        <v>1.3648876856780179E-2</v>
      </c>
      <c r="CU230" s="13">
        <f t="shared" si="76"/>
        <v>1.0080688875642396E-2</v>
      </c>
      <c r="CV230" s="13">
        <f t="shared" si="77"/>
        <v>4.8613351479700473E-3</v>
      </c>
      <c r="CW230">
        <v>18</v>
      </c>
      <c r="CX230">
        <v>14</v>
      </c>
      <c r="CY230">
        <v>14</v>
      </c>
      <c r="CZ230">
        <v>0</v>
      </c>
      <c r="DA230">
        <v>0</v>
      </c>
      <c r="DB230">
        <v>1</v>
      </c>
      <c r="DC230">
        <v>14</v>
      </c>
      <c r="DD230">
        <v>0</v>
      </c>
      <c r="DE230">
        <v>0</v>
      </c>
      <c r="DF230">
        <v>10</v>
      </c>
      <c r="DG230">
        <v>19</v>
      </c>
      <c r="DH230">
        <v>43</v>
      </c>
      <c r="DI230">
        <v>31</v>
      </c>
      <c r="DJ230">
        <v>48</v>
      </c>
      <c r="DK230">
        <v>0</v>
      </c>
      <c r="DL230">
        <v>0</v>
      </c>
      <c r="DM230">
        <v>0</v>
      </c>
      <c r="DN230">
        <v>0</v>
      </c>
      <c r="DO230">
        <v>28</v>
      </c>
      <c r="DP230">
        <v>14</v>
      </c>
      <c r="DQ230">
        <v>0</v>
      </c>
      <c r="DR230">
        <v>0</v>
      </c>
      <c r="DS230">
        <v>1</v>
      </c>
      <c r="DT230">
        <v>1</v>
      </c>
      <c r="DU230">
        <v>0</v>
      </c>
      <c r="DV230">
        <v>0</v>
      </c>
      <c r="DW230">
        <v>46</v>
      </c>
      <c r="DX230">
        <v>28</v>
      </c>
      <c r="DY230">
        <v>0</v>
      </c>
      <c r="DZ230">
        <v>0</v>
      </c>
      <c r="EA230">
        <v>1</v>
      </c>
      <c r="EB230">
        <v>1</v>
      </c>
      <c r="EC230">
        <v>0</v>
      </c>
      <c r="ED230">
        <v>0</v>
      </c>
      <c r="EE230" t="s">
        <v>794</v>
      </c>
      <c r="EF230">
        <v>267.42001342773438</v>
      </c>
      <c r="EG230">
        <v>268.79998779296881</v>
      </c>
      <c r="EH230">
        <v>270.45999145507813</v>
      </c>
      <c r="EI230">
        <v>266.51998901367188</v>
      </c>
      <c r="EJ230">
        <v>268.6199951171875</v>
      </c>
      <c r="EK230" s="13">
        <f t="shared" si="78"/>
        <v>5.133833437140245E-3</v>
      </c>
      <c r="EL230" s="13">
        <f t="shared" si="79"/>
        <v>6.137705074892863E-3</v>
      </c>
      <c r="EM230" s="13">
        <f t="shared" si="80"/>
        <v>8.4821387010366456E-3</v>
      </c>
      <c r="EN230" s="13">
        <f t="shared" si="81"/>
        <v>7.8177579543156073E-3</v>
      </c>
      <c r="EO230">
        <v>75</v>
      </c>
      <c r="EP230">
        <v>6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71</v>
      </c>
      <c r="EY230">
        <v>17</v>
      </c>
      <c r="EZ230">
        <v>19</v>
      </c>
      <c r="FA230">
        <v>17</v>
      </c>
      <c r="FB230">
        <v>15</v>
      </c>
      <c r="FC230">
        <v>0</v>
      </c>
      <c r="FD230">
        <v>0</v>
      </c>
      <c r="FE230">
        <v>0</v>
      </c>
      <c r="FF230">
        <v>0</v>
      </c>
      <c r="FG230">
        <v>6</v>
      </c>
      <c r="FH230">
        <v>0</v>
      </c>
      <c r="FI230">
        <v>9</v>
      </c>
      <c r="FJ230">
        <v>0</v>
      </c>
      <c r="FK230">
        <v>1</v>
      </c>
      <c r="FL230">
        <v>0</v>
      </c>
      <c r="FM230">
        <v>1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568</v>
      </c>
      <c r="FX230">
        <v>268.6199951171875</v>
      </c>
      <c r="FY230">
        <v>266.95999145507813</v>
      </c>
      <c r="FZ230">
        <v>269.55999755859381</v>
      </c>
      <c r="GA230">
        <v>263.3599853515625</v>
      </c>
      <c r="GB230">
        <v>266.25</v>
      </c>
      <c r="GC230">
        <v>319</v>
      </c>
      <c r="GD230">
        <v>484</v>
      </c>
      <c r="GE230">
        <v>127</v>
      </c>
      <c r="GF230">
        <v>290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246</v>
      </c>
      <c r="GM230">
        <v>0</v>
      </c>
      <c r="GN230">
        <v>63</v>
      </c>
      <c r="GO230">
        <v>1</v>
      </c>
      <c r="GP230">
        <v>1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2.6</v>
      </c>
      <c r="GX230" t="s">
        <v>261</v>
      </c>
      <c r="GY230">
        <v>688682</v>
      </c>
      <c r="GZ230">
        <v>577485</v>
      </c>
      <c r="HA230">
        <v>0.96399999999999997</v>
      </c>
      <c r="HB230">
        <v>1.34</v>
      </c>
      <c r="HC230">
        <v>2.75</v>
      </c>
      <c r="HD230">
        <v>3.39</v>
      </c>
      <c r="HE230">
        <v>0.36969999999999997</v>
      </c>
      <c r="HF230" s="13">
        <f t="shared" si="82"/>
        <v>-6.2181739408271319E-3</v>
      </c>
      <c r="HG230" s="13">
        <f t="shared" si="83"/>
        <v>9.6453707043476777E-3</v>
      </c>
      <c r="HH230" s="13">
        <f t="shared" si="84"/>
        <v>1.3485189611722848E-2</v>
      </c>
      <c r="HI230" s="13">
        <f t="shared" si="85"/>
        <v>1.0854515111502372E-2</v>
      </c>
      <c r="HJ230" s="14">
        <f t="shared" si="86"/>
        <v>269.53491953589185</v>
      </c>
      <c r="HK230" t="str">
        <f t="shared" si="87"/>
        <v>ROK</v>
      </c>
    </row>
    <row r="231" spans="1:219" hidden="1" x14ac:dyDescent="0.25">
      <c r="A231">
        <v>222</v>
      </c>
      <c r="B231" t="s">
        <v>853</v>
      </c>
      <c r="C231">
        <v>9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50</v>
      </c>
      <c r="N231">
        <v>65</v>
      </c>
      <c r="O231">
        <v>52</v>
      </c>
      <c r="P231">
        <v>24</v>
      </c>
      <c r="Q231">
        <v>0</v>
      </c>
      <c r="R231">
        <v>1</v>
      </c>
      <c r="S231">
        <v>76</v>
      </c>
      <c r="T231">
        <v>0</v>
      </c>
      <c r="U231">
        <v>0</v>
      </c>
      <c r="V231">
        <v>5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250</v>
      </c>
      <c r="AV231">
        <v>127.8399963378906</v>
      </c>
      <c r="AW231">
        <v>127.9499969482422</v>
      </c>
      <c r="AX231">
        <v>129.44999694824219</v>
      </c>
      <c r="AY231">
        <v>127.129997253418</v>
      </c>
      <c r="AZ231">
        <v>128.82000732421881</v>
      </c>
      <c r="BA231" s="13">
        <f t="shared" si="70"/>
        <v>8.5971561528130902E-4</v>
      </c>
      <c r="BB231" s="13">
        <f t="shared" si="71"/>
        <v>1.1587485788815632E-2</v>
      </c>
      <c r="BC231" s="13">
        <f t="shared" si="72"/>
        <v>6.4087511870430935E-3</v>
      </c>
      <c r="BD231" s="13">
        <f t="shared" si="73"/>
        <v>1.3119158319462976E-2</v>
      </c>
      <c r="BE231">
        <v>55</v>
      </c>
      <c r="BF231">
        <v>101</v>
      </c>
      <c r="BG231">
        <v>13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11</v>
      </c>
      <c r="BO231">
        <v>6</v>
      </c>
      <c r="BP231">
        <v>10</v>
      </c>
      <c r="BQ231">
        <v>1</v>
      </c>
      <c r="BR231">
        <v>3</v>
      </c>
      <c r="BS231">
        <v>1</v>
      </c>
      <c r="BT231">
        <v>31</v>
      </c>
      <c r="BU231">
        <v>0</v>
      </c>
      <c r="BV231">
        <v>0</v>
      </c>
      <c r="BW231">
        <v>0</v>
      </c>
      <c r="BX231">
        <v>0</v>
      </c>
      <c r="BY231">
        <v>3</v>
      </c>
      <c r="BZ231">
        <v>3</v>
      </c>
      <c r="CA231">
        <v>0</v>
      </c>
      <c r="CB231">
        <v>0</v>
      </c>
      <c r="CC231">
        <v>1</v>
      </c>
      <c r="CD231">
        <v>1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398</v>
      </c>
      <c r="CN231">
        <v>128.82000732421881</v>
      </c>
      <c r="CO231">
        <v>128.6000061035156</v>
      </c>
      <c r="CP231">
        <v>129.0299987792969</v>
      </c>
      <c r="CQ231">
        <v>126.4499969482422</v>
      </c>
      <c r="CR231">
        <v>127.19000244140619</v>
      </c>
      <c r="CS231" s="13">
        <f t="shared" si="74"/>
        <v>-1.7107403597331761E-3</v>
      </c>
      <c r="CT231" s="13">
        <f t="shared" si="75"/>
        <v>3.3325015876098929E-3</v>
      </c>
      <c r="CU231" s="13">
        <f t="shared" si="76"/>
        <v>1.6718577396821921E-2</v>
      </c>
      <c r="CV231" s="13">
        <f t="shared" si="77"/>
        <v>5.8181105351019502E-3</v>
      </c>
      <c r="CW231">
        <v>6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3</v>
      </c>
      <c r="DG231">
        <v>3</v>
      </c>
      <c r="DH231">
        <v>3</v>
      </c>
      <c r="DI231">
        <v>0</v>
      </c>
      <c r="DJ231">
        <v>182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6</v>
      </c>
      <c r="DX231">
        <v>0</v>
      </c>
      <c r="DY231">
        <v>0</v>
      </c>
      <c r="DZ231">
        <v>0</v>
      </c>
      <c r="EA231">
        <v>1</v>
      </c>
      <c r="EB231">
        <v>0</v>
      </c>
      <c r="EC231">
        <v>0</v>
      </c>
      <c r="ED231">
        <v>0</v>
      </c>
      <c r="EE231" t="s">
        <v>854</v>
      </c>
      <c r="EF231">
        <v>127.19000244140619</v>
      </c>
      <c r="EG231">
        <v>127.1699981689453</v>
      </c>
      <c r="EH231">
        <v>129.7200012207031</v>
      </c>
      <c r="EI231">
        <v>126.870002746582</v>
      </c>
      <c r="EJ231">
        <v>129.16999816894531</v>
      </c>
      <c r="EK231" s="13">
        <f t="shared" si="78"/>
        <v>-1.573033950532654E-4</v>
      </c>
      <c r="EL231" s="13">
        <f t="shared" si="79"/>
        <v>1.9657747670070336E-2</v>
      </c>
      <c r="EM231" s="13">
        <f t="shared" si="80"/>
        <v>2.3590109828007799E-3</v>
      </c>
      <c r="EN231" s="13">
        <f t="shared" si="81"/>
        <v>1.7805956916985277E-2</v>
      </c>
      <c r="EO231">
        <v>4</v>
      </c>
      <c r="EP231">
        <v>33</v>
      </c>
      <c r="EQ231">
        <v>70</v>
      </c>
      <c r="ER231">
        <v>87</v>
      </c>
      <c r="ES231">
        <v>1</v>
      </c>
      <c r="ET231">
        <v>0</v>
      </c>
      <c r="EU231">
        <v>0</v>
      </c>
      <c r="EV231">
        <v>0</v>
      </c>
      <c r="EW231">
        <v>0</v>
      </c>
      <c r="EX231">
        <v>1</v>
      </c>
      <c r="EY231">
        <v>1</v>
      </c>
      <c r="EZ231">
        <v>0</v>
      </c>
      <c r="FA231">
        <v>0</v>
      </c>
      <c r="FB231">
        <v>0</v>
      </c>
      <c r="FC231">
        <v>1</v>
      </c>
      <c r="FD231">
        <v>2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476</v>
      </c>
      <c r="FX231">
        <v>129.16999816894531</v>
      </c>
      <c r="FY231">
        <v>128.55999755859381</v>
      </c>
      <c r="FZ231">
        <v>129.5899963378906</v>
      </c>
      <c r="GA231">
        <v>128.00999450683591</v>
      </c>
      <c r="GB231">
        <v>128.52000427246091</v>
      </c>
      <c r="GC231">
        <v>561</v>
      </c>
      <c r="GD231">
        <v>229</v>
      </c>
      <c r="GE231">
        <v>201</v>
      </c>
      <c r="GF231">
        <v>193</v>
      </c>
      <c r="GG231">
        <v>0</v>
      </c>
      <c r="GH231">
        <v>112</v>
      </c>
      <c r="GI231">
        <v>0</v>
      </c>
      <c r="GJ231">
        <v>88</v>
      </c>
      <c r="GK231">
        <v>0</v>
      </c>
      <c r="GL231">
        <v>185</v>
      </c>
      <c r="GM231">
        <v>0</v>
      </c>
      <c r="GN231">
        <v>182</v>
      </c>
      <c r="GO231">
        <v>1</v>
      </c>
      <c r="GP231">
        <v>0</v>
      </c>
      <c r="GQ231">
        <v>1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1.9</v>
      </c>
      <c r="GX231" t="s">
        <v>218</v>
      </c>
      <c r="GY231">
        <v>1523844</v>
      </c>
      <c r="GZ231">
        <v>1288300</v>
      </c>
      <c r="HA231">
        <v>1.2470000000000001</v>
      </c>
      <c r="HB231">
        <v>1.6870000000000001</v>
      </c>
      <c r="HC231">
        <v>0.67</v>
      </c>
      <c r="HD231">
        <v>1.87</v>
      </c>
      <c r="HE231">
        <v>1.1875</v>
      </c>
      <c r="HF231" s="13">
        <f t="shared" si="82"/>
        <v>-4.7448710480371137E-3</v>
      </c>
      <c r="HG231" s="13">
        <f t="shared" si="83"/>
        <v>7.9481349517998012E-3</v>
      </c>
      <c r="HH231" s="13">
        <f t="shared" si="84"/>
        <v>4.2781818777433145E-3</v>
      </c>
      <c r="HI231" s="13">
        <f t="shared" si="85"/>
        <v>3.9683298215877905E-3</v>
      </c>
      <c r="HJ231" s="14">
        <f t="shared" si="86"/>
        <v>129.58180976859256</v>
      </c>
      <c r="HK231" t="str">
        <f t="shared" si="87"/>
        <v>ROST</v>
      </c>
    </row>
    <row r="232" spans="1:219" hidden="1" x14ac:dyDescent="0.25">
      <c r="A232">
        <v>223</v>
      </c>
      <c r="B232" t="s">
        <v>855</v>
      </c>
      <c r="C232">
        <v>9</v>
      </c>
      <c r="D232">
        <v>1</v>
      </c>
      <c r="E232">
        <v>5</v>
      </c>
      <c r="F232">
        <v>1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33</v>
      </c>
      <c r="N232">
        <v>145</v>
      </c>
      <c r="O232">
        <v>17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856</v>
      </c>
      <c r="AV232">
        <v>383.30999755859381</v>
      </c>
      <c r="AW232">
        <v>385.04000854492188</v>
      </c>
      <c r="AX232">
        <v>389.42999267578131</v>
      </c>
      <c r="AY232">
        <v>383.6099853515625</v>
      </c>
      <c r="AZ232">
        <v>388.1400146484375</v>
      </c>
      <c r="BA232" s="13">
        <f t="shared" si="70"/>
        <v>4.4930681174297771E-3</v>
      </c>
      <c r="BB232" s="13">
        <f t="shared" si="71"/>
        <v>1.1272845475243876E-2</v>
      </c>
      <c r="BC232" s="13">
        <f t="shared" si="72"/>
        <v>3.7139600083728741E-3</v>
      </c>
      <c r="BD232" s="13">
        <f t="shared" si="73"/>
        <v>1.1671121569308274E-2</v>
      </c>
      <c r="BE232">
        <v>36</v>
      </c>
      <c r="BF232">
        <v>95</v>
      </c>
      <c r="BG232">
        <v>40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19</v>
      </c>
      <c r="BO232">
        <v>12</v>
      </c>
      <c r="BP232">
        <v>4</v>
      </c>
      <c r="BQ232">
        <v>0</v>
      </c>
      <c r="BR232">
        <v>0</v>
      </c>
      <c r="BS232">
        <v>1</v>
      </c>
      <c r="BT232">
        <v>35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383</v>
      </c>
      <c r="CN232">
        <v>388.1400146484375</v>
      </c>
      <c r="CO232">
        <v>388.33999633789063</v>
      </c>
      <c r="CP232">
        <v>388.33999633789063</v>
      </c>
      <c r="CQ232">
        <v>383.39999389648438</v>
      </c>
      <c r="CR232">
        <v>383.92999267578131</v>
      </c>
      <c r="CS232" s="13">
        <f t="shared" si="74"/>
        <v>5.1496547185192476E-4</v>
      </c>
      <c r="CT232" s="13">
        <f t="shared" si="75"/>
        <v>0</v>
      </c>
      <c r="CU232" s="13">
        <f t="shared" si="76"/>
        <v>1.2720818066620176E-2</v>
      </c>
      <c r="CV232" s="13">
        <f t="shared" si="77"/>
        <v>1.3804568265248784E-3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1</v>
      </c>
      <c r="DG232">
        <v>9</v>
      </c>
      <c r="DH232">
        <v>7</v>
      </c>
      <c r="DI232">
        <v>10</v>
      </c>
      <c r="DJ232">
        <v>168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1</v>
      </c>
      <c r="DX232">
        <v>0</v>
      </c>
      <c r="DY232">
        <v>0</v>
      </c>
      <c r="DZ232">
        <v>0</v>
      </c>
      <c r="EA232">
        <v>1</v>
      </c>
      <c r="EB232">
        <v>0</v>
      </c>
      <c r="EC232">
        <v>0</v>
      </c>
      <c r="ED232">
        <v>0</v>
      </c>
      <c r="EE232" t="s">
        <v>857</v>
      </c>
      <c r="EF232">
        <v>383.92999267578131</v>
      </c>
      <c r="EG232">
        <v>385.67001342773438</v>
      </c>
      <c r="EH232">
        <v>386.44000244140631</v>
      </c>
      <c r="EI232">
        <v>381.22000122070313</v>
      </c>
      <c r="EJ232">
        <v>384.1400146484375</v>
      </c>
      <c r="EK232" s="13">
        <f t="shared" si="78"/>
        <v>4.5116827634282819E-3</v>
      </c>
      <c r="EL232" s="13">
        <f t="shared" si="79"/>
        <v>1.9925189131750898E-3</v>
      </c>
      <c r="EM232" s="13">
        <f t="shared" si="80"/>
        <v>1.1538393061676477E-2</v>
      </c>
      <c r="EN232" s="13">
        <f t="shared" si="81"/>
        <v>7.6014299900695192E-3</v>
      </c>
      <c r="EO232">
        <v>2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3</v>
      </c>
      <c r="EY232">
        <v>0</v>
      </c>
      <c r="EZ232">
        <v>0</v>
      </c>
      <c r="FA232">
        <v>7</v>
      </c>
      <c r="FB232">
        <v>184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2</v>
      </c>
      <c r="FP232">
        <v>0</v>
      </c>
      <c r="FQ232">
        <v>0</v>
      </c>
      <c r="FR232">
        <v>0</v>
      </c>
      <c r="FS232">
        <v>1</v>
      </c>
      <c r="FT232">
        <v>0</v>
      </c>
      <c r="FU232">
        <v>0</v>
      </c>
      <c r="FV232">
        <v>0</v>
      </c>
      <c r="FW232" t="s">
        <v>428</v>
      </c>
      <c r="FX232">
        <v>384.1400146484375</v>
      </c>
      <c r="FY232">
        <v>387.23001098632813</v>
      </c>
      <c r="FZ232">
        <v>388.42001342773438</v>
      </c>
      <c r="GA232">
        <v>380.05999755859381</v>
      </c>
      <c r="GB232">
        <v>380.07998657226563</v>
      </c>
      <c r="GC232">
        <v>368</v>
      </c>
      <c r="GD232">
        <v>425</v>
      </c>
      <c r="GE232">
        <v>2</v>
      </c>
      <c r="GF232">
        <v>389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352</v>
      </c>
      <c r="GM232">
        <v>0</v>
      </c>
      <c r="GN232">
        <v>352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1.7</v>
      </c>
      <c r="GX232" t="s">
        <v>218</v>
      </c>
      <c r="GY232">
        <v>1288065</v>
      </c>
      <c r="GZ232">
        <v>1167728</v>
      </c>
      <c r="HA232">
        <v>1.5920000000000001</v>
      </c>
      <c r="HB232">
        <v>1.669</v>
      </c>
      <c r="HC232">
        <v>2.78</v>
      </c>
      <c r="HD232">
        <v>9.5</v>
      </c>
      <c r="HE232">
        <v>0.27739999999999998</v>
      </c>
      <c r="HF232" s="13">
        <f t="shared" si="82"/>
        <v>7.9797439511983814E-3</v>
      </c>
      <c r="HG232" s="13">
        <f t="shared" si="83"/>
        <v>3.0637001191177182E-3</v>
      </c>
      <c r="HH232" s="13">
        <f t="shared" si="84"/>
        <v>1.8516161517211249E-2</v>
      </c>
      <c r="HI232" s="13">
        <f t="shared" si="85"/>
        <v>5.2591597500484255E-5</v>
      </c>
      <c r="HJ232" s="14">
        <f t="shared" si="86"/>
        <v>388.41636761711288</v>
      </c>
      <c r="HK232" t="str">
        <f t="shared" si="87"/>
        <v>SPGI</v>
      </c>
    </row>
    <row r="233" spans="1:219" hidden="1" x14ac:dyDescent="0.25">
      <c r="A233">
        <v>224</v>
      </c>
      <c r="B233" t="s">
        <v>858</v>
      </c>
      <c r="C233">
        <v>10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36</v>
      </c>
      <c r="N233">
        <v>67</v>
      </c>
      <c r="O233">
        <v>69</v>
      </c>
      <c r="P233">
        <v>15</v>
      </c>
      <c r="Q233">
        <v>0</v>
      </c>
      <c r="R233">
        <v>1</v>
      </c>
      <c r="S233">
        <v>84</v>
      </c>
      <c r="T233">
        <v>0</v>
      </c>
      <c r="U233">
        <v>0</v>
      </c>
      <c r="V233">
        <v>4</v>
      </c>
      <c r="W233">
        <v>4</v>
      </c>
      <c r="X233">
        <v>5</v>
      </c>
      <c r="Y233">
        <v>1</v>
      </c>
      <c r="Z233">
        <v>0</v>
      </c>
      <c r="AA233">
        <v>1</v>
      </c>
      <c r="AB233">
        <v>13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">
        <v>485</v>
      </c>
      <c r="AV233">
        <v>231.3500061035156</v>
      </c>
      <c r="AW233">
        <v>232.94000244140619</v>
      </c>
      <c r="AX233">
        <v>235.49000549316409</v>
      </c>
      <c r="AY233">
        <v>231.75</v>
      </c>
      <c r="AZ233">
        <v>233.50999450683599</v>
      </c>
      <c r="BA233" s="13">
        <f t="shared" si="70"/>
        <v>6.8257762566588109E-3</v>
      </c>
      <c r="BB233" s="13">
        <f t="shared" si="71"/>
        <v>1.0828497992590669E-2</v>
      </c>
      <c r="BC233" s="13">
        <f t="shared" si="72"/>
        <v>5.1086220869492882E-3</v>
      </c>
      <c r="BD233" s="13">
        <f t="shared" si="73"/>
        <v>7.537127096221452E-3</v>
      </c>
      <c r="BE233">
        <v>23</v>
      </c>
      <c r="BF233">
        <v>157</v>
      </c>
      <c r="BG233">
        <v>15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1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1</v>
      </c>
      <c r="BZ233">
        <v>1</v>
      </c>
      <c r="CA233">
        <v>0</v>
      </c>
      <c r="CB233">
        <v>0</v>
      </c>
      <c r="CC233">
        <v>1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778</v>
      </c>
      <c r="CN233">
        <v>233.50999450683599</v>
      </c>
      <c r="CO233">
        <v>234.03999328613281</v>
      </c>
      <c r="CP233">
        <v>235.80000305175781</v>
      </c>
      <c r="CQ233">
        <v>232.41999816894531</v>
      </c>
      <c r="CR233">
        <v>235.46000671386719</v>
      </c>
      <c r="CS233" s="13">
        <f t="shared" si="74"/>
        <v>2.2645650081216662E-3</v>
      </c>
      <c r="CT233" s="13">
        <f t="shared" si="75"/>
        <v>7.4639938203846512E-3</v>
      </c>
      <c r="CU233" s="13">
        <f t="shared" si="76"/>
        <v>6.921873028798653E-3</v>
      </c>
      <c r="CV233" s="13">
        <f t="shared" si="77"/>
        <v>1.2910933739232022E-2</v>
      </c>
      <c r="CW233">
        <v>59</v>
      </c>
      <c r="CX233">
        <v>116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23</v>
      </c>
      <c r="DG233">
        <v>4</v>
      </c>
      <c r="DH233">
        <v>3</v>
      </c>
      <c r="DI233">
        <v>1</v>
      </c>
      <c r="DJ233">
        <v>5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5</v>
      </c>
      <c r="DR233">
        <v>0</v>
      </c>
      <c r="DS233">
        <v>0</v>
      </c>
      <c r="DT233">
        <v>0</v>
      </c>
      <c r="DU233">
        <v>1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440</v>
      </c>
      <c r="EF233">
        <v>235.46000671386719</v>
      </c>
      <c r="EG233">
        <v>235.46000671386719</v>
      </c>
      <c r="EH233">
        <v>235.8999938964844</v>
      </c>
      <c r="EI233">
        <v>231.91000366210929</v>
      </c>
      <c r="EJ233">
        <v>234.21000671386719</v>
      </c>
      <c r="EK233" s="13">
        <f t="shared" si="78"/>
        <v>0</v>
      </c>
      <c r="EL233" s="13">
        <f t="shared" si="79"/>
        <v>1.8651428317132401E-3</v>
      </c>
      <c r="EM233" s="13">
        <f t="shared" si="80"/>
        <v>1.5076883337015623E-2</v>
      </c>
      <c r="EN233" s="13">
        <f t="shared" si="81"/>
        <v>9.8202595355705302E-3</v>
      </c>
      <c r="EO233">
        <v>2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2</v>
      </c>
      <c r="EY233">
        <v>1</v>
      </c>
      <c r="EZ233">
        <v>11</v>
      </c>
      <c r="FA233">
        <v>45</v>
      </c>
      <c r="FB233">
        <v>136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2</v>
      </c>
      <c r="FP233">
        <v>0</v>
      </c>
      <c r="FQ233">
        <v>0</v>
      </c>
      <c r="FR233">
        <v>0</v>
      </c>
      <c r="FS233">
        <v>1</v>
      </c>
      <c r="FT233">
        <v>0</v>
      </c>
      <c r="FU233">
        <v>0</v>
      </c>
      <c r="FV233">
        <v>0</v>
      </c>
      <c r="FW233" t="s">
        <v>323</v>
      </c>
      <c r="FX233">
        <v>234.21000671386719</v>
      </c>
      <c r="FY233">
        <v>235</v>
      </c>
      <c r="FZ233">
        <v>238.33000183105469</v>
      </c>
      <c r="GA233">
        <v>233.5299987792969</v>
      </c>
      <c r="GB233">
        <v>236.8800048828125</v>
      </c>
      <c r="GC233">
        <v>559</v>
      </c>
      <c r="GD233">
        <v>247</v>
      </c>
      <c r="GE233">
        <v>177</v>
      </c>
      <c r="GF233">
        <v>231</v>
      </c>
      <c r="GG233">
        <v>0</v>
      </c>
      <c r="GH233">
        <v>15</v>
      </c>
      <c r="GI233">
        <v>0</v>
      </c>
      <c r="GJ233">
        <v>0</v>
      </c>
      <c r="GK233">
        <v>0</v>
      </c>
      <c r="GL233">
        <v>142</v>
      </c>
      <c r="GM233">
        <v>0</v>
      </c>
      <c r="GN233">
        <v>141</v>
      </c>
      <c r="GO233">
        <v>2</v>
      </c>
      <c r="GP233">
        <v>1</v>
      </c>
      <c r="GQ233">
        <v>1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1.9</v>
      </c>
      <c r="GX233" t="s">
        <v>218</v>
      </c>
      <c r="GY233">
        <v>3445274</v>
      </c>
      <c r="GZ233">
        <v>4241214</v>
      </c>
      <c r="HA233">
        <v>1.1140000000000001</v>
      </c>
      <c r="HB233">
        <v>1.2350000000000001</v>
      </c>
      <c r="HC233">
        <v>5.23</v>
      </c>
      <c r="HD233">
        <v>3.9</v>
      </c>
      <c r="HE233">
        <v>0</v>
      </c>
      <c r="HF233" s="13">
        <f t="shared" si="82"/>
        <v>3.3616735580119794E-3</v>
      </c>
      <c r="HG233" s="13">
        <f t="shared" si="83"/>
        <v>1.3972230963247512E-2</v>
      </c>
      <c r="HH233" s="13">
        <f t="shared" si="84"/>
        <v>6.2553243434174677E-3</v>
      </c>
      <c r="HI233" s="13">
        <f t="shared" si="85"/>
        <v>1.4142207170136145E-2</v>
      </c>
      <c r="HJ233" s="14">
        <f t="shared" si="86"/>
        <v>238.28347427636317</v>
      </c>
      <c r="HK233" t="str">
        <f t="shared" si="87"/>
        <v>CRM</v>
      </c>
    </row>
    <row r="234" spans="1:219" hidden="1" x14ac:dyDescent="0.25">
      <c r="A234">
        <v>225</v>
      </c>
      <c r="B234" t="s">
        <v>859</v>
      </c>
      <c r="C234">
        <v>10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9</v>
      </c>
      <c r="N234">
        <v>15</v>
      </c>
      <c r="O234">
        <v>16</v>
      </c>
      <c r="P234">
        <v>53</v>
      </c>
      <c r="Q234">
        <v>86</v>
      </c>
      <c r="R234">
        <v>0</v>
      </c>
      <c r="S234">
        <v>0</v>
      </c>
      <c r="T234">
        <v>0</v>
      </c>
      <c r="U234">
        <v>0</v>
      </c>
      <c r="V234">
        <v>3</v>
      </c>
      <c r="W234">
        <v>3</v>
      </c>
      <c r="X234">
        <v>4</v>
      </c>
      <c r="Y234">
        <v>4</v>
      </c>
      <c r="Z234">
        <v>5</v>
      </c>
      <c r="AA234">
        <v>1</v>
      </c>
      <c r="AB234">
        <v>19</v>
      </c>
      <c r="AC234">
        <v>1</v>
      </c>
      <c r="AD234">
        <v>19</v>
      </c>
      <c r="AE234">
        <v>0</v>
      </c>
      <c r="AF234">
        <v>0</v>
      </c>
      <c r="AG234">
        <v>5</v>
      </c>
      <c r="AH234">
        <v>5</v>
      </c>
      <c r="AI234">
        <v>0</v>
      </c>
      <c r="AJ234">
        <v>0</v>
      </c>
      <c r="AK234">
        <v>1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860</v>
      </c>
      <c r="AV234">
        <v>20.20999908447266</v>
      </c>
      <c r="AW234">
        <v>20.360000610351559</v>
      </c>
      <c r="AX234">
        <v>20.70999908447266</v>
      </c>
      <c r="AY234">
        <v>19.889999389648441</v>
      </c>
      <c r="AZ234">
        <v>20.479999542236332</v>
      </c>
      <c r="BA234" s="13">
        <f t="shared" si="70"/>
        <v>7.3674617574733814E-3</v>
      </c>
      <c r="BB234" s="13">
        <f t="shared" si="71"/>
        <v>1.6899975354586649E-2</v>
      </c>
      <c r="BC234" s="13">
        <f t="shared" si="72"/>
        <v>2.3084538635237406E-2</v>
      </c>
      <c r="BD234" s="13">
        <f t="shared" si="73"/>
        <v>2.8808601844503068E-2</v>
      </c>
      <c r="BE234">
        <v>45</v>
      </c>
      <c r="BF234">
        <v>80</v>
      </c>
      <c r="BG234">
        <v>13</v>
      </c>
      <c r="BH234">
        <v>4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5</v>
      </c>
      <c r="BO234">
        <v>5</v>
      </c>
      <c r="BP234">
        <v>1</v>
      </c>
      <c r="BQ234">
        <v>4</v>
      </c>
      <c r="BR234">
        <v>37</v>
      </c>
      <c r="BS234">
        <v>1</v>
      </c>
      <c r="BT234">
        <v>52</v>
      </c>
      <c r="BU234">
        <v>0</v>
      </c>
      <c r="BV234">
        <v>0</v>
      </c>
      <c r="BW234">
        <v>0</v>
      </c>
      <c r="BX234">
        <v>0</v>
      </c>
      <c r="BY234">
        <v>37</v>
      </c>
      <c r="BZ234">
        <v>37</v>
      </c>
      <c r="CA234">
        <v>0</v>
      </c>
      <c r="CB234">
        <v>0</v>
      </c>
      <c r="CC234">
        <v>1</v>
      </c>
      <c r="CD234">
        <v>1</v>
      </c>
      <c r="CE234">
        <v>1</v>
      </c>
      <c r="CF234">
        <v>0</v>
      </c>
      <c r="CG234">
        <v>23</v>
      </c>
      <c r="CH234">
        <v>23</v>
      </c>
      <c r="CI234">
        <v>1</v>
      </c>
      <c r="CJ234">
        <v>0</v>
      </c>
      <c r="CK234">
        <v>1</v>
      </c>
      <c r="CL234">
        <v>1</v>
      </c>
      <c r="CM234" t="s">
        <v>638</v>
      </c>
      <c r="CN234">
        <v>20.479999542236332</v>
      </c>
      <c r="CO234">
        <v>20.670000076293949</v>
      </c>
      <c r="CP234">
        <v>20.70999908447266</v>
      </c>
      <c r="CQ234">
        <v>20.069999694824219</v>
      </c>
      <c r="CR234">
        <v>20.309999465942379</v>
      </c>
      <c r="CS234" s="13">
        <f t="shared" si="74"/>
        <v>9.1920915992412811E-3</v>
      </c>
      <c r="CT234" s="13">
        <f t="shared" si="75"/>
        <v>1.9313862842562646E-3</v>
      </c>
      <c r="CU234" s="13">
        <f t="shared" si="76"/>
        <v>2.9027594545481428E-2</v>
      </c>
      <c r="CV234" s="13">
        <f t="shared" si="77"/>
        <v>1.1816828036879778E-2</v>
      </c>
      <c r="CW234">
        <v>3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2</v>
      </c>
      <c r="DH234">
        <v>1</v>
      </c>
      <c r="DI234">
        <v>3</v>
      </c>
      <c r="DJ234">
        <v>182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3</v>
      </c>
      <c r="DX234">
        <v>0</v>
      </c>
      <c r="DY234">
        <v>0</v>
      </c>
      <c r="DZ234">
        <v>0</v>
      </c>
      <c r="EA234">
        <v>1</v>
      </c>
      <c r="EB234">
        <v>0</v>
      </c>
      <c r="EC234">
        <v>0</v>
      </c>
      <c r="ED234">
        <v>0</v>
      </c>
      <c r="EE234" t="s">
        <v>341</v>
      </c>
      <c r="EF234">
        <v>20.309999465942379</v>
      </c>
      <c r="EG234">
        <v>20.29999923706055</v>
      </c>
      <c r="EH234">
        <v>20.520000457763668</v>
      </c>
      <c r="EI234">
        <v>20.280000686645511</v>
      </c>
      <c r="EJ234">
        <v>20.329999923706051</v>
      </c>
      <c r="EK234" s="13">
        <f t="shared" si="78"/>
        <v>-4.926221309196066E-4</v>
      </c>
      <c r="EL234" s="13">
        <f t="shared" si="79"/>
        <v>1.0721306812636167E-2</v>
      </c>
      <c r="EM234" s="13">
        <f t="shared" si="80"/>
        <v>9.8515030377577251E-4</v>
      </c>
      <c r="EN234" s="13">
        <f t="shared" si="81"/>
        <v>2.4593820584444259E-3</v>
      </c>
      <c r="EO234">
        <v>89</v>
      </c>
      <c r="EP234">
        <v>93</v>
      </c>
      <c r="EQ234">
        <v>5</v>
      </c>
      <c r="ER234">
        <v>0</v>
      </c>
      <c r="ES234">
        <v>0</v>
      </c>
      <c r="ET234">
        <v>1</v>
      </c>
      <c r="EU234">
        <v>5</v>
      </c>
      <c r="EV234">
        <v>0</v>
      </c>
      <c r="EW234">
        <v>0</v>
      </c>
      <c r="EX234">
        <v>5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562</v>
      </c>
      <c r="FX234">
        <v>20.329999923706051</v>
      </c>
      <c r="FY234">
        <v>20.409999847412109</v>
      </c>
      <c r="FZ234">
        <v>20.409999847412109</v>
      </c>
      <c r="GA234">
        <v>19.979999542236332</v>
      </c>
      <c r="GB234">
        <v>20.090000152587891</v>
      </c>
      <c r="GC234">
        <v>511</v>
      </c>
      <c r="GD234">
        <v>264</v>
      </c>
      <c r="GE234">
        <v>190</v>
      </c>
      <c r="GF234">
        <v>193</v>
      </c>
      <c r="GG234">
        <v>0</v>
      </c>
      <c r="GH234">
        <v>143</v>
      </c>
      <c r="GI234">
        <v>0</v>
      </c>
      <c r="GJ234">
        <v>0</v>
      </c>
      <c r="GK234">
        <v>19</v>
      </c>
      <c r="GL234">
        <v>224</v>
      </c>
      <c r="GM234">
        <v>0</v>
      </c>
      <c r="GN234">
        <v>182</v>
      </c>
      <c r="GO234">
        <v>2</v>
      </c>
      <c r="GP234">
        <v>0</v>
      </c>
      <c r="GQ234">
        <v>2</v>
      </c>
      <c r="GR234">
        <v>0</v>
      </c>
      <c r="GS234">
        <v>1</v>
      </c>
      <c r="GT234">
        <v>0</v>
      </c>
      <c r="GU234">
        <v>1</v>
      </c>
      <c r="GV234">
        <v>0</v>
      </c>
      <c r="GW234">
        <v>3.1</v>
      </c>
      <c r="GX234" t="s">
        <v>261</v>
      </c>
      <c r="GY234">
        <v>623973</v>
      </c>
      <c r="GZ234">
        <v>1026557</v>
      </c>
      <c r="HA234">
        <v>1.026</v>
      </c>
      <c r="HB234">
        <v>2.6190000000000002</v>
      </c>
      <c r="HC234">
        <v>0.4</v>
      </c>
      <c r="HD234">
        <v>11.19</v>
      </c>
      <c r="HE234">
        <v>0</v>
      </c>
      <c r="HF234" s="13">
        <f t="shared" si="82"/>
        <v>3.9196435229862381E-3</v>
      </c>
      <c r="HG234" s="13">
        <f t="shared" si="83"/>
        <v>0</v>
      </c>
      <c r="HH234" s="13">
        <f t="shared" si="84"/>
        <v>2.1068118980427153E-2</v>
      </c>
      <c r="HI234" s="13">
        <f t="shared" si="85"/>
        <v>5.4753912153350237E-3</v>
      </c>
      <c r="HJ234" s="14">
        <f t="shared" si="86"/>
        <v>20.409999847412109</v>
      </c>
      <c r="HK234" t="str">
        <f t="shared" si="87"/>
        <v>SBH</v>
      </c>
    </row>
    <row r="235" spans="1:219" hidden="1" x14ac:dyDescent="0.25">
      <c r="A235">
        <v>226</v>
      </c>
      <c r="B235" t="s">
        <v>861</v>
      </c>
      <c r="C235">
        <v>11</v>
      </c>
      <c r="D235">
        <v>0</v>
      </c>
      <c r="E235">
        <v>5</v>
      </c>
      <c r="F235">
        <v>1</v>
      </c>
      <c r="G235" t="s">
        <v>218</v>
      </c>
      <c r="H235" t="s">
        <v>218</v>
      </c>
      <c r="I235">
        <v>5</v>
      </c>
      <c r="J235">
        <v>1</v>
      </c>
      <c r="K235" t="s">
        <v>218</v>
      </c>
      <c r="L235" t="s">
        <v>218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194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 t="s">
        <v>764</v>
      </c>
      <c r="AV235">
        <v>48.209999084472663</v>
      </c>
      <c r="AW235">
        <v>48.25</v>
      </c>
      <c r="AX235">
        <v>48.450000762939453</v>
      </c>
      <c r="AY235">
        <v>47.869998931884773</v>
      </c>
      <c r="AZ235">
        <v>48.389999389648438</v>
      </c>
      <c r="BA235" s="13">
        <f t="shared" si="70"/>
        <v>8.290345187013104E-4</v>
      </c>
      <c r="BB235" s="13">
        <f t="shared" si="71"/>
        <v>4.1279826582054646E-3</v>
      </c>
      <c r="BC235" s="13">
        <f t="shared" si="72"/>
        <v>7.875669805496921E-3</v>
      </c>
      <c r="BD235" s="13">
        <f t="shared" si="73"/>
        <v>1.0746031500775355E-2</v>
      </c>
      <c r="BE235">
        <v>62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37</v>
      </c>
      <c r="BO235">
        <v>35</v>
      </c>
      <c r="BP235">
        <v>37</v>
      </c>
      <c r="BQ235">
        <v>18</v>
      </c>
      <c r="BR235">
        <v>8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 t="s">
        <v>250</v>
      </c>
      <c r="CN235">
        <v>48.389999389648438</v>
      </c>
      <c r="CO235">
        <v>48.560001373291023</v>
      </c>
      <c r="CP235">
        <v>48.75</v>
      </c>
      <c r="CQ235">
        <v>48.080001831054688</v>
      </c>
      <c r="CR235">
        <v>48.279998779296882</v>
      </c>
      <c r="CS235" s="13">
        <f t="shared" si="74"/>
        <v>3.50086447353537E-3</v>
      </c>
      <c r="CT235" s="13">
        <f t="shared" si="75"/>
        <v>3.8974077273636887E-3</v>
      </c>
      <c r="CU235" s="13">
        <f t="shared" si="76"/>
        <v>9.8846690416352079E-3</v>
      </c>
      <c r="CV235" s="13">
        <f t="shared" si="77"/>
        <v>4.1424389664226346E-3</v>
      </c>
      <c r="CW235">
        <v>29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43</v>
      </c>
      <c r="DG235">
        <v>15</v>
      </c>
      <c r="DH235">
        <v>35</v>
      </c>
      <c r="DI235">
        <v>32</v>
      </c>
      <c r="DJ235">
        <v>45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329</v>
      </c>
      <c r="EF235">
        <v>48.279998779296882</v>
      </c>
      <c r="EG235">
        <v>48</v>
      </c>
      <c r="EH235">
        <v>48.540000915527337</v>
      </c>
      <c r="EI235">
        <v>47.810001373291023</v>
      </c>
      <c r="EJ235">
        <v>48.299999237060547</v>
      </c>
      <c r="EK235" s="13">
        <f t="shared" si="78"/>
        <v>-5.8333079020183032E-3</v>
      </c>
      <c r="EL235" s="13">
        <f t="shared" si="79"/>
        <v>1.1124864139724355E-2</v>
      </c>
      <c r="EM235" s="13">
        <f t="shared" si="80"/>
        <v>3.9583047231036561E-3</v>
      </c>
      <c r="EN235" s="13">
        <f t="shared" si="81"/>
        <v>1.0144883468104715E-2</v>
      </c>
      <c r="EO235">
        <v>97</v>
      </c>
      <c r="EP235">
        <v>83</v>
      </c>
      <c r="EQ235">
        <v>4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7</v>
      </c>
      <c r="EY235">
        <v>3</v>
      </c>
      <c r="EZ235">
        <v>3</v>
      </c>
      <c r="FA235">
        <v>0</v>
      </c>
      <c r="FB235">
        <v>0</v>
      </c>
      <c r="FC235">
        <v>1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227</v>
      </c>
      <c r="FX235">
        <v>48.299999237060547</v>
      </c>
      <c r="FY235">
        <v>48.590000152587891</v>
      </c>
      <c r="FZ235">
        <v>48.919998168945313</v>
      </c>
      <c r="GA235">
        <v>48.389999389648438</v>
      </c>
      <c r="GB235">
        <v>48.740001678466797</v>
      </c>
      <c r="GC235">
        <v>275</v>
      </c>
      <c r="GD235">
        <v>513</v>
      </c>
      <c r="GE235">
        <v>213</v>
      </c>
      <c r="GF235">
        <v>183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247</v>
      </c>
      <c r="GM235">
        <v>0</v>
      </c>
      <c r="GN235">
        <v>45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2.1</v>
      </c>
      <c r="GX235" t="s">
        <v>218</v>
      </c>
      <c r="GY235">
        <v>579783</v>
      </c>
      <c r="GZ235">
        <v>898814</v>
      </c>
      <c r="HA235">
        <v>0.9</v>
      </c>
      <c r="HB235">
        <v>1.3759999999999999</v>
      </c>
      <c r="HC235">
        <v>1.89</v>
      </c>
      <c r="HD235">
        <v>3.66</v>
      </c>
      <c r="HE235">
        <v>0.20649999999999999</v>
      </c>
      <c r="HF235" s="13">
        <f t="shared" si="82"/>
        <v>5.968325058996693E-3</v>
      </c>
      <c r="HG235" s="13">
        <f t="shared" si="83"/>
        <v>6.7456669809711212E-3</v>
      </c>
      <c r="HH235" s="13">
        <f t="shared" si="84"/>
        <v>4.1160889547517954E-3</v>
      </c>
      <c r="HI235" s="13">
        <f t="shared" si="85"/>
        <v>7.1810069094230267E-3</v>
      </c>
      <c r="HJ235" s="14">
        <f t="shared" si="86"/>
        <v>48.917772112222586</v>
      </c>
      <c r="HK235" t="str">
        <f t="shared" si="87"/>
        <v>SEE</v>
      </c>
    </row>
    <row r="236" spans="1:219" hidden="1" x14ac:dyDescent="0.25">
      <c r="A236">
        <v>227</v>
      </c>
      <c r="B236" t="s">
        <v>862</v>
      </c>
      <c r="C236">
        <v>9</v>
      </c>
      <c r="D236">
        <v>0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50</v>
      </c>
      <c r="N236">
        <v>36</v>
      </c>
      <c r="O236">
        <v>20</v>
      </c>
      <c r="P236">
        <v>68</v>
      </c>
      <c r="Q236">
        <v>1</v>
      </c>
      <c r="R236">
        <v>1</v>
      </c>
      <c r="S236">
        <v>89</v>
      </c>
      <c r="T236">
        <v>1</v>
      </c>
      <c r="U236">
        <v>1</v>
      </c>
      <c r="V236">
        <v>21</v>
      </c>
      <c r="W236">
        <v>7</v>
      </c>
      <c r="X236">
        <v>2</v>
      </c>
      <c r="Y236">
        <v>2</v>
      </c>
      <c r="Z236">
        <v>2</v>
      </c>
      <c r="AA236">
        <v>1</v>
      </c>
      <c r="AB236">
        <v>1</v>
      </c>
      <c r="AC236">
        <v>1</v>
      </c>
      <c r="AD236">
        <v>0</v>
      </c>
      <c r="AE236">
        <v>121</v>
      </c>
      <c r="AF236">
        <v>89</v>
      </c>
      <c r="AG236">
        <v>2</v>
      </c>
      <c r="AH236">
        <v>0</v>
      </c>
      <c r="AI236">
        <v>1</v>
      </c>
      <c r="AJ236">
        <v>1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250</v>
      </c>
      <c r="AV236">
        <v>548.489990234375</v>
      </c>
      <c r="AW236">
        <v>553.280029296875</v>
      </c>
      <c r="AX236">
        <v>555.8900146484375</v>
      </c>
      <c r="AY236">
        <v>549.33001708984375</v>
      </c>
      <c r="AZ236">
        <v>552.70001220703125</v>
      </c>
      <c r="BA236" s="13">
        <f t="shared" si="70"/>
        <v>8.6575311033498803E-3</v>
      </c>
      <c r="BB236" s="13">
        <f t="shared" si="71"/>
        <v>4.6951470305023335E-3</v>
      </c>
      <c r="BC236" s="13">
        <f t="shared" si="72"/>
        <v>7.1392640216041414E-3</v>
      </c>
      <c r="BD236" s="13">
        <f t="shared" si="73"/>
        <v>6.0973313601541124E-3</v>
      </c>
      <c r="BE236">
        <v>131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41</v>
      </c>
      <c r="BO236">
        <v>14</v>
      </c>
      <c r="BP236">
        <v>2</v>
      </c>
      <c r="BQ236">
        <v>5</v>
      </c>
      <c r="BR236">
        <v>18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 t="s">
        <v>398</v>
      </c>
      <c r="CN236">
        <v>552.70001220703125</v>
      </c>
      <c r="CO236">
        <v>554</v>
      </c>
      <c r="CP236">
        <v>559.3900146484375</v>
      </c>
      <c r="CQ236">
        <v>549.25</v>
      </c>
      <c r="CR236">
        <v>559.21002197265625</v>
      </c>
      <c r="CS236" s="13">
        <f t="shared" si="74"/>
        <v>2.346548362759493E-3</v>
      </c>
      <c r="CT236" s="13">
        <f t="shared" si="75"/>
        <v>9.6355217420621697E-3</v>
      </c>
      <c r="CU236" s="13">
        <f t="shared" si="76"/>
        <v>8.5740072202166173E-3</v>
      </c>
      <c r="CV236" s="13">
        <f t="shared" si="77"/>
        <v>1.7810878885041292E-2</v>
      </c>
      <c r="CW236">
        <v>54</v>
      </c>
      <c r="CX236">
        <v>110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7</v>
      </c>
      <c r="DG236">
        <v>6</v>
      </c>
      <c r="DH236">
        <v>3</v>
      </c>
      <c r="DI236">
        <v>4</v>
      </c>
      <c r="DJ236">
        <v>17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17</v>
      </c>
      <c r="DR236">
        <v>0</v>
      </c>
      <c r="DS236">
        <v>0</v>
      </c>
      <c r="DT236">
        <v>0</v>
      </c>
      <c r="DU236">
        <v>1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418</v>
      </c>
      <c r="EF236">
        <v>559.21002197265625</v>
      </c>
      <c r="EG236">
        <v>557.95001220703125</v>
      </c>
      <c r="EH236">
        <v>565.28997802734375</v>
      </c>
      <c r="EI236">
        <v>553.59002685546875</v>
      </c>
      <c r="EJ236">
        <v>562.6300048828125</v>
      </c>
      <c r="EK236" s="13">
        <f t="shared" si="78"/>
        <v>-2.2582843230720684E-3</v>
      </c>
      <c r="EL236" s="13">
        <f t="shared" si="79"/>
        <v>1.2984425879840167E-2</v>
      </c>
      <c r="EM236" s="13">
        <f t="shared" si="80"/>
        <v>7.8142938545984197E-3</v>
      </c>
      <c r="EN236" s="13">
        <f t="shared" si="81"/>
        <v>1.6067358564047174E-2</v>
      </c>
      <c r="EO236">
        <v>46</v>
      </c>
      <c r="EP236">
        <v>31</v>
      </c>
      <c r="EQ236">
        <v>89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10</v>
      </c>
      <c r="EY236">
        <v>9</v>
      </c>
      <c r="EZ236">
        <v>4</v>
      </c>
      <c r="FA236">
        <v>4</v>
      </c>
      <c r="FB236">
        <v>14</v>
      </c>
      <c r="FC236">
        <v>1</v>
      </c>
      <c r="FD236">
        <v>41</v>
      </c>
      <c r="FE236">
        <v>0</v>
      </c>
      <c r="FF236">
        <v>0</v>
      </c>
      <c r="FG236">
        <v>2</v>
      </c>
      <c r="FH236">
        <v>0</v>
      </c>
      <c r="FI236">
        <v>14</v>
      </c>
      <c r="FJ236">
        <v>14</v>
      </c>
      <c r="FK236">
        <v>1</v>
      </c>
      <c r="FL236">
        <v>0</v>
      </c>
      <c r="FM236">
        <v>1</v>
      </c>
      <c r="FN236">
        <v>1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832</v>
      </c>
      <c r="FX236">
        <v>562.6300048828125</v>
      </c>
      <c r="FY236">
        <v>559.25</v>
      </c>
      <c r="FZ236">
        <v>559.78997802734375</v>
      </c>
      <c r="GA236">
        <v>552.44000244140625</v>
      </c>
      <c r="GB236">
        <v>557.239990234375</v>
      </c>
      <c r="GC236">
        <v>636</v>
      </c>
      <c r="GD236">
        <v>192</v>
      </c>
      <c r="GE236">
        <v>330</v>
      </c>
      <c r="GF236">
        <v>78</v>
      </c>
      <c r="GG236">
        <v>1</v>
      </c>
      <c r="GH236">
        <v>69</v>
      </c>
      <c r="GI236">
        <v>0</v>
      </c>
      <c r="GJ236">
        <v>0</v>
      </c>
      <c r="GK236">
        <v>0</v>
      </c>
      <c r="GL236">
        <v>51</v>
      </c>
      <c r="GM236">
        <v>0</v>
      </c>
      <c r="GN236">
        <v>31</v>
      </c>
      <c r="GO236">
        <v>3</v>
      </c>
      <c r="GP236">
        <v>2</v>
      </c>
      <c r="GQ236">
        <v>1</v>
      </c>
      <c r="GR236">
        <v>1</v>
      </c>
      <c r="GS236">
        <v>0</v>
      </c>
      <c r="GT236">
        <v>0</v>
      </c>
      <c r="GU236">
        <v>0</v>
      </c>
      <c r="GV236">
        <v>0</v>
      </c>
      <c r="GW236">
        <v>1.7</v>
      </c>
      <c r="GX236" t="s">
        <v>218</v>
      </c>
      <c r="GY236">
        <v>961500</v>
      </c>
      <c r="GZ236">
        <v>862228</v>
      </c>
      <c r="HA236">
        <v>1.101</v>
      </c>
      <c r="HB236">
        <v>1.21</v>
      </c>
      <c r="HC236">
        <v>3.64</v>
      </c>
      <c r="HD236">
        <v>2</v>
      </c>
      <c r="HE236">
        <v>0</v>
      </c>
      <c r="HF236" s="13">
        <f t="shared" si="82"/>
        <v>-6.043817403330376E-3</v>
      </c>
      <c r="HG236" s="13">
        <f t="shared" si="83"/>
        <v>9.6460824333899353E-4</v>
      </c>
      <c r="HH236" s="13">
        <f t="shared" si="84"/>
        <v>1.2177018432889986E-2</v>
      </c>
      <c r="HI236" s="13">
        <f t="shared" si="85"/>
        <v>8.6138609523517262E-3</v>
      </c>
      <c r="HJ236" s="14">
        <f t="shared" si="86"/>
        <v>559.7894571600873</v>
      </c>
      <c r="HK236" t="str">
        <f t="shared" si="87"/>
        <v>NOW</v>
      </c>
    </row>
    <row r="237" spans="1:219" hidden="1" x14ac:dyDescent="0.25">
      <c r="A237">
        <v>228</v>
      </c>
      <c r="B237" t="s">
        <v>863</v>
      </c>
      <c r="C237">
        <v>10</v>
      </c>
      <c r="D237">
        <v>1</v>
      </c>
      <c r="E237">
        <v>5</v>
      </c>
      <c r="F237">
        <v>1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15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16</v>
      </c>
      <c r="W237">
        <v>34</v>
      </c>
      <c r="X237">
        <v>32</v>
      </c>
      <c r="Y237">
        <v>33</v>
      </c>
      <c r="Z237">
        <v>75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15</v>
      </c>
      <c r="AN237">
        <v>1</v>
      </c>
      <c r="AO237">
        <v>0</v>
      </c>
      <c r="AP237">
        <v>0</v>
      </c>
      <c r="AQ237">
        <v>1</v>
      </c>
      <c r="AR237">
        <v>1</v>
      </c>
      <c r="AS237">
        <v>0</v>
      </c>
      <c r="AT237">
        <v>0</v>
      </c>
      <c r="AU237" t="s">
        <v>864</v>
      </c>
      <c r="AV237">
        <v>269.73001098632813</v>
      </c>
      <c r="AW237">
        <v>271.07998657226563</v>
      </c>
      <c r="AX237">
        <v>274.44000244140619</v>
      </c>
      <c r="AY237">
        <v>269.1199951171875</v>
      </c>
      <c r="AZ237">
        <v>273.92001342773438</v>
      </c>
      <c r="BA237" s="13">
        <f t="shared" si="70"/>
        <v>4.9799898657498787E-3</v>
      </c>
      <c r="BB237" s="13">
        <f t="shared" si="71"/>
        <v>1.2243170963598615E-2</v>
      </c>
      <c r="BC237" s="13">
        <f t="shared" si="72"/>
        <v>7.2303067440045998E-3</v>
      </c>
      <c r="BD237" s="13">
        <f t="shared" si="73"/>
        <v>1.7523430473302071E-2</v>
      </c>
      <c r="BE237">
        <v>12</v>
      </c>
      <c r="BF237">
        <v>126</v>
      </c>
      <c r="BG237">
        <v>26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9</v>
      </c>
      <c r="BO237">
        <v>6</v>
      </c>
      <c r="BP237">
        <v>10</v>
      </c>
      <c r="BQ237">
        <v>3</v>
      </c>
      <c r="BR237">
        <v>5</v>
      </c>
      <c r="BS237">
        <v>1</v>
      </c>
      <c r="BT237">
        <v>33</v>
      </c>
      <c r="BU237">
        <v>0</v>
      </c>
      <c r="BV237">
        <v>0</v>
      </c>
      <c r="BW237">
        <v>0</v>
      </c>
      <c r="BX237">
        <v>0</v>
      </c>
      <c r="BY237">
        <v>5</v>
      </c>
      <c r="BZ237">
        <v>5</v>
      </c>
      <c r="CA237">
        <v>0</v>
      </c>
      <c r="CB237">
        <v>0</v>
      </c>
      <c r="CC237">
        <v>1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432</v>
      </c>
      <c r="CN237">
        <v>273.92001342773438</v>
      </c>
      <c r="CO237">
        <v>274.25</v>
      </c>
      <c r="CP237">
        <v>275</v>
      </c>
      <c r="CQ237">
        <v>269</v>
      </c>
      <c r="CR237">
        <v>269.54000854492188</v>
      </c>
      <c r="CS237" s="13">
        <f t="shared" si="74"/>
        <v>1.2032327156449307E-3</v>
      </c>
      <c r="CT237" s="13">
        <f t="shared" si="75"/>
        <v>2.7272727272726893E-3</v>
      </c>
      <c r="CU237" s="13">
        <f t="shared" si="76"/>
        <v>1.9143117593436676E-2</v>
      </c>
      <c r="CV237" s="13">
        <f t="shared" si="77"/>
        <v>2.003444860883663E-3</v>
      </c>
      <c r="CW237">
        <v>3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2</v>
      </c>
      <c r="DG237">
        <v>3</v>
      </c>
      <c r="DH237">
        <v>3</v>
      </c>
      <c r="DI237">
        <v>2</v>
      </c>
      <c r="DJ237">
        <v>185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3</v>
      </c>
      <c r="DX237">
        <v>0</v>
      </c>
      <c r="DY237">
        <v>0</v>
      </c>
      <c r="DZ237">
        <v>0</v>
      </c>
      <c r="EA237">
        <v>1</v>
      </c>
      <c r="EB237">
        <v>0</v>
      </c>
      <c r="EC237">
        <v>0</v>
      </c>
      <c r="ED237">
        <v>0</v>
      </c>
      <c r="EE237" t="s">
        <v>865</v>
      </c>
      <c r="EF237">
        <v>269.54000854492188</v>
      </c>
      <c r="EG237">
        <v>265.48001098632813</v>
      </c>
      <c r="EH237">
        <v>270.3699951171875</v>
      </c>
      <c r="EI237">
        <v>262.8800048828125</v>
      </c>
      <c r="EJ237">
        <v>269.489990234375</v>
      </c>
      <c r="EK237" s="13">
        <f t="shared" si="78"/>
        <v>-1.5293044261636801E-2</v>
      </c>
      <c r="EL237" s="13">
        <f t="shared" si="79"/>
        <v>1.8086267778123388E-2</v>
      </c>
      <c r="EM237" s="13">
        <f t="shared" si="80"/>
        <v>9.7936040226000998E-3</v>
      </c>
      <c r="EN237" s="13">
        <f t="shared" si="81"/>
        <v>2.452775832532339E-2</v>
      </c>
      <c r="EO237">
        <v>18</v>
      </c>
      <c r="EP237">
        <v>18</v>
      </c>
      <c r="EQ237">
        <v>119</v>
      </c>
      <c r="ER237">
        <v>36</v>
      </c>
      <c r="ES237">
        <v>0</v>
      </c>
      <c r="ET237">
        <v>2</v>
      </c>
      <c r="EU237">
        <v>3</v>
      </c>
      <c r="EV237">
        <v>0</v>
      </c>
      <c r="EW237">
        <v>0</v>
      </c>
      <c r="EX237">
        <v>9</v>
      </c>
      <c r="EY237">
        <v>0</v>
      </c>
      <c r="EZ237">
        <v>3</v>
      </c>
      <c r="FA237">
        <v>1</v>
      </c>
      <c r="FB237">
        <v>2</v>
      </c>
      <c r="FC237">
        <v>2</v>
      </c>
      <c r="FD237">
        <v>15</v>
      </c>
      <c r="FE237">
        <v>0</v>
      </c>
      <c r="FF237">
        <v>0</v>
      </c>
      <c r="FG237">
        <v>1</v>
      </c>
      <c r="FH237">
        <v>1</v>
      </c>
      <c r="FI237">
        <v>2</v>
      </c>
      <c r="FJ237">
        <v>2</v>
      </c>
      <c r="FK237">
        <v>1</v>
      </c>
      <c r="FL237">
        <v>1</v>
      </c>
      <c r="FM237">
        <v>1</v>
      </c>
      <c r="FN237">
        <v>1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263</v>
      </c>
      <c r="FX237">
        <v>269.489990234375</v>
      </c>
      <c r="FY237">
        <v>270.47000122070313</v>
      </c>
      <c r="FZ237">
        <v>271.489990234375</v>
      </c>
      <c r="GA237">
        <v>268.10000610351563</v>
      </c>
      <c r="GB237">
        <v>268.95999145507813</v>
      </c>
      <c r="GC237">
        <v>373</v>
      </c>
      <c r="GD237">
        <v>433</v>
      </c>
      <c r="GE237">
        <v>194</v>
      </c>
      <c r="GF237">
        <v>210</v>
      </c>
      <c r="GG237">
        <v>0</v>
      </c>
      <c r="GH237">
        <v>36</v>
      </c>
      <c r="GI237">
        <v>0</v>
      </c>
      <c r="GJ237">
        <v>36</v>
      </c>
      <c r="GK237">
        <v>0</v>
      </c>
      <c r="GL237">
        <v>267</v>
      </c>
      <c r="GM237">
        <v>0</v>
      </c>
      <c r="GN237">
        <v>187</v>
      </c>
      <c r="GO237">
        <v>2</v>
      </c>
      <c r="GP237">
        <v>1</v>
      </c>
      <c r="GQ237">
        <v>2</v>
      </c>
      <c r="GR237">
        <v>1</v>
      </c>
      <c r="GS237">
        <v>0</v>
      </c>
      <c r="GT237">
        <v>0</v>
      </c>
      <c r="GU237">
        <v>0</v>
      </c>
      <c r="GV237">
        <v>0</v>
      </c>
      <c r="GW237">
        <v>2.2999999999999998</v>
      </c>
      <c r="GX237" t="s">
        <v>218</v>
      </c>
      <c r="GY237">
        <v>1422548</v>
      </c>
      <c r="GZ237">
        <v>1187771</v>
      </c>
      <c r="HA237">
        <v>0.51300000000000001</v>
      </c>
      <c r="HB237">
        <v>0.999</v>
      </c>
      <c r="HC237">
        <v>3.12</v>
      </c>
      <c r="HD237">
        <v>3.35</v>
      </c>
      <c r="HE237">
        <v>0.24280001000000001</v>
      </c>
      <c r="HF237" s="13">
        <f t="shared" si="82"/>
        <v>3.6233629678155133E-3</v>
      </c>
      <c r="HG237" s="13">
        <f t="shared" si="83"/>
        <v>3.7570041267132037E-3</v>
      </c>
      <c r="HH237" s="13">
        <f t="shared" si="84"/>
        <v>8.7625064017861076E-3</v>
      </c>
      <c r="HI237" s="13">
        <f t="shared" si="85"/>
        <v>3.1974471255370451E-3</v>
      </c>
      <c r="HJ237" s="14">
        <f t="shared" si="86"/>
        <v>271.48615813144141</v>
      </c>
      <c r="HK237" t="str">
        <f t="shared" si="87"/>
        <v>SHW</v>
      </c>
    </row>
    <row r="238" spans="1:219" hidden="1" x14ac:dyDescent="0.25">
      <c r="A238">
        <v>229</v>
      </c>
      <c r="B238" t="s">
        <v>866</v>
      </c>
      <c r="C238">
        <v>9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59</v>
      </c>
      <c r="N238">
        <v>75</v>
      </c>
      <c r="O238">
        <v>43</v>
      </c>
      <c r="P238">
        <v>8</v>
      </c>
      <c r="Q238">
        <v>0</v>
      </c>
      <c r="R238">
        <v>1</v>
      </c>
      <c r="S238">
        <v>51</v>
      </c>
      <c r="T238">
        <v>0</v>
      </c>
      <c r="U238">
        <v>0</v>
      </c>
      <c r="V238">
        <v>20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390</v>
      </c>
      <c r="AV238">
        <v>33.939998626708977</v>
      </c>
      <c r="AW238">
        <v>34.130001068115227</v>
      </c>
      <c r="AX238">
        <v>34.150001525878913</v>
      </c>
      <c r="AY238">
        <v>33.389999389648438</v>
      </c>
      <c r="AZ238">
        <v>33.639999389648438</v>
      </c>
      <c r="BA238" s="13">
        <f t="shared" si="70"/>
        <v>5.5670212557875631E-3</v>
      </c>
      <c r="BB238" s="13">
        <f t="shared" si="71"/>
        <v>5.8566491566713896E-4</v>
      </c>
      <c r="BC238" s="13">
        <f t="shared" si="72"/>
        <v>2.1681853363846204E-2</v>
      </c>
      <c r="BD238" s="13">
        <f t="shared" si="73"/>
        <v>7.4316291479163965E-3</v>
      </c>
      <c r="BE238">
        <v>1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3</v>
      </c>
      <c r="BQ238">
        <v>2</v>
      </c>
      <c r="BR238">
        <v>173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</v>
      </c>
      <c r="CF238">
        <v>0</v>
      </c>
      <c r="CG238">
        <v>0</v>
      </c>
      <c r="CH238">
        <v>0</v>
      </c>
      <c r="CI238">
        <v>1</v>
      </c>
      <c r="CJ238">
        <v>0</v>
      </c>
      <c r="CK238">
        <v>0</v>
      </c>
      <c r="CL238">
        <v>0</v>
      </c>
      <c r="CM238" t="s">
        <v>867</v>
      </c>
      <c r="CN238">
        <v>33.639999389648438</v>
      </c>
      <c r="CO238">
        <v>33.75</v>
      </c>
      <c r="CP238">
        <v>34.349998474121087</v>
      </c>
      <c r="CQ238">
        <v>33.450000762939453</v>
      </c>
      <c r="CR238">
        <v>34.319999694824219</v>
      </c>
      <c r="CS238" s="13">
        <f t="shared" si="74"/>
        <v>3.2592773437499778E-3</v>
      </c>
      <c r="CT238" s="13">
        <f t="shared" si="75"/>
        <v>1.7467205262705288E-2</v>
      </c>
      <c r="CU238" s="13">
        <f t="shared" si="76"/>
        <v>8.8888662832754539E-3</v>
      </c>
      <c r="CV238" s="13">
        <f t="shared" si="77"/>
        <v>2.5349619452822103E-2</v>
      </c>
      <c r="CW238">
        <v>31</v>
      </c>
      <c r="CX238">
        <v>5</v>
      </c>
      <c r="CY238">
        <v>53</v>
      </c>
      <c r="CZ238">
        <v>18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21</v>
      </c>
      <c r="DG238">
        <v>13</v>
      </c>
      <c r="DH238">
        <v>12</v>
      </c>
      <c r="DI238">
        <v>6</v>
      </c>
      <c r="DJ238">
        <v>15</v>
      </c>
      <c r="DK238">
        <v>1</v>
      </c>
      <c r="DL238">
        <v>67</v>
      </c>
      <c r="DM238">
        <v>0</v>
      </c>
      <c r="DN238">
        <v>0</v>
      </c>
      <c r="DO238">
        <v>1</v>
      </c>
      <c r="DP238">
        <v>0</v>
      </c>
      <c r="DQ238">
        <v>15</v>
      </c>
      <c r="DR238">
        <v>15</v>
      </c>
      <c r="DS238">
        <v>1</v>
      </c>
      <c r="DT238">
        <v>0</v>
      </c>
      <c r="DU238">
        <v>1</v>
      </c>
      <c r="DV238">
        <v>1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724</v>
      </c>
      <c r="EF238">
        <v>34.319999694824219</v>
      </c>
      <c r="EG238">
        <v>34.400001525878913</v>
      </c>
      <c r="EH238">
        <v>34.430000305175781</v>
      </c>
      <c r="EI238">
        <v>33.709999084472663</v>
      </c>
      <c r="EJ238">
        <v>34.139999389648438</v>
      </c>
      <c r="EK238" s="13">
        <f t="shared" si="78"/>
        <v>2.3256345205249218E-3</v>
      </c>
      <c r="EL238" s="13">
        <f t="shared" si="79"/>
        <v>8.7129767734439589E-4</v>
      </c>
      <c r="EM238" s="13">
        <f t="shared" si="80"/>
        <v>2.0058209616274691E-2</v>
      </c>
      <c r="EN238" s="13">
        <f t="shared" si="81"/>
        <v>1.2595205414858701E-2</v>
      </c>
      <c r="EO238">
        <v>3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3</v>
      </c>
      <c r="EY238">
        <v>4</v>
      </c>
      <c r="EZ238">
        <v>3</v>
      </c>
      <c r="FA238">
        <v>9</v>
      </c>
      <c r="FB238">
        <v>139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4</v>
      </c>
      <c r="FP238">
        <v>0</v>
      </c>
      <c r="FQ238">
        <v>0</v>
      </c>
      <c r="FR238">
        <v>0</v>
      </c>
      <c r="FS238">
        <v>1</v>
      </c>
      <c r="FT238">
        <v>0</v>
      </c>
      <c r="FU238">
        <v>0</v>
      </c>
      <c r="FV238">
        <v>0</v>
      </c>
      <c r="FW238" t="s">
        <v>698</v>
      </c>
      <c r="FX238">
        <v>34.139999389648438</v>
      </c>
      <c r="FY238">
        <v>34.310001373291023</v>
      </c>
      <c r="FZ238">
        <v>34.965999603271477</v>
      </c>
      <c r="GA238">
        <v>34.130001068115227</v>
      </c>
      <c r="GB238">
        <v>34.650001525878913</v>
      </c>
      <c r="GC238">
        <v>296</v>
      </c>
      <c r="GD238">
        <v>424</v>
      </c>
      <c r="GE238">
        <v>110</v>
      </c>
      <c r="GF238">
        <v>225</v>
      </c>
      <c r="GG238">
        <v>0</v>
      </c>
      <c r="GH238">
        <v>26</v>
      </c>
      <c r="GI238">
        <v>0</v>
      </c>
      <c r="GJ238">
        <v>18</v>
      </c>
      <c r="GK238">
        <v>0</v>
      </c>
      <c r="GL238">
        <v>327</v>
      </c>
      <c r="GM238">
        <v>0</v>
      </c>
      <c r="GN238">
        <v>154</v>
      </c>
      <c r="GO238">
        <v>1</v>
      </c>
      <c r="GP238">
        <v>1</v>
      </c>
      <c r="GQ238">
        <v>1</v>
      </c>
      <c r="GR238">
        <v>1</v>
      </c>
      <c r="GS238">
        <v>0</v>
      </c>
      <c r="GT238">
        <v>0</v>
      </c>
      <c r="GU238">
        <v>0</v>
      </c>
      <c r="GV238">
        <v>0</v>
      </c>
      <c r="GW238">
        <v>2.2000000000000002</v>
      </c>
      <c r="GX238" t="s">
        <v>218</v>
      </c>
      <c r="GY238">
        <v>296189</v>
      </c>
      <c r="GZ238">
        <v>444528</v>
      </c>
      <c r="HA238">
        <v>2.3420000000000001</v>
      </c>
      <c r="HB238">
        <v>3.589</v>
      </c>
      <c r="HC238">
        <v>2.0099999999999998</v>
      </c>
      <c r="HD238">
        <v>4.5999999999999996</v>
      </c>
      <c r="HE238">
        <v>0</v>
      </c>
      <c r="HF238" s="13">
        <f t="shared" si="82"/>
        <v>4.9548812835351619E-3</v>
      </c>
      <c r="HG238" s="13">
        <f t="shared" si="83"/>
        <v>1.8761031785834548E-2</v>
      </c>
      <c r="HH238" s="13">
        <f t="shared" si="84"/>
        <v>5.2462925669224392E-3</v>
      </c>
      <c r="HI238" s="13">
        <f t="shared" si="85"/>
        <v>1.5007227557416236E-2</v>
      </c>
      <c r="HJ238" s="14">
        <f t="shared" si="86"/>
        <v>34.953692399627364</v>
      </c>
      <c r="HK238" t="str">
        <f t="shared" si="87"/>
        <v>SMPL</v>
      </c>
    </row>
    <row r="239" spans="1:219" hidden="1" x14ac:dyDescent="0.25">
      <c r="A239">
        <v>230</v>
      </c>
      <c r="B239" t="s">
        <v>868</v>
      </c>
      <c r="C239">
        <v>9</v>
      </c>
      <c r="D239">
        <v>2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8</v>
      </c>
      <c r="N239">
        <v>22</v>
      </c>
      <c r="O239">
        <v>53</v>
      </c>
      <c r="P239">
        <v>54</v>
      </c>
      <c r="Q239">
        <v>58</v>
      </c>
      <c r="R239">
        <v>0</v>
      </c>
      <c r="S239">
        <v>0</v>
      </c>
      <c r="T239">
        <v>0</v>
      </c>
      <c r="U239">
        <v>0</v>
      </c>
      <c r="V239">
        <v>5</v>
      </c>
      <c r="W239">
        <v>1</v>
      </c>
      <c r="X239">
        <v>0</v>
      </c>
      <c r="Y239">
        <v>0</v>
      </c>
      <c r="Z239">
        <v>0</v>
      </c>
      <c r="AA239">
        <v>1</v>
      </c>
      <c r="AB239">
        <v>6</v>
      </c>
      <c r="AC239">
        <v>1</v>
      </c>
      <c r="AD239">
        <v>6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398</v>
      </c>
      <c r="AV239">
        <v>44.509998321533203</v>
      </c>
      <c r="AW239">
        <v>50.130001068115227</v>
      </c>
      <c r="AX239">
        <v>53.139999389648438</v>
      </c>
      <c r="AY239">
        <v>49.709999084472663</v>
      </c>
      <c r="AZ239">
        <v>51.900001525878913</v>
      </c>
      <c r="BA239" s="13">
        <f t="shared" si="70"/>
        <v>0.1121085702540825</v>
      </c>
      <c r="BB239" s="13">
        <f t="shared" si="71"/>
        <v>5.664279932452454E-2</v>
      </c>
      <c r="BC239" s="13">
        <f t="shared" si="72"/>
        <v>8.3782560281990826E-3</v>
      </c>
      <c r="BD239" s="13">
        <f t="shared" si="73"/>
        <v>4.2196577591895656E-2</v>
      </c>
      <c r="BE239">
        <v>0</v>
      </c>
      <c r="BF239">
        <v>3</v>
      </c>
      <c r="BG239">
        <v>5</v>
      </c>
      <c r="BH239">
        <v>26</v>
      </c>
      <c r="BI239">
        <v>161</v>
      </c>
      <c r="BJ239">
        <v>1</v>
      </c>
      <c r="BK239">
        <v>18</v>
      </c>
      <c r="BL239">
        <v>1</v>
      </c>
      <c r="BM239">
        <v>14</v>
      </c>
      <c r="BN239">
        <v>2</v>
      </c>
      <c r="BO239">
        <v>0</v>
      </c>
      <c r="BP239">
        <v>0</v>
      </c>
      <c r="BQ239">
        <v>0</v>
      </c>
      <c r="BR239">
        <v>1</v>
      </c>
      <c r="BS239">
        <v>2</v>
      </c>
      <c r="BT239">
        <v>3</v>
      </c>
      <c r="BU239">
        <v>2</v>
      </c>
      <c r="BV239">
        <v>3</v>
      </c>
      <c r="BW239">
        <v>0</v>
      </c>
      <c r="BX239">
        <v>0</v>
      </c>
      <c r="BY239">
        <v>1</v>
      </c>
      <c r="BZ239">
        <v>1</v>
      </c>
      <c r="CA239">
        <v>0</v>
      </c>
      <c r="CB239">
        <v>0</v>
      </c>
      <c r="CC239">
        <v>1</v>
      </c>
      <c r="CD239">
        <v>1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 t="s">
        <v>869</v>
      </c>
      <c r="CN239">
        <v>51.900001525878913</v>
      </c>
      <c r="CO239">
        <v>52.209999084472663</v>
      </c>
      <c r="CP239">
        <v>52.810001373291023</v>
      </c>
      <c r="CQ239">
        <v>48.599998474121087</v>
      </c>
      <c r="CR239">
        <v>48.75</v>
      </c>
      <c r="CS239" s="13">
        <f t="shared" si="74"/>
        <v>5.9375131972745354E-3</v>
      </c>
      <c r="CT239" s="13">
        <f t="shared" si="75"/>
        <v>1.136152761249154E-2</v>
      </c>
      <c r="CU239" s="13">
        <f t="shared" si="76"/>
        <v>6.9143855078618421E-2</v>
      </c>
      <c r="CV239" s="13">
        <f t="shared" si="77"/>
        <v>3.0769543770033936E-3</v>
      </c>
      <c r="CW239">
        <v>1</v>
      </c>
      <c r="CX239">
        <v>0</v>
      </c>
      <c r="CY239">
        <v>4</v>
      </c>
      <c r="CZ239">
        <v>0</v>
      </c>
      <c r="DA239">
        <v>0</v>
      </c>
      <c r="DB239">
        <v>1</v>
      </c>
      <c r="DC239">
        <v>4</v>
      </c>
      <c r="DD239">
        <v>0</v>
      </c>
      <c r="DE239">
        <v>0</v>
      </c>
      <c r="DF239">
        <v>2</v>
      </c>
      <c r="DG239">
        <v>0</v>
      </c>
      <c r="DH239">
        <v>0</v>
      </c>
      <c r="DI239">
        <v>1</v>
      </c>
      <c r="DJ239">
        <v>190</v>
      </c>
      <c r="DK239">
        <v>1</v>
      </c>
      <c r="DL239">
        <v>0</v>
      </c>
      <c r="DM239">
        <v>0</v>
      </c>
      <c r="DN239">
        <v>0</v>
      </c>
      <c r="DO239">
        <v>4</v>
      </c>
      <c r="DP239">
        <v>4</v>
      </c>
      <c r="DQ239">
        <v>1</v>
      </c>
      <c r="DR239">
        <v>0</v>
      </c>
      <c r="DS239">
        <v>1</v>
      </c>
      <c r="DT239">
        <v>1</v>
      </c>
      <c r="DU239">
        <v>1</v>
      </c>
      <c r="DV239">
        <v>1</v>
      </c>
      <c r="DW239">
        <v>6</v>
      </c>
      <c r="DX239">
        <v>4</v>
      </c>
      <c r="DY239">
        <v>0</v>
      </c>
      <c r="DZ239">
        <v>0</v>
      </c>
      <c r="EA239">
        <v>1</v>
      </c>
      <c r="EB239">
        <v>1</v>
      </c>
      <c r="EC239">
        <v>0</v>
      </c>
      <c r="ED239">
        <v>0</v>
      </c>
      <c r="EE239" t="s">
        <v>870</v>
      </c>
      <c r="EF239">
        <v>48.75</v>
      </c>
      <c r="EG239">
        <v>48.75</v>
      </c>
      <c r="EH239">
        <v>50.439998626708977</v>
      </c>
      <c r="EI239">
        <v>48.740001678466797</v>
      </c>
      <c r="EJ239">
        <v>49.330001831054688</v>
      </c>
      <c r="EK239" s="13">
        <f t="shared" si="78"/>
        <v>0</v>
      </c>
      <c r="EL239" s="13">
        <f t="shared" si="79"/>
        <v>3.3505128325163946E-2</v>
      </c>
      <c r="EM239" s="13">
        <f t="shared" si="80"/>
        <v>2.050937750400772E-4</v>
      </c>
      <c r="EN239" s="13">
        <f t="shared" si="81"/>
        <v>1.1960270234907422E-2</v>
      </c>
      <c r="EO239">
        <v>2</v>
      </c>
      <c r="EP239">
        <v>5</v>
      </c>
      <c r="EQ239">
        <v>74</v>
      </c>
      <c r="ER239">
        <v>66</v>
      </c>
      <c r="ES239">
        <v>48</v>
      </c>
      <c r="ET239">
        <v>0</v>
      </c>
      <c r="EU239">
        <v>0</v>
      </c>
      <c r="EV239">
        <v>0</v>
      </c>
      <c r="EW239">
        <v>0</v>
      </c>
      <c r="EX239">
        <v>1</v>
      </c>
      <c r="EY239">
        <v>0</v>
      </c>
      <c r="EZ239">
        <v>0</v>
      </c>
      <c r="FA239">
        <v>0</v>
      </c>
      <c r="FB239">
        <v>0</v>
      </c>
      <c r="FC239">
        <v>1</v>
      </c>
      <c r="FD239">
        <v>1</v>
      </c>
      <c r="FE239">
        <v>1</v>
      </c>
      <c r="FF239">
        <v>1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 t="s">
        <v>521</v>
      </c>
      <c r="FX239">
        <v>49.330001831054688</v>
      </c>
      <c r="FY239">
        <v>49.080001831054688</v>
      </c>
      <c r="FZ239">
        <v>49.639999389648438</v>
      </c>
      <c r="GA239">
        <v>48.240001678466797</v>
      </c>
      <c r="GB239">
        <v>48.860000610351563</v>
      </c>
      <c r="GC239">
        <v>590</v>
      </c>
      <c r="GD239">
        <v>203</v>
      </c>
      <c r="GE239">
        <v>200</v>
      </c>
      <c r="GF239">
        <v>194</v>
      </c>
      <c r="GG239">
        <v>14</v>
      </c>
      <c r="GH239">
        <v>413</v>
      </c>
      <c r="GI239">
        <v>0</v>
      </c>
      <c r="GJ239">
        <v>114</v>
      </c>
      <c r="GK239">
        <v>10</v>
      </c>
      <c r="GL239">
        <v>191</v>
      </c>
      <c r="GM239">
        <v>1</v>
      </c>
      <c r="GN239">
        <v>190</v>
      </c>
      <c r="GO239">
        <v>2</v>
      </c>
      <c r="GP239">
        <v>1</v>
      </c>
      <c r="GQ239">
        <v>2</v>
      </c>
      <c r="GR239">
        <v>1</v>
      </c>
      <c r="GS239">
        <v>0</v>
      </c>
      <c r="GT239">
        <v>0</v>
      </c>
      <c r="GU239">
        <v>0</v>
      </c>
      <c r="GV239">
        <v>0</v>
      </c>
      <c r="GW239">
        <v>2.2000000000000002</v>
      </c>
      <c r="GX239" t="s">
        <v>218</v>
      </c>
      <c r="GY239">
        <v>2048163</v>
      </c>
      <c r="GZ239">
        <v>4111257</v>
      </c>
      <c r="HA239">
        <v>1.778</v>
      </c>
      <c r="HB239">
        <v>2.7250000000000001</v>
      </c>
      <c r="HC239">
        <v>0.32</v>
      </c>
      <c r="HD239">
        <v>2.94</v>
      </c>
      <c r="HE239">
        <v>0</v>
      </c>
      <c r="HF239" s="13">
        <f t="shared" si="82"/>
        <v>-5.0937243413429201E-3</v>
      </c>
      <c r="HG239" s="13">
        <f t="shared" si="83"/>
        <v>1.1281175775165853E-2</v>
      </c>
      <c r="HH239" s="13">
        <f t="shared" si="84"/>
        <v>1.7114916895874965E-2</v>
      </c>
      <c r="HI239" s="13">
        <f t="shared" si="85"/>
        <v>1.268929439500277E-2</v>
      </c>
      <c r="HJ239" s="14">
        <f t="shared" si="86"/>
        <v>49.633681958756277</v>
      </c>
      <c r="HK239" t="str">
        <f t="shared" si="87"/>
        <v>SKX</v>
      </c>
    </row>
    <row r="240" spans="1:219" hidden="1" x14ac:dyDescent="0.25">
      <c r="A240">
        <v>231</v>
      </c>
      <c r="B240" t="s">
        <v>871</v>
      </c>
      <c r="C240">
        <v>9</v>
      </c>
      <c r="D240">
        <v>0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22</v>
      </c>
      <c r="N240">
        <v>44</v>
      </c>
      <c r="O240">
        <v>74</v>
      </c>
      <c r="P240">
        <v>22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10</v>
      </c>
      <c r="W240">
        <v>1</v>
      </c>
      <c r="X240">
        <v>3</v>
      </c>
      <c r="Y240">
        <v>5</v>
      </c>
      <c r="Z240">
        <v>19</v>
      </c>
      <c r="AA240">
        <v>1</v>
      </c>
      <c r="AB240">
        <v>38</v>
      </c>
      <c r="AC240">
        <v>0</v>
      </c>
      <c r="AD240">
        <v>0</v>
      </c>
      <c r="AE240">
        <v>0</v>
      </c>
      <c r="AF240">
        <v>0</v>
      </c>
      <c r="AG240">
        <v>19</v>
      </c>
      <c r="AH240">
        <v>19</v>
      </c>
      <c r="AI240">
        <v>0</v>
      </c>
      <c r="AJ240">
        <v>0</v>
      </c>
      <c r="AK240">
        <v>1</v>
      </c>
      <c r="AL240">
        <v>1</v>
      </c>
      <c r="AM240">
        <v>1</v>
      </c>
      <c r="AN240">
        <v>0</v>
      </c>
      <c r="AO240">
        <v>1</v>
      </c>
      <c r="AP240">
        <v>1</v>
      </c>
      <c r="AQ240">
        <v>1</v>
      </c>
      <c r="AR240">
        <v>0</v>
      </c>
      <c r="AS240">
        <v>1</v>
      </c>
      <c r="AT240">
        <v>1</v>
      </c>
      <c r="AU240" t="s">
        <v>814</v>
      </c>
      <c r="AV240">
        <v>240.22999572753901</v>
      </c>
      <c r="AW240">
        <v>242.17999267578119</v>
      </c>
      <c r="AX240">
        <v>242.17999267578119</v>
      </c>
      <c r="AY240">
        <v>238.47999572753901</v>
      </c>
      <c r="AZ240">
        <v>238.69000244140619</v>
      </c>
      <c r="BA240" s="13">
        <f t="shared" si="70"/>
        <v>8.05184989353247E-3</v>
      </c>
      <c r="BB240" s="13">
        <f t="shared" si="71"/>
        <v>0</v>
      </c>
      <c r="BC240" s="13">
        <f t="shared" si="72"/>
        <v>1.5277880337520533E-2</v>
      </c>
      <c r="BD240" s="13">
        <f t="shared" si="73"/>
        <v>8.7983037294880884E-4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</v>
      </c>
      <c r="BO240">
        <v>1</v>
      </c>
      <c r="BP240">
        <v>9</v>
      </c>
      <c r="BQ240">
        <v>14</v>
      </c>
      <c r="BR240">
        <v>158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1</v>
      </c>
      <c r="CF240">
        <v>0</v>
      </c>
      <c r="CG240">
        <v>0</v>
      </c>
      <c r="CH240">
        <v>0</v>
      </c>
      <c r="CI240">
        <v>1</v>
      </c>
      <c r="CJ240">
        <v>0</v>
      </c>
      <c r="CK240">
        <v>0</v>
      </c>
      <c r="CL240">
        <v>0</v>
      </c>
      <c r="CM240" t="s">
        <v>369</v>
      </c>
      <c r="CN240">
        <v>238.69000244140619</v>
      </c>
      <c r="CO240">
        <v>239.02000427246091</v>
      </c>
      <c r="CP240">
        <v>241.5</v>
      </c>
      <c r="CQ240">
        <v>235.71000671386719</v>
      </c>
      <c r="CR240">
        <v>235.99000549316409</v>
      </c>
      <c r="CS240" s="13">
        <f t="shared" si="74"/>
        <v>1.38064523954462E-3</v>
      </c>
      <c r="CT240" s="13">
        <f t="shared" si="75"/>
        <v>1.0269133447366796E-2</v>
      </c>
      <c r="CU240" s="13">
        <f t="shared" si="76"/>
        <v>1.384820307684631E-2</v>
      </c>
      <c r="CV240" s="13">
        <f t="shared" si="77"/>
        <v>1.1864857526986405E-3</v>
      </c>
      <c r="CW240">
        <v>8</v>
      </c>
      <c r="CX240">
        <v>9</v>
      </c>
      <c r="CY240">
        <v>3</v>
      </c>
      <c r="CZ240">
        <v>0</v>
      </c>
      <c r="DA240">
        <v>0</v>
      </c>
      <c r="DB240">
        <v>1</v>
      </c>
      <c r="DC240">
        <v>3</v>
      </c>
      <c r="DD240">
        <v>0</v>
      </c>
      <c r="DE240">
        <v>0</v>
      </c>
      <c r="DF240">
        <v>3</v>
      </c>
      <c r="DG240">
        <v>5</v>
      </c>
      <c r="DH240">
        <v>11</v>
      </c>
      <c r="DI240">
        <v>7</v>
      </c>
      <c r="DJ240">
        <v>138</v>
      </c>
      <c r="DK240">
        <v>0</v>
      </c>
      <c r="DL240">
        <v>0</v>
      </c>
      <c r="DM240">
        <v>0</v>
      </c>
      <c r="DN240">
        <v>0</v>
      </c>
      <c r="DO240">
        <v>12</v>
      </c>
      <c r="DP240">
        <v>3</v>
      </c>
      <c r="DQ240">
        <v>0</v>
      </c>
      <c r="DR240">
        <v>0</v>
      </c>
      <c r="DS240">
        <v>1</v>
      </c>
      <c r="DT240">
        <v>1</v>
      </c>
      <c r="DU240">
        <v>0</v>
      </c>
      <c r="DV240">
        <v>0</v>
      </c>
      <c r="DW240">
        <v>20</v>
      </c>
      <c r="DX240">
        <v>13</v>
      </c>
      <c r="DY240">
        <v>0</v>
      </c>
      <c r="DZ240">
        <v>0</v>
      </c>
      <c r="EA240">
        <v>1</v>
      </c>
      <c r="EB240">
        <v>1</v>
      </c>
      <c r="EC240">
        <v>0</v>
      </c>
      <c r="ED240">
        <v>0</v>
      </c>
      <c r="EE240" t="s">
        <v>309</v>
      </c>
      <c r="EF240">
        <v>235.99000549316409</v>
      </c>
      <c r="EG240">
        <v>235.72999572753901</v>
      </c>
      <c r="EH240">
        <v>239.9700012207031</v>
      </c>
      <c r="EI240">
        <v>234.05999755859369</v>
      </c>
      <c r="EJ240">
        <v>239.69999694824219</v>
      </c>
      <c r="EK240" s="13">
        <f t="shared" si="78"/>
        <v>-1.1029982197328092E-3</v>
      </c>
      <c r="EL240" s="13">
        <f t="shared" si="79"/>
        <v>1.7668898077241368E-2</v>
      </c>
      <c r="EM240" s="13">
        <f t="shared" si="80"/>
        <v>7.0843685539091483E-3</v>
      </c>
      <c r="EN240" s="13">
        <f t="shared" si="81"/>
        <v>2.3529409517958122E-2</v>
      </c>
      <c r="EO240">
        <v>12</v>
      </c>
      <c r="EP240">
        <v>20</v>
      </c>
      <c r="EQ240">
        <v>130</v>
      </c>
      <c r="ER240">
        <v>11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4</v>
      </c>
      <c r="EY240">
        <v>3</v>
      </c>
      <c r="EZ240">
        <v>2</v>
      </c>
      <c r="FA240">
        <v>2</v>
      </c>
      <c r="FB240">
        <v>4</v>
      </c>
      <c r="FC240">
        <v>1</v>
      </c>
      <c r="FD240">
        <v>15</v>
      </c>
      <c r="FE240">
        <v>0</v>
      </c>
      <c r="FF240">
        <v>0</v>
      </c>
      <c r="FG240">
        <v>1</v>
      </c>
      <c r="FH240">
        <v>0</v>
      </c>
      <c r="FI240">
        <v>4</v>
      </c>
      <c r="FJ240">
        <v>4</v>
      </c>
      <c r="FK240">
        <v>1</v>
      </c>
      <c r="FL240">
        <v>0</v>
      </c>
      <c r="FM240">
        <v>1</v>
      </c>
      <c r="FN240">
        <v>1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621</v>
      </c>
      <c r="FX240">
        <v>239.69999694824219</v>
      </c>
      <c r="FY240">
        <v>240</v>
      </c>
      <c r="FZ240">
        <v>240</v>
      </c>
      <c r="GA240">
        <v>236.03999328613281</v>
      </c>
      <c r="GB240">
        <v>237.25999450683591</v>
      </c>
      <c r="GC240">
        <v>355</v>
      </c>
      <c r="GD240">
        <v>401</v>
      </c>
      <c r="GE240">
        <v>193</v>
      </c>
      <c r="GF240">
        <v>179</v>
      </c>
      <c r="GG240">
        <v>0</v>
      </c>
      <c r="GH240">
        <v>33</v>
      </c>
      <c r="GI240">
        <v>0</v>
      </c>
      <c r="GJ240">
        <v>11</v>
      </c>
      <c r="GK240">
        <v>0</v>
      </c>
      <c r="GL240">
        <v>319</v>
      </c>
      <c r="GM240">
        <v>0</v>
      </c>
      <c r="GN240">
        <v>142</v>
      </c>
      <c r="GO240">
        <v>2</v>
      </c>
      <c r="GP240">
        <v>1</v>
      </c>
      <c r="GQ240">
        <v>2</v>
      </c>
      <c r="GR240">
        <v>1</v>
      </c>
      <c r="GS240">
        <v>1</v>
      </c>
      <c r="GT240">
        <v>0</v>
      </c>
      <c r="GU240">
        <v>1</v>
      </c>
      <c r="GV240">
        <v>0</v>
      </c>
      <c r="GW240">
        <v>2.7</v>
      </c>
      <c r="GX240" t="s">
        <v>261</v>
      </c>
      <c r="GY240">
        <v>430055</v>
      </c>
      <c r="GZ240">
        <v>504871</v>
      </c>
      <c r="HA240">
        <v>1.7749999999999999</v>
      </c>
      <c r="HB240">
        <v>2.4729999999999999</v>
      </c>
      <c r="HC240">
        <v>1.82</v>
      </c>
      <c r="HD240">
        <v>6.09</v>
      </c>
      <c r="HE240">
        <v>0.37109999999999999</v>
      </c>
      <c r="HF240" s="13">
        <f t="shared" si="82"/>
        <v>1.2500127156575003E-3</v>
      </c>
      <c r="HG240" s="13">
        <f t="shared" si="83"/>
        <v>0</v>
      </c>
      <c r="HH240" s="13">
        <f t="shared" si="84"/>
        <v>1.6500027974446607E-2</v>
      </c>
      <c r="HI240" s="13">
        <f t="shared" si="85"/>
        <v>5.1420435343049187E-3</v>
      </c>
      <c r="HJ240" s="14">
        <f t="shared" si="86"/>
        <v>240</v>
      </c>
      <c r="HK240" t="str">
        <f t="shared" si="87"/>
        <v>SNA</v>
      </c>
    </row>
    <row r="241" spans="1:219" hidden="1" x14ac:dyDescent="0.25">
      <c r="A241">
        <v>232</v>
      </c>
      <c r="B241" t="s">
        <v>872</v>
      </c>
      <c r="C241">
        <v>11</v>
      </c>
      <c r="D241">
        <v>0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1</v>
      </c>
      <c r="N241">
        <v>29</v>
      </c>
      <c r="O241">
        <v>34</v>
      </c>
      <c r="P241">
        <v>7</v>
      </c>
      <c r="Q241">
        <v>59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1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409</v>
      </c>
      <c r="AV241">
        <v>18.670000076293949</v>
      </c>
      <c r="AW241">
        <v>18.860000610351559</v>
      </c>
      <c r="AX241">
        <v>19.110000610351559</v>
      </c>
      <c r="AY241">
        <v>18.75</v>
      </c>
      <c r="AZ241">
        <v>19.10000038146973</v>
      </c>
      <c r="BA241" s="13">
        <f t="shared" si="70"/>
        <v>1.0074259168015409E-2</v>
      </c>
      <c r="BB241" s="13">
        <f t="shared" si="71"/>
        <v>1.308215552146974E-2</v>
      </c>
      <c r="BC241" s="13">
        <f t="shared" si="72"/>
        <v>5.832481802316769E-3</v>
      </c>
      <c r="BD241" s="13">
        <f t="shared" si="73"/>
        <v>1.8324626936096267E-2</v>
      </c>
      <c r="BE241">
        <v>28</v>
      </c>
      <c r="BF241">
        <v>44</v>
      </c>
      <c r="BG241">
        <v>17</v>
      </c>
      <c r="BH241">
        <v>0</v>
      </c>
      <c r="BI241">
        <v>0</v>
      </c>
      <c r="BJ241">
        <v>1</v>
      </c>
      <c r="BK241">
        <v>4</v>
      </c>
      <c r="BL241">
        <v>0</v>
      </c>
      <c r="BM241">
        <v>0</v>
      </c>
      <c r="BN241">
        <v>2</v>
      </c>
      <c r="BO241">
        <v>1</v>
      </c>
      <c r="BP241">
        <v>1</v>
      </c>
      <c r="BQ241">
        <v>0</v>
      </c>
      <c r="BR241">
        <v>2</v>
      </c>
      <c r="BS241">
        <v>1</v>
      </c>
      <c r="BT241">
        <v>6</v>
      </c>
      <c r="BU241">
        <v>0</v>
      </c>
      <c r="BV241">
        <v>0</v>
      </c>
      <c r="BW241">
        <v>13</v>
      </c>
      <c r="BX241">
        <v>4</v>
      </c>
      <c r="BY241">
        <v>2</v>
      </c>
      <c r="BZ241">
        <v>2</v>
      </c>
      <c r="CA241">
        <v>1</v>
      </c>
      <c r="CB241">
        <v>1</v>
      </c>
      <c r="CC241">
        <v>1</v>
      </c>
      <c r="CD241">
        <v>1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766</v>
      </c>
      <c r="CN241">
        <v>19.10000038146973</v>
      </c>
      <c r="CO241">
        <v>18.95999908447266</v>
      </c>
      <c r="CP241">
        <v>19.149999618530281</v>
      </c>
      <c r="CQ241">
        <v>18.569999694824219</v>
      </c>
      <c r="CR241">
        <v>18.739999771118161</v>
      </c>
      <c r="CS241" s="13">
        <f t="shared" si="74"/>
        <v>-7.3840350082994277E-3</v>
      </c>
      <c r="CT241" s="13">
        <f t="shared" si="75"/>
        <v>9.9216991040442792E-3</v>
      </c>
      <c r="CU241" s="13">
        <f t="shared" si="76"/>
        <v>2.0569589054876714E-2</v>
      </c>
      <c r="CV241" s="13">
        <f t="shared" si="77"/>
        <v>9.0715089845381236E-3</v>
      </c>
      <c r="CW241">
        <v>3</v>
      </c>
      <c r="CX241">
        <v>0</v>
      </c>
      <c r="CY241">
        <v>1</v>
      </c>
      <c r="CZ241">
        <v>0</v>
      </c>
      <c r="DA241">
        <v>0</v>
      </c>
      <c r="DB241">
        <v>1</v>
      </c>
      <c r="DC241">
        <v>1</v>
      </c>
      <c r="DD241">
        <v>0</v>
      </c>
      <c r="DE241">
        <v>0</v>
      </c>
      <c r="DF241">
        <v>1</v>
      </c>
      <c r="DG241">
        <v>1</v>
      </c>
      <c r="DH241">
        <v>0</v>
      </c>
      <c r="DI241">
        <v>1</v>
      </c>
      <c r="DJ241">
        <v>108</v>
      </c>
      <c r="DK241">
        <v>0</v>
      </c>
      <c r="DL241">
        <v>0</v>
      </c>
      <c r="DM241">
        <v>0</v>
      </c>
      <c r="DN241">
        <v>0</v>
      </c>
      <c r="DO241">
        <v>1</v>
      </c>
      <c r="DP241">
        <v>1</v>
      </c>
      <c r="DQ241">
        <v>0</v>
      </c>
      <c r="DR241">
        <v>0</v>
      </c>
      <c r="DS241">
        <v>1</v>
      </c>
      <c r="DT241">
        <v>1</v>
      </c>
      <c r="DU241">
        <v>0</v>
      </c>
      <c r="DV241">
        <v>0</v>
      </c>
      <c r="DW241">
        <v>4</v>
      </c>
      <c r="DX241">
        <v>1</v>
      </c>
      <c r="DY241">
        <v>0</v>
      </c>
      <c r="DZ241">
        <v>0</v>
      </c>
      <c r="EA241">
        <v>1</v>
      </c>
      <c r="EB241">
        <v>1</v>
      </c>
      <c r="EC241">
        <v>0</v>
      </c>
      <c r="ED241">
        <v>0</v>
      </c>
      <c r="EE241" t="s">
        <v>873</v>
      </c>
      <c r="EF241">
        <v>18.739999771118161</v>
      </c>
      <c r="EG241">
        <v>18.899999618530281</v>
      </c>
      <c r="EH241">
        <v>19.280000686645511</v>
      </c>
      <c r="EI241">
        <v>18.659999847412109</v>
      </c>
      <c r="EJ241">
        <v>19.010000228881839</v>
      </c>
      <c r="EK241" s="13">
        <f t="shared" si="78"/>
        <v>8.4656005630417974E-3</v>
      </c>
      <c r="EL241" s="13">
        <f t="shared" si="79"/>
        <v>1.9709598266686945E-2</v>
      </c>
      <c r="EM241" s="13">
        <f t="shared" si="80"/>
        <v>1.2698400844562308E-2</v>
      </c>
      <c r="EN241" s="13">
        <f t="shared" si="81"/>
        <v>1.8411382285938971E-2</v>
      </c>
      <c r="EO241">
        <v>29</v>
      </c>
      <c r="EP241">
        <v>7</v>
      </c>
      <c r="EQ241">
        <v>1</v>
      </c>
      <c r="ER241">
        <v>0</v>
      </c>
      <c r="ES241">
        <v>1</v>
      </c>
      <c r="ET241">
        <v>1</v>
      </c>
      <c r="EU241">
        <v>2</v>
      </c>
      <c r="EV241">
        <v>1</v>
      </c>
      <c r="EW241">
        <v>1</v>
      </c>
      <c r="EX241">
        <v>23</v>
      </c>
      <c r="EY241">
        <v>9</v>
      </c>
      <c r="EZ241">
        <v>13</v>
      </c>
      <c r="FA241">
        <v>10</v>
      </c>
      <c r="FB241">
        <v>66</v>
      </c>
      <c r="FC241">
        <v>0</v>
      </c>
      <c r="FD241">
        <v>0</v>
      </c>
      <c r="FE241">
        <v>0</v>
      </c>
      <c r="FF241">
        <v>0</v>
      </c>
      <c r="FG241">
        <v>3</v>
      </c>
      <c r="FH241">
        <v>2</v>
      </c>
      <c r="FI241">
        <v>66</v>
      </c>
      <c r="FJ241">
        <v>0</v>
      </c>
      <c r="FK241">
        <v>1</v>
      </c>
      <c r="FL241">
        <v>1</v>
      </c>
      <c r="FM241">
        <v>1</v>
      </c>
      <c r="FN241">
        <v>0</v>
      </c>
      <c r="FO241">
        <v>18</v>
      </c>
      <c r="FP241">
        <v>3</v>
      </c>
      <c r="FQ241">
        <v>15</v>
      </c>
      <c r="FR241">
        <v>15</v>
      </c>
      <c r="FS241">
        <v>3</v>
      </c>
      <c r="FT241">
        <v>1</v>
      </c>
      <c r="FU241">
        <v>3</v>
      </c>
      <c r="FV241">
        <v>1</v>
      </c>
      <c r="FW241" t="s">
        <v>644</v>
      </c>
      <c r="FX241">
        <v>19.010000228881839</v>
      </c>
      <c r="FY241">
        <v>19.010000228881839</v>
      </c>
      <c r="FZ241">
        <v>19.64999961853027</v>
      </c>
      <c r="GA241">
        <v>19.010000228881839</v>
      </c>
      <c r="GB241">
        <v>19.520000457763668</v>
      </c>
      <c r="GC241">
        <v>261</v>
      </c>
      <c r="GD241">
        <v>239</v>
      </c>
      <c r="GE241">
        <v>42</v>
      </c>
      <c r="GF241">
        <v>232</v>
      </c>
      <c r="GG241">
        <v>1</v>
      </c>
      <c r="GH241">
        <v>67</v>
      </c>
      <c r="GI241">
        <v>1</v>
      </c>
      <c r="GJ241">
        <v>1</v>
      </c>
      <c r="GK241">
        <v>1</v>
      </c>
      <c r="GL241">
        <v>176</v>
      </c>
      <c r="GM241">
        <v>0</v>
      </c>
      <c r="GN241">
        <v>174</v>
      </c>
      <c r="GO241">
        <v>2</v>
      </c>
      <c r="GP241">
        <v>1</v>
      </c>
      <c r="GQ241">
        <v>1</v>
      </c>
      <c r="GR241">
        <v>0</v>
      </c>
      <c r="GS241">
        <v>3</v>
      </c>
      <c r="GT241">
        <v>3</v>
      </c>
      <c r="GU241">
        <v>1</v>
      </c>
      <c r="GV241">
        <v>1</v>
      </c>
      <c r="GW241">
        <v>2.5</v>
      </c>
      <c r="GX241" t="s">
        <v>218</v>
      </c>
      <c r="GY241">
        <v>190822</v>
      </c>
      <c r="GZ241">
        <v>169942</v>
      </c>
      <c r="HA241">
        <v>0.32300000000000001</v>
      </c>
      <c r="HB241">
        <v>1.7549999999999999</v>
      </c>
      <c r="HC241">
        <v>-0.17</v>
      </c>
      <c r="HD241">
        <v>2.56</v>
      </c>
      <c r="HE241">
        <v>0</v>
      </c>
      <c r="HF241" s="13">
        <f t="shared" si="82"/>
        <v>0</v>
      </c>
      <c r="HG241" s="13">
        <f t="shared" si="83"/>
        <v>3.256994412584624E-2</v>
      </c>
      <c r="HH241" s="13">
        <f t="shared" si="84"/>
        <v>0</v>
      </c>
      <c r="HI241" s="13">
        <f t="shared" si="85"/>
        <v>2.6127060293125504E-2</v>
      </c>
      <c r="HJ241" s="14">
        <f t="shared" si="86"/>
        <v>19.629154874168844</v>
      </c>
      <c r="HK241" t="str">
        <f t="shared" si="87"/>
        <v>SOHU</v>
      </c>
    </row>
    <row r="242" spans="1:219" hidden="1" x14ac:dyDescent="0.25">
      <c r="A242">
        <v>233</v>
      </c>
      <c r="B242" t="s">
        <v>874</v>
      </c>
      <c r="C242">
        <v>9</v>
      </c>
      <c r="D242">
        <v>1</v>
      </c>
      <c r="E242">
        <v>5</v>
      </c>
      <c r="F242">
        <v>1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186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1</v>
      </c>
      <c r="AR242">
        <v>0</v>
      </c>
      <c r="AS242">
        <v>0</v>
      </c>
      <c r="AT242">
        <v>0</v>
      </c>
      <c r="AU242" t="s">
        <v>875</v>
      </c>
      <c r="AV242">
        <v>64.349998474121094</v>
      </c>
      <c r="AW242">
        <v>64.900001525878906</v>
      </c>
      <c r="AX242">
        <v>65.699996948242188</v>
      </c>
      <c r="AY242">
        <v>64.55999755859375</v>
      </c>
      <c r="AZ242">
        <v>65.419998168945313</v>
      </c>
      <c r="BA242" s="13">
        <f t="shared" si="70"/>
        <v>8.4746230944000578E-3</v>
      </c>
      <c r="BB242" s="13">
        <f t="shared" si="71"/>
        <v>1.217649101252638E-2</v>
      </c>
      <c r="BC242" s="13">
        <f t="shared" si="72"/>
        <v>5.238889973670946E-3</v>
      </c>
      <c r="BD242" s="13">
        <f t="shared" si="73"/>
        <v>1.314583666191238E-2</v>
      </c>
      <c r="BE242">
        <v>50</v>
      </c>
      <c r="BF242">
        <v>104</v>
      </c>
      <c r="BG242">
        <v>17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7</v>
      </c>
      <c r="BO242">
        <v>2</v>
      </c>
      <c r="BP242">
        <v>2</v>
      </c>
      <c r="BQ242">
        <v>1</v>
      </c>
      <c r="BR242">
        <v>1</v>
      </c>
      <c r="BS242">
        <v>1</v>
      </c>
      <c r="BT242">
        <v>13</v>
      </c>
      <c r="BU242">
        <v>0</v>
      </c>
      <c r="BV242">
        <v>0</v>
      </c>
      <c r="BW242">
        <v>0</v>
      </c>
      <c r="BX242">
        <v>0</v>
      </c>
      <c r="BY242">
        <v>1</v>
      </c>
      <c r="BZ242">
        <v>1</v>
      </c>
      <c r="CA242">
        <v>0</v>
      </c>
      <c r="CB242">
        <v>0</v>
      </c>
      <c r="CC242">
        <v>1</v>
      </c>
      <c r="CD242">
        <v>1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 t="s">
        <v>364</v>
      </c>
      <c r="CN242">
        <v>65.419998168945313</v>
      </c>
      <c r="CO242">
        <v>65.699996948242188</v>
      </c>
      <c r="CP242">
        <v>65.989997863769531</v>
      </c>
      <c r="CQ242">
        <v>65.330001831054688</v>
      </c>
      <c r="CR242">
        <v>65.360000610351563</v>
      </c>
      <c r="CS242" s="13">
        <f t="shared" si="74"/>
        <v>4.2617776606208579E-3</v>
      </c>
      <c r="CT242" s="13">
        <f t="shared" si="75"/>
        <v>4.3946192592099198E-3</v>
      </c>
      <c r="CU242" s="13">
        <f t="shared" si="76"/>
        <v>5.6315849980781429E-3</v>
      </c>
      <c r="CV242" s="13">
        <f t="shared" si="77"/>
        <v>4.5897764713487277E-4</v>
      </c>
      <c r="CW242">
        <v>81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63</v>
      </c>
      <c r="DG242">
        <v>8</v>
      </c>
      <c r="DH242">
        <v>8</v>
      </c>
      <c r="DI242">
        <v>5</v>
      </c>
      <c r="DJ242">
        <v>2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822</v>
      </c>
      <c r="EF242">
        <v>65.360000610351563</v>
      </c>
      <c r="EG242">
        <v>65.110000610351563</v>
      </c>
      <c r="EH242">
        <v>65.410003662109375</v>
      </c>
      <c r="EI242">
        <v>64.599998474121094</v>
      </c>
      <c r="EJ242">
        <v>65.110000610351563</v>
      </c>
      <c r="EK242" s="13">
        <f t="shared" si="78"/>
        <v>-3.8396559308317979E-3</v>
      </c>
      <c r="EL242" s="13">
        <f t="shared" si="79"/>
        <v>4.586501069584803E-3</v>
      </c>
      <c r="EM242" s="13">
        <f t="shared" si="80"/>
        <v>7.8329309084568255E-3</v>
      </c>
      <c r="EN242" s="13">
        <f t="shared" si="81"/>
        <v>7.8329309084568255E-3</v>
      </c>
      <c r="EO242">
        <v>130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59</v>
      </c>
      <c r="EY242">
        <v>14</v>
      </c>
      <c r="EZ242">
        <v>6</v>
      </c>
      <c r="FA242">
        <v>3</v>
      </c>
      <c r="FB242">
        <v>6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 t="s">
        <v>474</v>
      </c>
      <c r="FX242">
        <v>65.110000610351563</v>
      </c>
      <c r="FY242">
        <v>65.410003662109375</v>
      </c>
      <c r="FZ242">
        <v>66</v>
      </c>
      <c r="GA242">
        <v>65.300003051757813</v>
      </c>
      <c r="GB242">
        <v>65.5</v>
      </c>
      <c r="GC242">
        <v>383</v>
      </c>
      <c r="GD242">
        <v>373</v>
      </c>
      <c r="GE242">
        <v>211</v>
      </c>
      <c r="GF242">
        <v>174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195</v>
      </c>
      <c r="GM242">
        <v>0</v>
      </c>
      <c r="GN242">
        <v>8</v>
      </c>
      <c r="GO242">
        <v>1</v>
      </c>
      <c r="GP242">
        <v>0</v>
      </c>
      <c r="GQ242">
        <v>1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3</v>
      </c>
      <c r="GX242" t="s">
        <v>261</v>
      </c>
      <c r="GY242">
        <v>402306</v>
      </c>
      <c r="GZ242">
        <v>406057</v>
      </c>
      <c r="HA242">
        <v>0.93500000000000005</v>
      </c>
      <c r="HB242">
        <v>1.274</v>
      </c>
      <c r="HC242">
        <v>3.78</v>
      </c>
      <c r="HD242">
        <v>3.66</v>
      </c>
      <c r="HE242">
        <v>0.88780000000000003</v>
      </c>
      <c r="HF242" s="13">
        <f t="shared" si="82"/>
        <v>4.586501069584803E-3</v>
      </c>
      <c r="HG242" s="13">
        <f t="shared" si="83"/>
        <v>8.9393384528883013E-3</v>
      </c>
      <c r="HH242" s="13">
        <f t="shared" si="84"/>
        <v>1.6817092828765867E-3</v>
      </c>
      <c r="HI242" s="13">
        <f t="shared" si="85"/>
        <v>3.053388522781475E-3</v>
      </c>
      <c r="HJ242" s="14">
        <f t="shared" si="86"/>
        <v>65.994725823049635</v>
      </c>
      <c r="HK242" t="str">
        <f t="shared" si="87"/>
        <v>SON</v>
      </c>
    </row>
    <row r="243" spans="1:219" hidden="1" x14ac:dyDescent="0.25">
      <c r="A243">
        <v>234</v>
      </c>
      <c r="B243" t="s">
        <v>876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23</v>
      </c>
      <c r="N243">
        <v>8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13</v>
      </c>
      <c r="W243">
        <v>12</v>
      </c>
      <c r="X243">
        <v>24</v>
      </c>
      <c r="Y243">
        <v>21</v>
      </c>
      <c r="Z243">
        <v>88</v>
      </c>
      <c r="AA243">
        <v>0</v>
      </c>
      <c r="AB243">
        <v>0</v>
      </c>
      <c r="AC243">
        <v>0</v>
      </c>
      <c r="AD243">
        <v>0</v>
      </c>
      <c r="AE243">
        <v>9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34</v>
      </c>
      <c r="AN243">
        <v>9</v>
      </c>
      <c r="AO243">
        <v>0</v>
      </c>
      <c r="AP243">
        <v>0</v>
      </c>
      <c r="AQ243">
        <v>1</v>
      </c>
      <c r="AR243">
        <v>1</v>
      </c>
      <c r="AS243">
        <v>0</v>
      </c>
      <c r="AT243">
        <v>0</v>
      </c>
      <c r="AU243" t="s">
        <v>817</v>
      </c>
      <c r="AV243">
        <v>45.860000610351563</v>
      </c>
      <c r="AW243">
        <v>46.159999847412109</v>
      </c>
      <c r="AX243">
        <v>46.310001373291023</v>
      </c>
      <c r="AY243">
        <v>45.580001831054688</v>
      </c>
      <c r="AZ243">
        <v>45.990001678466797</v>
      </c>
      <c r="BA243" s="13">
        <f t="shared" si="70"/>
        <v>6.4991169422060624E-3</v>
      </c>
      <c r="BB243" s="13">
        <f t="shared" si="71"/>
        <v>3.2390740969708842E-3</v>
      </c>
      <c r="BC243" s="13">
        <f t="shared" si="72"/>
        <v>1.2564948402831067E-2</v>
      </c>
      <c r="BD243" s="13">
        <f t="shared" si="73"/>
        <v>8.9149778745077901E-3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5</v>
      </c>
      <c r="BO243">
        <v>7</v>
      </c>
      <c r="BP243">
        <v>18</v>
      </c>
      <c r="BQ243">
        <v>18</v>
      </c>
      <c r="BR243">
        <v>140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0</v>
      </c>
      <c r="CH243">
        <v>0</v>
      </c>
      <c r="CI243">
        <v>1</v>
      </c>
      <c r="CJ243">
        <v>0</v>
      </c>
      <c r="CK243">
        <v>0</v>
      </c>
      <c r="CL243">
        <v>0</v>
      </c>
      <c r="CM243" t="s">
        <v>299</v>
      </c>
      <c r="CN243">
        <v>45.990001678466797</v>
      </c>
      <c r="CO243">
        <v>46.349998474121087</v>
      </c>
      <c r="CP243">
        <v>46.650001525878913</v>
      </c>
      <c r="CQ243">
        <v>46.049999237060547</v>
      </c>
      <c r="CR243">
        <v>46.180000305175781</v>
      </c>
      <c r="CS243" s="13">
        <f t="shared" si="74"/>
        <v>7.7669214132830566E-3</v>
      </c>
      <c r="CT243" s="13">
        <f t="shared" si="75"/>
        <v>6.4309333750268705E-3</v>
      </c>
      <c r="CU243" s="13">
        <f t="shared" si="76"/>
        <v>6.4724756620658797E-3</v>
      </c>
      <c r="CV243" s="13">
        <f t="shared" si="77"/>
        <v>2.815094570293053E-3</v>
      </c>
      <c r="CW243">
        <v>93</v>
      </c>
      <c r="CX243">
        <v>4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52</v>
      </c>
      <c r="DG243">
        <v>13</v>
      </c>
      <c r="DH243">
        <v>11</v>
      </c>
      <c r="DI243">
        <v>8</v>
      </c>
      <c r="DJ243">
        <v>7</v>
      </c>
      <c r="DK243">
        <v>0</v>
      </c>
      <c r="DL243">
        <v>0</v>
      </c>
      <c r="DM243">
        <v>0</v>
      </c>
      <c r="DN243">
        <v>0</v>
      </c>
      <c r="DO243">
        <v>6</v>
      </c>
      <c r="DP243">
        <v>0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 t="s">
        <v>513</v>
      </c>
      <c r="EF243">
        <v>46.180000305175781</v>
      </c>
      <c r="EG243">
        <v>46.220001220703118</v>
      </c>
      <c r="EH243">
        <v>46.400001525878913</v>
      </c>
      <c r="EI243">
        <v>45.880001068115227</v>
      </c>
      <c r="EJ243">
        <v>46.080001831054688</v>
      </c>
      <c r="EK243" s="13">
        <f t="shared" si="78"/>
        <v>8.6544600759164148E-4</v>
      </c>
      <c r="EL243" s="13">
        <f t="shared" si="79"/>
        <v>3.8793167943195206E-3</v>
      </c>
      <c r="EM243" s="13">
        <f t="shared" si="80"/>
        <v>7.3561259975820636E-3</v>
      </c>
      <c r="EN243" s="13">
        <f t="shared" si="81"/>
        <v>4.3402941621558666E-3</v>
      </c>
      <c r="EO243">
        <v>34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63</v>
      </c>
      <c r="EY243">
        <v>31</v>
      </c>
      <c r="EZ243">
        <v>18</v>
      </c>
      <c r="FA243">
        <v>20</v>
      </c>
      <c r="FB243">
        <v>20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380</v>
      </c>
      <c r="FX243">
        <v>46.080001831054688</v>
      </c>
      <c r="FY243">
        <v>46.189998626708977</v>
      </c>
      <c r="FZ243">
        <v>46.409999847412109</v>
      </c>
      <c r="GA243">
        <v>45.979999542236328</v>
      </c>
      <c r="GB243">
        <v>46.009998321533203</v>
      </c>
      <c r="GC243">
        <v>163</v>
      </c>
      <c r="GD243">
        <v>589</v>
      </c>
      <c r="GE243">
        <v>131</v>
      </c>
      <c r="GF243">
        <v>243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255</v>
      </c>
      <c r="GM243">
        <v>0</v>
      </c>
      <c r="GN243">
        <v>27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2.2999999999999998</v>
      </c>
      <c r="GX243" t="s">
        <v>218</v>
      </c>
      <c r="GY243">
        <v>367377</v>
      </c>
      <c r="GZ243">
        <v>547142</v>
      </c>
      <c r="HA243">
        <v>1.278</v>
      </c>
      <c r="HB243">
        <v>1.526</v>
      </c>
      <c r="HC243">
        <v>1.29</v>
      </c>
      <c r="HD243">
        <v>4.28</v>
      </c>
      <c r="HE243">
        <v>16.666699999999999</v>
      </c>
      <c r="HF243" s="13">
        <f t="shared" si="82"/>
        <v>2.3813985478381428E-3</v>
      </c>
      <c r="HG243" s="13">
        <f t="shared" si="83"/>
        <v>4.7403839997082198E-3</v>
      </c>
      <c r="HH243" s="13">
        <f t="shared" si="84"/>
        <v>4.546418937350194E-3</v>
      </c>
      <c r="HI243" s="13">
        <f t="shared" si="85"/>
        <v>6.5200565944889544E-4</v>
      </c>
      <c r="HJ243" s="14">
        <f t="shared" si="86"/>
        <v>46.40895695714557</v>
      </c>
      <c r="HK243" t="str">
        <f t="shared" si="87"/>
        <v>SRC</v>
      </c>
    </row>
    <row r="244" spans="1:219" hidden="1" x14ac:dyDescent="0.25">
      <c r="A244">
        <v>235</v>
      </c>
      <c r="B244" t="s">
        <v>877</v>
      </c>
      <c r="C244">
        <v>9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12</v>
      </c>
      <c r="N244">
        <v>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15</v>
      </c>
      <c r="W244">
        <v>1</v>
      </c>
      <c r="X244">
        <v>5</v>
      </c>
      <c r="Y244">
        <v>5</v>
      </c>
      <c r="Z244">
        <v>37</v>
      </c>
      <c r="AA244">
        <v>0</v>
      </c>
      <c r="AB244">
        <v>0</v>
      </c>
      <c r="AC244">
        <v>0</v>
      </c>
      <c r="AD244">
        <v>0</v>
      </c>
      <c r="AE244">
        <v>2</v>
      </c>
      <c r="AF244">
        <v>0</v>
      </c>
      <c r="AG244">
        <v>0</v>
      </c>
      <c r="AH244">
        <v>0</v>
      </c>
      <c r="AI244">
        <v>2</v>
      </c>
      <c r="AJ244">
        <v>0</v>
      </c>
      <c r="AK244">
        <v>1</v>
      </c>
      <c r="AL244">
        <v>0</v>
      </c>
      <c r="AM244">
        <v>15</v>
      </c>
      <c r="AN244">
        <v>3</v>
      </c>
      <c r="AO244">
        <v>0</v>
      </c>
      <c r="AP244">
        <v>0</v>
      </c>
      <c r="AQ244">
        <v>1</v>
      </c>
      <c r="AR244">
        <v>1</v>
      </c>
      <c r="AS244">
        <v>0</v>
      </c>
      <c r="AT244">
        <v>0</v>
      </c>
      <c r="AU244" t="s">
        <v>224</v>
      </c>
      <c r="AV244">
        <v>66.800003051757813</v>
      </c>
      <c r="AW244">
        <v>67.379997253417969</v>
      </c>
      <c r="AX244">
        <v>68.910003662109375</v>
      </c>
      <c r="AY244">
        <v>67.25</v>
      </c>
      <c r="AZ244">
        <v>67.989997863769531</v>
      </c>
      <c r="BA244" s="13">
        <f t="shared" si="70"/>
        <v>8.6078098145178084E-3</v>
      </c>
      <c r="BB244" s="13">
        <f t="shared" si="71"/>
        <v>2.22029651339678E-2</v>
      </c>
      <c r="BC244" s="13">
        <f t="shared" si="72"/>
        <v>1.9293152080289699E-3</v>
      </c>
      <c r="BD244" s="13">
        <f t="shared" si="73"/>
        <v>1.0883922444772764E-2</v>
      </c>
      <c r="BE244">
        <v>8</v>
      </c>
      <c r="BF244">
        <v>53</v>
      </c>
      <c r="BG244">
        <v>1</v>
      </c>
      <c r="BH244">
        <v>16</v>
      </c>
      <c r="BI244">
        <v>19</v>
      </c>
      <c r="BJ244">
        <v>0</v>
      </c>
      <c r="BK244">
        <v>0</v>
      </c>
      <c r="BL244">
        <v>0</v>
      </c>
      <c r="BM244">
        <v>0</v>
      </c>
      <c r="BN244">
        <v>5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5</v>
      </c>
      <c r="BU244">
        <v>1</v>
      </c>
      <c r="BV244">
        <v>5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878</v>
      </c>
      <c r="CN244">
        <v>67.989997863769531</v>
      </c>
      <c r="CO244">
        <v>68.470001220703125</v>
      </c>
      <c r="CP244">
        <v>69.349998474121094</v>
      </c>
      <c r="CQ244">
        <v>67.989997863769531</v>
      </c>
      <c r="CR244">
        <v>68.019996643066406</v>
      </c>
      <c r="CS244" s="13">
        <f t="shared" si="74"/>
        <v>7.0104184077107723E-3</v>
      </c>
      <c r="CT244" s="13">
        <f t="shared" si="75"/>
        <v>1.2689218064602437E-2</v>
      </c>
      <c r="CU244" s="13">
        <f t="shared" si="76"/>
        <v>7.0104184077107723E-3</v>
      </c>
      <c r="CV244" s="13">
        <f t="shared" si="77"/>
        <v>4.4102882648311414E-4</v>
      </c>
      <c r="CW244">
        <v>17</v>
      </c>
      <c r="CX244">
        <v>15</v>
      </c>
      <c r="CY244">
        <v>1</v>
      </c>
      <c r="CZ244">
        <v>0</v>
      </c>
      <c r="DA244">
        <v>0</v>
      </c>
      <c r="DB244">
        <v>1</v>
      </c>
      <c r="DC244">
        <v>1</v>
      </c>
      <c r="DD244">
        <v>0</v>
      </c>
      <c r="DE244">
        <v>0</v>
      </c>
      <c r="DF244">
        <v>22</v>
      </c>
      <c r="DG244">
        <v>15</v>
      </c>
      <c r="DH244">
        <v>13</v>
      </c>
      <c r="DI244">
        <v>11</v>
      </c>
      <c r="DJ244">
        <v>7</v>
      </c>
      <c r="DK244">
        <v>0</v>
      </c>
      <c r="DL244">
        <v>0</v>
      </c>
      <c r="DM244">
        <v>0</v>
      </c>
      <c r="DN244">
        <v>0</v>
      </c>
      <c r="DO244">
        <v>17</v>
      </c>
      <c r="DP244">
        <v>1</v>
      </c>
      <c r="DQ244">
        <v>0</v>
      </c>
      <c r="DR244">
        <v>0</v>
      </c>
      <c r="DS244">
        <v>1</v>
      </c>
      <c r="DT244">
        <v>1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227</v>
      </c>
      <c r="EF244">
        <v>68.019996643066406</v>
      </c>
      <c r="EG244">
        <v>67.930000305175781</v>
      </c>
      <c r="EH244">
        <v>68.612998962402344</v>
      </c>
      <c r="EI244">
        <v>67.699996948242188</v>
      </c>
      <c r="EJ244">
        <v>68.410003662109375</v>
      </c>
      <c r="EK244" s="13">
        <f t="shared" si="78"/>
        <v>-1.3248393564893046E-3</v>
      </c>
      <c r="EL244" s="13">
        <f t="shared" si="79"/>
        <v>9.9543624029729827E-3</v>
      </c>
      <c r="EM244" s="13">
        <f t="shared" si="80"/>
        <v>3.3858877653510921E-3</v>
      </c>
      <c r="EN244" s="13">
        <f t="shared" si="81"/>
        <v>1.0378697205953302E-2</v>
      </c>
      <c r="EO244">
        <v>34</v>
      </c>
      <c r="EP244">
        <v>64</v>
      </c>
      <c r="EQ244">
        <v>1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1</v>
      </c>
      <c r="EZ244">
        <v>2</v>
      </c>
      <c r="FA244">
        <v>0</v>
      </c>
      <c r="FB244">
        <v>0</v>
      </c>
      <c r="FC244">
        <v>1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684</v>
      </c>
      <c r="FX244">
        <v>68.410003662109375</v>
      </c>
      <c r="FY244">
        <v>68.519996643066406</v>
      </c>
      <c r="FZ244">
        <v>69.580001831054688</v>
      </c>
      <c r="GA244">
        <v>68.519996643066406</v>
      </c>
      <c r="GB244">
        <v>69.040000915527344</v>
      </c>
      <c r="GC244">
        <v>243</v>
      </c>
      <c r="GD244">
        <v>139</v>
      </c>
      <c r="GE244">
        <v>132</v>
      </c>
      <c r="GF244">
        <v>71</v>
      </c>
      <c r="GG244">
        <v>0</v>
      </c>
      <c r="GH244">
        <v>35</v>
      </c>
      <c r="GI244">
        <v>0</v>
      </c>
      <c r="GJ244">
        <v>0</v>
      </c>
      <c r="GK244">
        <v>5</v>
      </c>
      <c r="GL244">
        <v>44</v>
      </c>
      <c r="GM244">
        <v>0</v>
      </c>
      <c r="GN244">
        <v>7</v>
      </c>
      <c r="GO244">
        <v>1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2.9</v>
      </c>
      <c r="GX244" t="s">
        <v>261</v>
      </c>
      <c r="GY244">
        <v>76405</v>
      </c>
      <c r="GZ244">
        <v>140285</v>
      </c>
      <c r="HA244">
        <v>1.446</v>
      </c>
      <c r="HB244">
        <v>1.9159999999999999</v>
      </c>
      <c r="HC244">
        <v>1.24</v>
      </c>
      <c r="HD244">
        <v>4.55</v>
      </c>
      <c r="HE244">
        <v>0</v>
      </c>
      <c r="HF244" s="13">
        <f t="shared" si="82"/>
        <v>1.6052683354613739E-3</v>
      </c>
      <c r="HG244" s="13">
        <f t="shared" si="83"/>
        <v>1.5234336879755395E-2</v>
      </c>
      <c r="HH244" s="13">
        <f t="shared" si="84"/>
        <v>0</v>
      </c>
      <c r="HI244" s="13">
        <f t="shared" si="85"/>
        <v>7.5319273691374367E-3</v>
      </c>
      <c r="HJ244" s="14">
        <f t="shared" si="86"/>
        <v>69.563853354926593</v>
      </c>
      <c r="HK244" t="str">
        <f t="shared" si="87"/>
        <v>FLOW</v>
      </c>
    </row>
    <row r="245" spans="1:219" hidden="1" x14ac:dyDescent="0.25">
      <c r="A245">
        <v>236</v>
      </c>
      <c r="B245" t="s">
        <v>879</v>
      </c>
      <c r="C245">
        <v>9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25</v>
      </c>
      <c r="N245">
        <v>23</v>
      </c>
      <c r="O245">
        <v>27</v>
      </c>
      <c r="P245">
        <v>0</v>
      </c>
      <c r="Q245">
        <v>0</v>
      </c>
      <c r="R245">
        <v>1</v>
      </c>
      <c r="S245">
        <v>27</v>
      </c>
      <c r="T245">
        <v>0</v>
      </c>
      <c r="U245">
        <v>0</v>
      </c>
      <c r="V245">
        <v>17</v>
      </c>
      <c r="W245">
        <v>21</v>
      </c>
      <c r="X245">
        <v>18</v>
      </c>
      <c r="Y245">
        <v>6</v>
      </c>
      <c r="Z245">
        <v>17</v>
      </c>
      <c r="AA245">
        <v>1</v>
      </c>
      <c r="AB245">
        <v>19</v>
      </c>
      <c r="AC245">
        <v>0</v>
      </c>
      <c r="AD245">
        <v>0</v>
      </c>
      <c r="AE245">
        <v>50</v>
      </c>
      <c r="AF245">
        <v>27</v>
      </c>
      <c r="AG245">
        <v>5</v>
      </c>
      <c r="AH245">
        <v>5</v>
      </c>
      <c r="AI245">
        <v>1</v>
      </c>
      <c r="AJ245">
        <v>1</v>
      </c>
      <c r="AK245">
        <v>1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 t="s">
        <v>822</v>
      </c>
      <c r="AV245">
        <v>69.610000610351563</v>
      </c>
      <c r="AW245">
        <v>70.040000915527344</v>
      </c>
      <c r="AX245">
        <v>70.470001220703125</v>
      </c>
      <c r="AY245">
        <v>69.050003051757813</v>
      </c>
      <c r="AZ245">
        <v>70.239997863769531</v>
      </c>
      <c r="BA245" s="13">
        <f t="shared" si="70"/>
        <v>6.1393532203746215E-3</v>
      </c>
      <c r="BB245" s="13">
        <f t="shared" si="71"/>
        <v>6.1018915528193718E-3</v>
      </c>
      <c r="BC245" s="13">
        <f t="shared" si="72"/>
        <v>1.4134749440730787E-2</v>
      </c>
      <c r="BD245" s="13">
        <f t="shared" si="73"/>
        <v>1.6941840094011895E-2</v>
      </c>
      <c r="BE245">
        <v>57</v>
      </c>
      <c r="BF245">
        <v>18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47</v>
      </c>
      <c r="BO245">
        <v>18</v>
      </c>
      <c r="BP245">
        <v>5</v>
      </c>
      <c r="BQ245">
        <v>8</v>
      </c>
      <c r="BR245">
        <v>6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6</v>
      </c>
      <c r="BZ245">
        <v>0</v>
      </c>
      <c r="CA245">
        <v>0</v>
      </c>
      <c r="CB245">
        <v>0</v>
      </c>
      <c r="CC245">
        <v>1</v>
      </c>
      <c r="CD245">
        <v>0</v>
      </c>
      <c r="CE245">
        <v>0</v>
      </c>
      <c r="CF245">
        <v>0</v>
      </c>
      <c r="CG245">
        <v>1</v>
      </c>
      <c r="CH245">
        <v>1</v>
      </c>
      <c r="CI245">
        <v>0</v>
      </c>
      <c r="CJ245">
        <v>0</v>
      </c>
      <c r="CK245">
        <v>1</v>
      </c>
      <c r="CL245">
        <v>1</v>
      </c>
      <c r="CM245" t="s">
        <v>415</v>
      </c>
      <c r="CN245">
        <v>70.239997863769531</v>
      </c>
      <c r="CO245">
        <v>70.680000305175781</v>
      </c>
      <c r="CP245">
        <v>71.269996643066406</v>
      </c>
      <c r="CQ245">
        <v>69.349998474121094</v>
      </c>
      <c r="CR245">
        <v>69.519996643066406</v>
      </c>
      <c r="CS245" s="13">
        <f t="shared" si="74"/>
        <v>6.2252750354618858E-3</v>
      </c>
      <c r="CT245" s="13">
        <f t="shared" si="75"/>
        <v>8.2783270054780367E-3</v>
      </c>
      <c r="CU245" s="13">
        <f t="shared" si="76"/>
        <v>1.8817230126091156E-2</v>
      </c>
      <c r="CV245" s="13">
        <f t="shared" si="77"/>
        <v>2.4453132502023633E-3</v>
      </c>
      <c r="CW245">
        <v>22</v>
      </c>
      <c r="CX245">
        <v>11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8</v>
      </c>
      <c r="DG245">
        <v>6</v>
      </c>
      <c r="DH245">
        <v>5</v>
      </c>
      <c r="DI245">
        <v>9</v>
      </c>
      <c r="DJ245">
        <v>96</v>
      </c>
      <c r="DK245">
        <v>0</v>
      </c>
      <c r="DL245">
        <v>0</v>
      </c>
      <c r="DM245">
        <v>0</v>
      </c>
      <c r="DN245">
        <v>0</v>
      </c>
      <c r="DO245">
        <v>11</v>
      </c>
      <c r="DP245">
        <v>0</v>
      </c>
      <c r="DQ245">
        <v>1</v>
      </c>
      <c r="DR245">
        <v>0</v>
      </c>
      <c r="DS245">
        <v>1</v>
      </c>
      <c r="DT245">
        <v>0</v>
      </c>
      <c r="DU245">
        <v>1</v>
      </c>
      <c r="DV245">
        <v>0</v>
      </c>
      <c r="DW245">
        <v>35</v>
      </c>
      <c r="DX245">
        <v>11</v>
      </c>
      <c r="DY245">
        <v>0</v>
      </c>
      <c r="DZ245">
        <v>0</v>
      </c>
      <c r="EA245">
        <v>1</v>
      </c>
      <c r="EB245">
        <v>1</v>
      </c>
      <c r="EC245">
        <v>0</v>
      </c>
      <c r="ED245">
        <v>0</v>
      </c>
      <c r="EE245" t="s">
        <v>852</v>
      </c>
      <c r="EF245">
        <v>69.519996643066406</v>
      </c>
      <c r="EG245">
        <v>69.470001220703125</v>
      </c>
      <c r="EH245">
        <v>70.010002136230469</v>
      </c>
      <c r="EI245">
        <v>68.919998168945313</v>
      </c>
      <c r="EJ245">
        <v>69.779998779296875</v>
      </c>
      <c r="EK245" s="13">
        <f t="shared" si="78"/>
        <v>-7.1966923110378112E-4</v>
      </c>
      <c r="EL245" s="13">
        <f t="shared" si="79"/>
        <v>7.7131966726207146E-3</v>
      </c>
      <c r="EM245" s="13">
        <f t="shared" si="80"/>
        <v>7.9171303021929873E-3</v>
      </c>
      <c r="EN245" s="13">
        <f t="shared" si="81"/>
        <v>1.2324457228375829E-2</v>
      </c>
      <c r="EO245">
        <v>91</v>
      </c>
      <c r="EP245">
        <v>5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24</v>
      </c>
      <c r="EY245">
        <v>3</v>
      </c>
      <c r="EZ245">
        <v>14</v>
      </c>
      <c r="FA245">
        <v>4</v>
      </c>
      <c r="FB245">
        <v>12</v>
      </c>
      <c r="FC245">
        <v>0</v>
      </c>
      <c r="FD245">
        <v>0</v>
      </c>
      <c r="FE245">
        <v>0</v>
      </c>
      <c r="FF245">
        <v>0</v>
      </c>
      <c r="FG245">
        <v>1</v>
      </c>
      <c r="FH245">
        <v>0</v>
      </c>
      <c r="FI245">
        <v>0</v>
      </c>
      <c r="FJ245">
        <v>0</v>
      </c>
      <c r="FK245">
        <v>1</v>
      </c>
      <c r="FL245">
        <v>0</v>
      </c>
      <c r="FM245">
        <v>2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250</v>
      </c>
      <c r="FX245">
        <v>69.779998779296875</v>
      </c>
      <c r="FY245">
        <v>69.669998168945313</v>
      </c>
      <c r="FZ245">
        <v>70.589996337890625</v>
      </c>
      <c r="GA245">
        <v>69.260002136230469</v>
      </c>
      <c r="GB245">
        <v>69.949996948242188</v>
      </c>
      <c r="GC245">
        <v>279</v>
      </c>
      <c r="GD245">
        <v>344</v>
      </c>
      <c r="GE245">
        <v>129</v>
      </c>
      <c r="GF245">
        <v>181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131</v>
      </c>
      <c r="GM245">
        <v>0</v>
      </c>
      <c r="GN245">
        <v>108</v>
      </c>
      <c r="GO245">
        <v>5</v>
      </c>
      <c r="GP245">
        <v>3</v>
      </c>
      <c r="GQ245">
        <v>1</v>
      </c>
      <c r="GR245">
        <v>0</v>
      </c>
      <c r="GS245">
        <v>1</v>
      </c>
      <c r="GT245">
        <v>0</v>
      </c>
      <c r="GU245">
        <v>1</v>
      </c>
      <c r="GV245">
        <v>0</v>
      </c>
      <c r="GW245">
        <v>2.4</v>
      </c>
      <c r="GX245" t="s">
        <v>218</v>
      </c>
      <c r="GY245">
        <v>218125</v>
      </c>
      <c r="GZ245">
        <v>275528</v>
      </c>
      <c r="HA245">
        <v>0.623</v>
      </c>
      <c r="HB245">
        <v>0.79300000000000004</v>
      </c>
      <c r="HC245">
        <v>2.5099999999999998</v>
      </c>
      <c r="HD245">
        <v>4.2699999999999996</v>
      </c>
      <c r="HE245">
        <v>0</v>
      </c>
      <c r="HF245" s="13">
        <f t="shared" si="82"/>
        <v>-1.5788806264185329E-3</v>
      </c>
      <c r="HG245" s="13">
        <f t="shared" si="83"/>
        <v>1.3032982244985392E-2</v>
      </c>
      <c r="HH245" s="13">
        <f t="shared" si="84"/>
        <v>5.8848291013390286E-3</v>
      </c>
      <c r="HI245" s="13">
        <f t="shared" si="85"/>
        <v>9.8641149694725927E-3</v>
      </c>
      <c r="HJ245" s="14">
        <f t="shared" si="86"/>
        <v>70.57800601808934</v>
      </c>
      <c r="HK245" t="str">
        <f t="shared" si="87"/>
        <v>SRCL</v>
      </c>
    </row>
    <row r="246" spans="1:219" hidden="1" x14ac:dyDescent="0.25">
      <c r="A246">
        <v>237</v>
      </c>
      <c r="B246" t="s">
        <v>880</v>
      </c>
      <c r="C246">
        <v>10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124</v>
      </c>
      <c r="N246">
        <v>25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33</v>
      </c>
      <c r="W246">
        <v>7</v>
      </c>
      <c r="X246">
        <v>7</v>
      </c>
      <c r="Y246">
        <v>5</v>
      </c>
      <c r="Z246">
        <v>10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438</v>
      </c>
      <c r="AV246">
        <v>264.17001342773438</v>
      </c>
      <c r="AW246">
        <v>263.98001098632813</v>
      </c>
      <c r="AX246">
        <v>268.04000854492188</v>
      </c>
      <c r="AY246">
        <v>263.45999145507813</v>
      </c>
      <c r="AZ246">
        <v>267</v>
      </c>
      <c r="BA246" s="13">
        <f t="shared" si="70"/>
        <v>-7.197607148219376E-4</v>
      </c>
      <c r="BB246" s="13">
        <f t="shared" si="71"/>
        <v>1.5146983394881186E-2</v>
      </c>
      <c r="BC246" s="13">
        <f t="shared" si="72"/>
        <v>1.9699201060981997E-3</v>
      </c>
      <c r="BD246" s="13">
        <f t="shared" si="73"/>
        <v>1.3258458969744868E-2</v>
      </c>
      <c r="BE246">
        <v>23</v>
      </c>
      <c r="BF246">
        <v>50</v>
      </c>
      <c r="BG246">
        <v>113</v>
      </c>
      <c r="BH246">
        <v>7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4</v>
      </c>
      <c r="BO246">
        <v>0</v>
      </c>
      <c r="BP246">
        <v>0</v>
      </c>
      <c r="BQ246">
        <v>0</v>
      </c>
      <c r="BR246">
        <v>0</v>
      </c>
      <c r="BS246">
        <v>1</v>
      </c>
      <c r="BT246">
        <v>4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469</v>
      </c>
      <c r="CN246">
        <v>267</v>
      </c>
      <c r="CO246">
        <v>267.77999877929688</v>
      </c>
      <c r="CP246">
        <v>267.98001098632813</v>
      </c>
      <c r="CQ246">
        <v>265.07998657226563</v>
      </c>
      <c r="CR246">
        <v>265.27999877929688</v>
      </c>
      <c r="CS246" s="13">
        <f t="shared" si="74"/>
        <v>2.9128343522764055E-3</v>
      </c>
      <c r="CT246" s="13">
        <f t="shared" si="75"/>
        <v>7.4636987398835064E-4</v>
      </c>
      <c r="CU246" s="13">
        <f t="shared" si="76"/>
        <v>1.0082949508326E-2</v>
      </c>
      <c r="CV246" s="13">
        <f t="shared" si="77"/>
        <v>7.5396640512526147E-4</v>
      </c>
      <c r="CW246">
        <v>2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3</v>
      </c>
      <c r="DH246">
        <v>23</v>
      </c>
      <c r="DI246">
        <v>118</v>
      </c>
      <c r="DJ246">
        <v>51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2</v>
      </c>
      <c r="DX246">
        <v>0</v>
      </c>
      <c r="DY246">
        <v>0</v>
      </c>
      <c r="DZ246">
        <v>0</v>
      </c>
      <c r="EA246">
        <v>1</v>
      </c>
      <c r="EB246">
        <v>0</v>
      </c>
      <c r="EC246">
        <v>0</v>
      </c>
      <c r="ED246">
        <v>0</v>
      </c>
      <c r="EE246" t="s">
        <v>369</v>
      </c>
      <c r="EF246">
        <v>265.27999877929688</v>
      </c>
      <c r="EG246">
        <v>264.72000122070313</v>
      </c>
      <c r="EH246">
        <v>266.3800048828125</v>
      </c>
      <c r="EI246">
        <v>262.54000854492188</v>
      </c>
      <c r="EJ246">
        <v>265.02999877929688</v>
      </c>
      <c r="EK246" s="13">
        <f t="shared" si="78"/>
        <v>-2.1154334995898694E-3</v>
      </c>
      <c r="EL246" s="13">
        <f t="shared" si="79"/>
        <v>6.231712709967252E-3</v>
      </c>
      <c r="EM246" s="13">
        <f t="shared" si="80"/>
        <v>8.2350886435805792E-3</v>
      </c>
      <c r="EN246" s="13">
        <f t="shared" si="81"/>
        <v>9.3951260077864696E-3</v>
      </c>
      <c r="EO246">
        <v>156</v>
      </c>
      <c r="EP246">
        <v>27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16</v>
      </c>
      <c r="EY246">
        <v>3</v>
      </c>
      <c r="EZ246">
        <v>0</v>
      </c>
      <c r="FA246">
        <v>1</v>
      </c>
      <c r="FB246">
        <v>4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4</v>
      </c>
      <c r="FJ246">
        <v>0</v>
      </c>
      <c r="FK246">
        <v>0</v>
      </c>
      <c r="FL246">
        <v>0</v>
      </c>
      <c r="FM246">
        <v>1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822</v>
      </c>
      <c r="FX246">
        <v>265.02999877929688</v>
      </c>
      <c r="FY246">
        <v>261</v>
      </c>
      <c r="FZ246">
        <v>262.3900146484375</v>
      </c>
      <c r="GA246">
        <v>257.8699951171875</v>
      </c>
      <c r="GB246">
        <v>259.57998657226563</v>
      </c>
      <c r="GC246">
        <v>527</v>
      </c>
      <c r="GD246">
        <v>285</v>
      </c>
      <c r="GE246">
        <v>185</v>
      </c>
      <c r="GF246">
        <v>219</v>
      </c>
      <c r="GG246">
        <v>0</v>
      </c>
      <c r="GH246">
        <v>7</v>
      </c>
      <c r="GI246">
        <v>0</v>
      </c>
      <c r="GJ246">
        <v>0</v>
      </c>
      <c r="GK246">
        <v>0</v>
      </c>
      <c r="GL246">
        <v>65</v>
      </c>
      <c r="GM246">
        <v>0</v>
      </c>
      <c r="GN246">
        <v>55</v>
      </c>
      <c r="GO246">
        <v>2</v>
      </c>
      <c r="GP246">
        <v>1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2.2000000000000002</v>
      </c>
      <c r="GX246" t="s">
        <v>218</v>
      </c>
      <c r="GY246">
        <v>808955</v>
      </c>
      <c r="GZ246">
        <v>968385</v>
      </c>
      <c r="HA246">
        <v>1.1359999999999999</v>
      </c>
      <c r="HB246">
        <v>1.9259999999999999</v>
      </c>
      <c r="HC246">
        <v>2.2799999999999998</v>
      </c>
      <c r="HD246">
        <v>2.62</v>
      </c>
      <c r="HE246">
        <v>0.56069999999999998</v>
      </c>
      <c r="HF246" s="13">
        <f t="shared" si="82"/>
        <v>-1.5440608349796436E-2</v>
      </c>
      <c r="HG246" s="13">
        <f t="shared" si="83"/>
        <v>5.2975135136140716E-3</v>
      </c>
      <c r="HH246" s="13">
        <f t="shared" si="84"/>
        <v>1.1992355872844862E-2</v>
      </c>
      <c r="HI246" s="13">
        <f t="shared" si="85"/>
        <v>6.5875319498179818E-3</v>
      </c>
      <c r="HJ246" s="14">
        <f t="shared" si="86"/>
        <v>262.38265102705327</v>
      </c>
      <c r="HK246" t="str">
        <f t="shared" si="87"/>
        <v>SYK</v>
      </c>
    </row>
    <row r="247" spans="1:219" hidden="1" x14ac:dyDescent="0.25">
      <c r="A247">
        <v>238</v>
      </c>
      <c r="B247" t="s">
        <v>881</v>
      </c>
      <c r="C247">
        <v>9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5</v>
      </c>
      <c r="X247">
        <v>11</v>
      </c>
      <c r="Y247">
        <v>7</v>
      </c>
      <c r="Z247">
        <v>162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 t="s">
        <v>682</v>
      </c>
      <c r="AV247">
        <v>518.989990234375</v>
      </c>
      <c r="AW247">
        <v>530</v>
      </c>
      <c r="AX247">
        <v>585.25</v>
      </c>
      <c r="AY247">
        <v>529.3699951171875</v>
      </c>
      <c r="AZ247">
        <v>564.219970703125</v>
      </c>
      <c r="BA247" s="13">
        <f t="shared" si="70"/>
        <v>2.0773603331367907E-2</v>
      </c>
      <c r="BB247" s="13">
        <f t="shared" si="71"/>
        <v>9.4404100811618985E-2</v>
      </c>
      <c r="BC247" s="13">
        <f t="shared" si="72"/>
        <v>1.1886884581367996E-3</v>
      </c>
      <c r="BD247" s="13">
        <f t="shared" si="73"/>
        <v>6.1766646690133653E-2</v>
      </c>
      <c r="BE247">
        <v>0</v>
      </c>
      <c r="BF247">
        <v>0</v>
      </c>
      <c r="BG247">
        <v>0</v>
      </c>
      <c r="BH247">
        <v>1</v>
      </c>
      <c r="BI247">
        <v>190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1</v>
      </c>
      <c r="BU247">
        <v>1</v>
      </c>
      <c r="BV247">
        <v>1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 t="s">
        <v>882</v>
      </c>
      <c r="CN247">
        <v>564.219970703125</v>
      </c>
      <c r="CO247">
        <v>564.3800048828125</v>
      </c>
      <c r="CP247">
        <v>579.3900146484375</v>
      </c>
      <c r="CQ247">
        <v>556.05999755859375</v>
      </c>
      <c r="CR247">
        <v>572.92999267578125</v>
      </c>
      <c r="CS247" s="13">
        <f t="shared" si="74"/>
        <v>2.8355749371511418E-4</v>
      </c>
      <c r="CT247" s="13">
        <f t="shared" si="75"/>
        <v>2.5906573096073804E-2</v>
      </c>
      <c r="CU247" s="13">
        <f t="shared" si="76"/>
        <v>1.4741853453766995E-2</v>
      </c>
      <c r="CV247" s="13">
        <f t="shared" si="77"/>
        <v>2.9445124767161879E-2</v>
      </c>
      <c r="CW247">
        <v>1</v>
      </c>
      <c r="CX247">
        <v>4</v>
      </c>
      <c r="CY247">
        <v>87</v>
      </c>
      <c r="CZ247">
        <v>57</v>
      </c>
      <c r="DA247">
        <v>38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4</v>
      </c>
      <c r="DK247">
        <v>1</v>
      </c>
      <c r="DL247">
        <v>4</v>
      </c>
      <c r="DM247">
        <v>1</v>
      </c>
      <c r="DN247">
        <v>4</v>
      </c>
      <c r="DO247">
        <v>1</v>
      </c>
      <c r="DP247">
        <v>0</v>
      </c>
      <c r="DQ247">
        <v>4</v>
      </c>
      <c r="DR247">
        <v>4</v>
      </c>
      <c r="DS247">
        <v>1</v>
      </c>
      <c r="DT247">
        <v>0</v>
      </c>
      <c r="DU247">
        <v>1</v>
      </c>
      <c r="DV247">
        <v>1</v>
      </c>
      <c r="DW247">
        <v>1</v>
      </c>
      <c r="DX247">
        <v>1</v>
      </c>
      <c r="DY247">
        <v>2</v>
      </c>
      <c r="DZ247">
        <v>2</v>
      </c>
      <c r="EA247">
        <v>1</v>
      </c>
      <c r="EB247">
        <v>1</v>
      </c>
      <c r="EC247">
        <v>1</v>
      </c>
      <c r="ED247">
        <v>1</v>
      </c>
      <c r="EE247" t="s">
        <v>823</v>
      </c>
      <c r="EF247">
        <v>572.92999267578125</v>
      </c>
      <c r="EG247">
        <v>572.41998291015625</v>
      </c>
      <c r="EH247">
        <v>576.59002685546875</v>
      </c>
      <c r="EI247">
        <v>565.20001220703125</v>
      </c>
      <c r="EJ247">
        <v>575.9000244140625</v>
      </c>
      <c r="EK247" s="13">
        <f t="shared" si="78"/>
        <v>-8.9097128131720993E-4</v>
      </c>
      <c r="EL247" s="13">
        <f t="shared" si="79"/>
        <v>7.2322512549419793E-3</v>
      </c>
      <c r="EM247" s="13">
        <f t="shared" si="80"/>
        <v>1.2613065439153637E-2</v>
      </c>
      <c r="EN247" s="13">
        <f t="shared" si="81"/>
        <v>1.8579634925207311E-2</v>
      </c>
      <c r="EO247">
        <v>23</v>
      </c>
      <c r="EP247">
        <v>5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32</v>
      </c>
      <c r="EY247">
        <v>16</v>
      </c>
      <c r="EZ247">
        <v>24</v>
      </c>
      <c r="FA247">
        <v>30</v>
      </c>
      <c r="FB247">
        <v>47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47</v>
      </c>
      <c r="FJ247">
        <v>0</v>
      </c>
      <c r="FK247">
        <v>0</v>
      </c>
      <c r="FL247">
        <v>0</v>
      </c>
      <c r="FM247">
        <v>1</v>
      </c>
      <c r="FN247">
        <v>0</v>
      </c>
      <c r="FO247">
        <v>1</v>
      </c>
      <c r="FP247">
        <v>0</v>
      </c>
      <c r="FQ247">
        <v>6</v>
      </c>
      <c r="FR247">
        <v>6</v>
      </c>
      <c r="FS247">
        <v>1</v>
      </c>
      <c r="FT247">
        <v>0</v>
      </c>
      <c r="FU247">
        <v>1</v>
      </c>
      <c r="FV247">
        <v>1</v>
      </c>
      <c r="FW247" t="s">
        <v>268</v>
      </c>
      <c r="FX247">
        <v>575.9000244140625</v>
      </c>
      <c r="FY247">
        <v>573.72998046875</v>
      </c>
      <c r="FZ247">
        <v>579</v>
      </c>
      <c r="GA247">
        <v>569.52001953125</v>
      </c>
      <c r="GB247">
        <v>571.80999755859375</v>
      </c>
      <c r="GC247">
        <v>406</v>
      </c>
      <c r="GD247">
        <v>339</v>
      </c>
      <c r="GE247">
        <v>215</v>
      </c>
      <c r="GF247">
        <v>153</v>
      </c>
      <c r="GG247">
        <v>0</v>
      </c>
      <c r="GH247">
        <v>286</v>
      </c>
      <c r="GI247">
        <v>0</v>
      </c>
      <c r="GJ247">
        <v>95</v>
      </c>
      <c r="GK247">
        <v>5</v>
      </c>
      <c r="GL247">
        <v>213</v>
      </c>
      <c r="GM247">
        <v>4</v>
      </c>
      <c r="GN247">
        <v>51</v>
      </c>
      <c r="GO247">
        <v>2</v>
      </c>
      <c r="GP247">
        <v>2</v>
      </c>
      <c r="GQ247">
        <v>1</v>
      </c>
      <c r="GR247">
        <v>1</v>
      </c>
      <c r="GS247">
        <v>2</v>
      </c>
      <c r="GT247">
        <v>2</v>
      </c>
      <c r="GU247">
        <v>2</v>
      </c>
      <c r="GV247">
        <v>2</v>
      </c>
      <c r="GW247">
        <v>2.2999999999999998</v>
      </c>
      <c r="GX247" t="s">
        <v>218</v>
      </c>
      <c r="GY247">
        <v>418424</v>
      </c>
      <c r="GZ247">
        <v>673000</v>
      </c>
      <c r="HC247">
        <v>2.52</v>
      </c>
      <c r="HD247">
        <v>1.49</v>
      </c>
      <c r="HE247">
        <v>0</v>
      </c>
      <c r="HF247" s="13">
        <f t="shared" si="82"/>
        <v>-3.7823436445478809E-3</v>
      </c>
      <c r="HG247" s="13">
        <f t="shared" si="83"/>
        <v>9.1019335600173168E-3</v>
      </c>
      <c r="HH247" s="13">
        <f t="shared" si="84"/>
        <v>7.3378785854285589E-3</v>
      </c>
      <c r="HI247" s="13">
        <f t="shared" si="85"/>
        <v>4.0047883687257535E-3</v>
      </c>
      <c r="HJ247" s="14">
        <f t="shared" si="86"/>
        <v>578.95203263236658</v>
      </c>
      <c r="HK247" t="str">
        <f t="shared" si="87"/>
        <v>SIVB</v>
      </c>
    </row>
    <row r="248" spans="1:219" hidden="1" x14ac:dyDescent="0.25">
      <c r="A248">
        <v>239</v>
      </c>
      <c r="B248" t="s">
        <v>883</v>
      </c>
      <c r="C248">
        <v>9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9</v>
      </c>
      <c r="N248">
        <v>49</v>
      </c>
      <c r="O248">
        <v>93</v>
      </c>
      <c r="P248">
        <v>43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5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5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 t="s">
        <v>884</v>
      </c>
      <c r="AV248">
        <v>18.139999389648441</v>
      </c>
      <c r="AW248">
        <v>18.20999908447266</v>
      </c>
      <c r="AX248">
        <v>18.379999160766602</v>
      </c>
      <c r="AY248">
        <v>18.159999847412109</v>
      </c>
      <c r="AZ248">
        <v>18.20999908447266</v>
      </c>
      <c r="BA248" s="13">
        <f t="shared" si="70"/>
        <v>3.8440251698808048E-3</v>
      </c>
      <c r="BB248" s="13">
        <f t="shared" si="71"/>
        <v>9.2491884687796455E-3</v>
      </c>
      <c r="BC248" s="13">
        <f t="shared" si="72"/>
        <v>2.7457023379635626E-3</v>
      </c>
      <c r="BD248" s="13">
        <f t="shared" si="73"/>
        <v>2.7457023379635626E-3</v>
      </c>
      <c r="BE248">
        <v>122</v>
      </c>
      <c r="BF248">
        <v>65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6</v>
      </c>
      <c r="BO248">
        <v>3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401</v>
      </c>
      <c r="CN248">
        <v>18.20999908447266</v>
      </c>
      <c r="CO248">
        <v>18.190000534057621</v>
      </c>
      <c r="CP248">
        <v>18.420000076293949</v>
      </c>
      <c r="CQ248">
        <v>18.129999160766602</v>
      </c>
      <c r="CR248">
        <v>18.329999923706051</v>
      </c>
      <c r="CS248" s="13">
        <f t="shared" si="74"/>
        <v>-1.0994254990590591E-3</v>
      </c>
      <c r="CT248" s="13">
        <f t="shared" si="75"/>
        <v>1.2486402892708526E-2</v>
      </c>
      <c r="CU248" s="13">
        <f t="shared" si="76"/>
        <v>3.2985910681353481E-3</v>
      </c>
      <c r="CV248" s="13">
        <f t="shared" si="77"/>
        <v>1.0911116408723553E-2</v>
      </c>
      <c r="CW248">
        <v>16</v>
      </c>
      <c r="CX248">
        <v>110</v>
      </c>
      <c r="CY248">
        <v>64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3</v>
      </c>
      <c r="DG248">
        <v>3</v>
      </c>
      <c r="DH248">
        <v>1</v>
      </c>
      <c r="DI248">
        <v>0</v>
      </c>
      <c r="DJ248">
        <v>0</v>
      </c>
      <c r="DK248">
        <v>1</v>
      </c>
      <c r="DL248">
        <v>7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 t="s">
        <v>608</v>
      </c>
      <c r="EF248">
        <v>18.329999923706051</v>
      </c>
      <c r="EG248">
        <v>18.370000839233398</v>
      </c>
      <c r="EH248">
        <v>18.534999847412109</v>
      </c>
      <c r="EI248">
        <v>18.25</v>
      </c>
      <c r="EJ248">
        <v>18.399999618530281</v>
      </c>
      <c r="EK248" s="13">
        <f t="shared" si="78"/>
        <v>2.1775129940068139E-3</v>
      </c>
      <c r="EL248" s="13">
        <f t="shared" si="79"/>
        <v>8.9020237138954794E-3</v>
      </c>
      <c r="EM248" s="13">
        <f t="shared" si="80"/>
        <v>6.5324351524855828E-3</v>
      </c>
      <c r="EN248" s="13">
        <f t="shared" si="81"/>
        <v>8.1521533500044097E-3</v>
      </c>
      <c r="EO248">
        <v>98</v>
      </c>
      <c r="EP248">
        <v>31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23</v>
      </c>
      <c r="EY248">
        <v>15</v>
      </c>
      <c r="EZ248">
        <v>17</v>
      </c>
      <c r="FA248">
        <v>9</v>
      </c>
      <c r="FB248">
        <v>8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8</v>
      </c>
      <c r="FJ248">
        <v>0</v>
      </c>
      <c r="FK248">
        <v>0</v>
      </c>
      <c r="FL248">
        <v>0</v>
      </c>
      <c r="FM248">
        <v>1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266</v>
      </c>
      <c r="FX248">
        <v>18.399999618530281</v>
      </c>
      <c r="FY248">
        <v>18.379999160766602</v>
      </c>
      <c r="FZ248">
        <v>18.569999694824219</v>
      </c>
      <c r="GA248">
        <v>18.239999771118161</v>
      </c>
      <c r="GB248">
        <v>18.469999313354489</v>
      </c>
      <c r="GC248">
        <v>700</v>
      </c>
      <c r="GD248">
        <v>93</v>
      </c>
      <c r="GE248">
        <v>319</v>
      </c>
      <c r="GF248">
        <v>79</v>
      </c>
      <c r="GG248">
        <v>0</v>
      </c>
      <c r="GH248">
        <v>43</v>
      </c>
      <c r="GI248">
        <v>0</v>
      </c>
      <c r="GJ248">
        <v>0</v>
      </c>
      <c r="GK248">
        <v>0</v>
      </c>
      <c r="GL248">
        <v>8</v>
      </c>
      <c r="GM248">
        <v>0</v>
      </c>
      <c r="GN248">
        <v>8</v>
      </c>
      <c r="GO248">
        <v>1</v>
      </c>
      <c r="GP248">
        <v>1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1.9</v>
      </c>
      <c r="GX248" t="s">
        <v>218</v>
      </c>
      <c r="GY248">
        <v>1053468</v>
      </c>
      <c r="GZ248">
        <v>1533257</v>
      </c>
      <c r="HA248">
        <v>1.085</v>
      </c>
      <c r="HB248">
        <v>1.1859999999999999</v>
      </c>
      <c r="HC248">
        <v>2.4900000000000002</v>
      </c>
      <c r="HD248">
        <v>3.14</v>
      </c>
      <c r="HE248">
        <v>1.1343000000000001</v>
      </c>
      <c r="HF248" s="13">
        <f t="shared" si="82"/>
        <v>-1.088164237045941E-3</v>
      </c>
      <c r="HG248" s="13">
        <f t="shared" si="83"/>
        <v>1.0231585200864202E-2</v>
      </c>
      <c r="HH248" s="13">
        <f t="shared" si="84"/>
        <v>7.6169421132118442E-3</v>
      </c>
      <c r="HI248" s="13">
        <f t="shared" si="85"/>
        <v>1.2452601558573417E-2</v>
      </c>
      <c r="HJ248" s="14">
        <f t="shared" si="86"/>
        <v>18.568055688171796</v>
      </c>
      <c r="HK248" t="str">
        <f t="shared" si="87"/>
        <v>SWCH</v>
      </c>
    </row>
    <row r="249" spans="1:219" hidden="1" x14ac:dyDescent="0.25">
      <c r="A249">
        <v>240</v>
      </c>
      <c r="B249" t="s">
        <v>885</v>
      </c>
      <c r="C249">
        <v>9</v>
      </c>
      <c r="D249">
        <v>0</v>
      </c>
      <c r="E249">
        <v>5</v>
      </c>
      <c r="F249">
        <v>1</v>
      </c>
      <c r="G249" t="s">
        <v>218</v>
      </c>
      <c r="H249" t="s">
        <v>218</v>
      </c>
      <c r="I249">
        <v>5</v>
      </c>
      <c r="J249">
        <v>1</v>
      </c>
      <c r="K249" t="s">
        <v>218</v>
      </c>
      <c r="L249" t="s">
        <v>218</v>
      </c>
      <c r="M249">
        <v>17</v>
      </c>
      <c r="N249">
        <v>69</v>
      </c>
      <c r="O249">
        <v>47</v>
      </c>
      <c r="P249">
        <v>45</v>
      </c>
      <c r="Q249">
        <v>6</v>
      </c>
      <c r="R249">
        <v>1</v>
      </c>
      <c r="S249">
        <v>90</v>
      </c>
      <c r="T249">
        <v>1</v>
      </c>
      <c r="U249">
        <v>6</v>
      </c>
      <c r="V249">
        <v>2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2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886</v>
      </c>
      <c r="AV249">
        <v>88.699996948242188</v>
      </c>
      <c r="AW249">
        <v>88.629997253417969</v>
      </c>
      <c r="AX249">
        <v>89.269996643066406</v>
      </c>
      <c r="AY249">
        <v>87.699996948242188</v>
      </c>
      <c r="AZ249">
        <v>88.550003051757813</v>
      </c>
      <c r="BA249" s="13">
        <f t="shared" si="70"/>
        <v>-7.8979687457358949E-4</v>
      </c>
      <c r="BB249" s="13">
        <f t="shared" si="71"/>
        <v>7.1692552225288697E-3</v>
      </c>
      <c r="BC249" s="13">
        <f t="shared" si="72"/>
        <v>1.0493064808708596E-2</v>
      </c>
      <c r="BD249" s="13">
        <f t="shared" si="73"/>
        <v>9.5991651521321053E-3</v>
      </c>
      <c r="BE249">
        <v>96</v>
      </c>
      <c r="BF249">
        <v>4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26</v>
      </c>
      <c r="BO249">
        <v>13</v>
      </c>
      <c r="BP249">
        <v>12</v>
      </c>
      <c r="BQ249">
        <v>8</v>
      </c>
      <c r="BR249">
        <v>46</v>
      </c>
      <c r="BS249">
        <v>0</v>
      </c>
      <c r="BT249">
        <v>0</v>
      </c>
      <c r="BU249">
        <v>0</v>
      </c>
      <c r="BV249">
        <v>0</v>
      </c>
      <c r="BW249">
        <v>4</v>
      </c>
      <c r="BX249">
        <v>0</v>
      </c>
      <c r="BY249">
        <v>0</v>
      </c>
      <c r="BZ249">
        <v>0</v>
      </c>
      <c r="CA249">
        <v>1</v>
      </c>
      <c r="CB249">
        <v>0</v>
      </c>
      <c r="CC249">
        <v>0</v>
      </c>
      <c r="CD249">
        <v>0</v>
      </c>
      <c r="CE249">
        <v>18</v>
      </c>
      <c r="CF249">
        <v>4</v>
      </c>
      <c r="CG249">
        <v>5</v>
      </c>
      <c r="CH249">
        <v>0</v>
      </c>
      <c r="CI249">
        <v>1</v>
      </c>
      <c r="CJ249">
        <v>1</v>
      </c>
      <c r="CK249">
        <v>1</v>
      </c>
      <c r="CL249">
        <v>0</v>
      </c>
      <c r="CM249" t="s">
        <v>298</v>
      </c>
      <c r="CN249">
        <v>88.550003051757813</v>
      </c>
      <c r="CO249">
        <v>89.139999389648438</v>
      </c>
      <c r="CP249">
        <v>89.489997863769531</v>
      </c>
      <c r="CQ249">
        <v>88.290000915527344</v>
      </c>
      <c r="CR249">
        <v>88.839996337890625</v>
      </c>
      <c r="CS249" s="13">
        <f t="shared" si="74"/>
        <v>6.6187608473232684E-3</v>
      </c>
      <c r="CT249" s="13">
        <f t="shared" si="75"/>
        <v>3.9110345566651938E-3</v>
      </c>
      <c r="CU249" s="13">
        <f t="shared" si="76"/>
        <v>9.5355449847557283E-3</v>
      </c>
      <c r="CV249" s="13">
        <f t="shared" si="77"/>
        <v>6.1908537261916585E-3</v>
      </c>
      <c r="CW249">
        <v>9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5</v>
      </c>
      <c r="DG249">
        <v>6</v>
      </c>
      <c r="DH249">
        <v>11</v>
      </c>
      <c r="DI249">
        <v>32</v>
      </c>
      <c r="DJ249">
        <v>129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348</v>
      </c>
      <c r="EF249">
        <v>88.839996337890625</v>
      </c>
      <c r="EG249">
        <v>88</v>
      </c>
      <c r="EH249">
        <v>88.319999694824219</v>
      </c>
      <c r="EI249">
        <v>86.730003356933594</v>
      </c>
      <c r="EJ249">
        <v>87.30999755859375</v>
      </c>
      <c r="EK249" s="13">
        <f t="shared" si="78"/>
        <v>-9.5454129305752033E-3</v>
      </c>
      <c r="EL249" s="13">
        <f t="shared" si="79"/>
        <v>3.623184962974757E-3</v>
      </c>
      <c r="EM249" s="13">
        <f t="shared" si="80"/>
        <v>1.4431780034845576E-2</v>
      </c>
      <c r="EN249" s="13">
        <f t="shared" si="81"/>
        <v>6.6429299951694665E-3</v>
      </c>
      <c r="EO249">
        <v>19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15</v>
      </c>
      <c r="EY249">
        <v>12</v>
      </c>
      <c r="EZ249">
        <v>11</v>
      </c>
      <c r="FA249">
        <v>9</v>
      </c>
      <c r="FB249">
        <v>144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21</v>
      </c>
      <c r="FP249">
        <v>0</v>
      </c>
      <c r="FQ249">
        <v>0</v>
      </c>
      <c r="FR249">
        <v>0</v>
      </c>
      <c r="FS249">
        <v>1</v>
      </c>
      <c r="FT249">
        <v>0</v>
      </c>
      <c r="FU249">
        <v>0</v>
      </c>
      <c r="FV249">
        <v>0</v>
      </c>
      <c r="FW249" t="s">
        <v>887</v>
      </c>
      <c r="FX249">
        <v>87.30999755859375</v>
      </c>
      <c r="FY249">
        <v>87.419998168945313</v>
      </c>
      <c r="FZ249">
        <v>88.470001220703125</v>
      </c>
      <c r="GA249">
        <v>86.94000244140625</v>
      </c>
      <c r="GB249">
        <v>87.25</v>
      </c>
      <c r="GC249">
        <v>312</v>
      </c>
      <c r="GD249">
        <v>481</v>
      </c>
      <c r="GE249">
        <v>28</v>
      </c>
      <c r="GF249">
        <v>374</v>
      </c>
      <c r="GG249">
        <v>6</v>
      </c>
      <c r="GH249">
        <v>51</v>
      </c>
      <c r="GI249">
        <v>0</v>
      </c>
      <c r="GJ249">
        <v>0</v>
      </c>
      <c r="GK249">
        <v>0</v>
      </c>
      <c r="GL249">
        <v>319</v>
      </c>
      <c r="GM249">
        <v>0</v>
      </c>
      <c r="GN249">
        <v>273</v>
      </c>
      <c r="GO249">
        <v>0</v>
      </c>
      <c r="GP249">
        <v>0</v>
      </c>
      <c r="GQ249">
        <v>0</v>
      </c>
      <c r="GR249">
        <v>0</v>
      </c>
      <c r="GS249">
        <v>1</v>
      </c>
      <c r="GT249">
        <v>0</v>
      </c>
      <c r="GU249">
        <v>0</v>
      </c>
      <c r="GV249">
        <v>0</v>
      </c>
      <c r="GW249">
        <v>1.8</v>
      </c>
      <c r="GX249" t="s">
        <v>218</v>
      </c>
      <c r="GY249">
        <v>805951</v>
      </c>
      <c r="GZ249">
        <v>733457</v>
      </c>
      <c r="HA249">
        <v>1.0249999999999999</v>
      </c>
      <c r="HB249">
        <v>1.1020000000000001</v>
      </c>
      <c r="HC249">
        <v>1.1100000000000001</v>
      </c>
      <c r="HD249">
        <v>4.99</v>
      </c>
      <c r="HE249">
        <v>0</v>
      </c>
      <c r="HF249" s="13">
        <f t="shared" si="82"/>
        <v>1.2583003049139174E-3</v>
      </c>
      <c r="HG249" s="13">
        <f t="shared" si="83"/>
        <v>1.1868464307335125E-2</v>
      </c>
      <c r="HH249" s="13">
        <f t="shared" si="84"/>
        <v>5.490685627920433E-3</v>
      </c>
      <c r="HI249" s="13">
        <f t="shared" si="85"/>
        <v>3.5529806142550191E-3</v>
      </c>
      <c r="HJ249" s="14">
        <f t="shared" si="86"/>
        <v>88.457539296960746</v>
      </c>
      <c r="HK249" t="str">
        <f t="shared" si="87"/>
        <v>SYNH</v>
      </c>
    </row>
    <row r="250" spans="1:219" hidden="1" x14ac:dyDescent="0.25">
      <c r="A250">
        <v>241</v>
      </c>
      <c r="B250" t="s">
        <v>888</v>
      </c>
      <c r="C250">
        <v>9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49</v>
      </c>
      <c r="N250">
        <v>30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32</v>
      </c>
      <c r="W250">
        <v>9</v>
      </c>
      <c r="X250">
        <v>11</v>
      </c>
      <c r="Y250">
        <v>20</v>
      </c>
      <c r="Z250">
        <v>41</v>
      </c>
      <c r="AA250">
        <v>0</v>
      </c>
      <c r="AB250">
        <v>0</v>
      </c>
      <c r="AC250">
        <v>0</v>
      </c>
      <c r="AD250">
        <v>0</v>
      </c>
      <c r="AE250">
        <v>30</v>
      </c>
      <c r="AF250">
        <v>0</v>
      </c>
      <c r="AG250">
        <v>20</v>
      </c>
      <c r="AH250">
        <v>0</v>
      </c>
      <c r="AI250">
        <v>1</v>
      </c>
      <c r="AJ250">
        <v>0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1</v>
      </c>
      <c r="AQ250">
        <v>1</v>
      </c>
      <c r="AR250">
        <v>0</v>
      </c>
      <c r="AS250">
        <v>1</v>
      </c>
      <c r="AT250">
        <v>1</v>
      </c>
      <c r="AU250" t="s">
        <v>596</v>
      </c>
      <c r="AV250">
        <v>122.86000061035161</v>
      </c>
      <c r="AW250">
        <v>123.09999847412109</v>
      </c>
      <c r="AX250">
        <v>125.2099990844727</v>
      </c>
      <c r="AY250">
        <v>122.9100036621094</v>
      </c>
      <c r="AZ250">
        <v>124.1999969482422</v>
      </c>
      <c r="BA250" s="13">
        <f t="shared" si="70"/>
        <v>1.9496171140891416E-3</v>
      </c>
      <c r="BB250" s="13">
        <f t="shared" si="71"/>
        <v>1.6851694160049502E-2</v>
      </c>
      <c r="BC250" s="13">
        <f t="shared" si="72"/>
        <v>1.5434184757656677E-3</v>
      </c>
      <c r="BD250" s="13">
        <f t="shared" si="73"/>
        <v>1.0386419628257926E-2</v>
      </c>
      <c r="BE250">
        <v>16</v>
      </c>
      <c r="BF250">
        <v>66</v>
      </c>
      <c r="BG250">
        <v>67</v>
      </c>
      <c r="BH250">
        <v>12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2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2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588</v>
      </c>
      <c r="CN250">
        <v>124.1999969482422</v>
      </c>
      <c r="CO250">
        <v>124.5699996948242</v>
      </c>
      <c r="CP250">
        <v>126.2099990844727</v>
      </c>
      <c r="CQ250">
        <v>124.55999755859381</v>
      </c>
      <c r="CR250">
        <v>125.7099990844727</v>
      </c>
      <c r="CS250" s="13">
        <f t="shared" si="74"/>
        <v>2.9702396041458856E-3</v>
      </c>
      <c r="CT250" s="13">
        <f t="shared" si="75"/>
        <v>1.2994211247484788E-2</v>
      </c>
      <c r="CU250" s="13">
        <f t="shared" si="76"/>
        <v>8.029329898773252E-5</v>
      </c>
      <c r="CV250" s="13">
        <f t="shared" si="77"/>
        <v>9.1480513424085919E-3</v>
      </c>
      <c r="CW250">
        <v>12</v>
      </c>
      <c r="CX250">
        <v>74</v>
      </c>
      <c r="CY250">
        <v>49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1</v>
      </c>
      <c r="DG250">
        <v>0</v>
      </c>
      <c r="DH250">
        <v>0</v>
      </c>
      <c r="DI250">
        <v>0</v>
      </c>
      <c r="DJ250">
        <v>0</v>
      </c>
      <c r="DK250">
        <v>1</v>
      </c>
      <c r="DL250">
        <v>1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889</v>
      </c>
      <c r="EF250">
        <v>125.7099990844727</v>
      </c>
      <c r="EG250">
        <v>125.75</v>
      </c>
      <c r="EH250">
        <v>125.84999847412109</v>
      </c>
      <c r="EI250">
        <v>124.51999664306641</v>
      </c>
      <c r="EJ250">
        <v>125.2600021362305</v>
      </c>
      <c r="EK250" s="13">
        <f t="shared" si="78"/>
        <v>3.1809873182742088E-4</v>
      </c>
      <c r="EL250" s="13">
        <f t="shared" si="79"/>
        <v>7.9458462720327638E-4</v>
      </c>
      <c r="EM250" s="13">
        <f t="shared" si="80"/>
        <v>9.7813388225335141E-3</v>
      </c>
      <c r="EN250" s="13">
        <f t="shared" si="81"/>
        <v>5.9077557124681546E-3</v>
      </c>
      <c r="EO250">
        <v>7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29</v>
      </c>
      <c r="EY250">
        <v>12</v>
      </c>
      <c r="EZ250">
        <v>20</v>
      </c>
      <c r="FA250">
        <v>22</v>
      </c>
      <c r="FB250">
        <v>39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416</v>
      </c>
      <c r="FX250">
        <v>125.2600021362305</v>
      </c>
      <c r="FY250">
        <v>124.5299987792969</v>
      </c>
      <c r="FZ250">
        <v>124.63999938964839</v>
      </c>
      <c r="GA250">
        <v>123.2399978637695</v>
      </c>
      <c r="GB250">
        <v>123.88999938964839</v>
      </c>
      <c r="GC250">
        <v>382</v>
      </c>
      <c r="GD250">
        <v>238</v>
      </c>
      <c r="GE250">
        <v>142</v>
      </c>
      <c r="GF250">
        <v>123</v>
      </c>
      <c r="GG250">
        <v>0</v>
      </c>
      <c r="GH250">
        <v>12</v>
      </c>
      <c r="GI250">
        <v>0</v>
      </c>
      <c r="GJ250">
        <v>0</v>
      </c>
      <c r="GK250">
        <v>0</v>
      </c>
      <c r="GL250">
        <v>80</v>
      </c>
      <c r="GM250">
        <v>0</v>
      </c>
      <c r="GN250">
        <v>39</v>
      </c>
      <c r="GO250">
        <v>1</v>
      </c>
      <c r="GP250">
        <v>0</v>
      </c>
      <c r="GQ250">
        <v>0</v>
      </c>
      <c r="GR250">
        <v>0</v>
      </c>
      <c r="GS250">
        <v>1</v>
      </c>
      <c r="GT250">
        <v>0</v>
      </c>
      <c r="GU250">
        <v>1</v>
      </c>
      <c r="GV250">
        <v>0</v>
      </c>
      <c r="GW250">
        <v>1.7</v>
      </c>
      <c r="GX250" t="s">
        <v>218</v>
      </c>
      <c r="GY250">
        <v>141438</v>
      </c>
      <c r="GZ250">
        <v>326528</v>
      </c>
      <c r="HA250">
        <v>1.03</v>
      </c>
      <c r="HB250">
        <v>1.7150000000000001</v>
      </c>
      <c r="HC250">
        <v>1.37</v>
      </c>
      <c r="HD250">
        <v>2.78</v>
      </c>
      <c r="HE250">
        <v>1.89E-2</v>
      </c>
      <c r="HF250" s="13">
        <f t="shared" si="82"/>
        <v>-5.8620682894838794E-3</v>
      </c>
      <c r="HG250" s="13">
        <f t="shared" si="83"/>
        <v>8.8254662139086726E-4</v>
      </c>
      <c r="HH250" s="13">
        <f t="shared" si="84"/>
        <v>1.0358957104092292E-2</v>
      </c>
      <c r="HI250" s="13">
        <f t="shared" si="85"/>
        <v>5.2466020589326812E-3</v>
      </c>
      <c r="HJ250" s="14">
        <f t="shared" si="86"/>
        <v>124.63990230898138</v>
      </c>
      <c r="HK250" t="str">
        <f t="shared" si="87"/>
        <v>SNX</v>
      </c>
    </row>
    <row r="251" spans="1:219" hidden="1" x14ac:dyDescent="0.25">
      <c r="A251">
        <v>242</v>
      </c>
      <c r="B251" t="s">
        <v>890</v>
      </c>
      <c r="C251">
        <v>9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75</v>
      </c>
      <c r="N251">
        <v>99</v>
      </c>
      <c r="O251">
        <v>17</v>
      </c>
      <c r="P251">
        <v>0</v>
      </c>
      <c r="Q251">
        <v>0</v>
      </c>
      <c r="R251">
        <v>1</v>
      </c>
      <c r="S251">
        <v>17</v>
      </c>
      <c r="T251">
        <v>0</v>
      </c>
      <c r="U251">
        <v>0</v>
      </c>
      <c r="V251">
        <v>9</v>
      </c>
      <c r="W251">
        <v>2</v>
      </c>
      <c r="X251">
        <v>2</v>
      </c>
      <c r="Y251">
        <v>0</v>
      </c>
      <c r="Z251">
        <v>0</v>
      </c>
      <c r="AA251">
        <v>1</v>
      </c>
      <c r="AB251">
        <v>8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 t="s">
        <v>263</v>
      </c>
      <c r="AV251">
        <v>82.379997253417969</v>
      </c>
      <c r="AW251">
        <v>82.330001831054688</v>
      </c>
      <c r="AX251">
        <v>83.69000244140625</v>
      </c>
      <c r="AY251">
        <v>81.75</v>
      </c>
      <c r="AZ251">
        <v>82.639999389648438</v>
      </c>
      <c r="BA251" s="13">
        <f t="shared" si="70"/>
        <v>-6.0725642234138455E-4</v>
      </c>
      <c r="BB251" s="13">
        <f t="shared" si="71"/>
        <v>1.6250454901154288E-2</v>
      </c>
      <c r="BC251" s="13">
        <f t="shared" si="72"/>
        <v>7.0448417120757556E-3</v>
      </c>
      <c r="BD251" s="13">
        <f t="shared" si="73"/>
        <v>1.0769595791646602E-2</v>
      </c>
      <c r="BE251">
        <v>20</v>
      </c>
      <c r="BF251">
        <v>119</v>
      </c>
      <c r="BG251">
        <v>41</v>
      </c>
      <c r="BH251">
        <v>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15</v>
      </c>
      <c r="BO251">
        <v>2</v>
      </c>
      <c r="BP251">
        <v>0</v>
      </c>
      <c r="BQ251">
        <v>2</v>
      </c>
      <c r="BR251">
        <v>4</v>
      </c>
      <c r="BS251">
        <v>1</v>
      </c>
      <c r="BT251">
        <v>23</v>
      </c>
      <c r="BU251">
        <v>0</v>
      </c>
      <c r="BV251">
        <v>0</v>
      </c>
      <c r="BW251">
        <v>0</v>
      </c>
      <c r="BX251">
        <v>0</v>
      </c>
      <c r="BY251">
        <v>4</v>
      </c>
      <c r="BZ251">
        <v>4</v>
      </c>
      <c r="CA251">
        <v>0</v>
      </c>
      <c r="CB251">
        <v>0</v>
      </c>
      <c r="CC251">
        <v>1</v>
      </c>
      <c r="CD251">
        <v>1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 t="s">
        <v>443</v>
      </c>
      <c r="CN251">
        <v>82.639999389648438</v>
      </c>
      <c r="CO251">
        <v>83.080001831054688</v>
      </c>
      <c r="CP251">
        <v>83.150001525878906</v>
      </c>
      <c r="CQ251">
        <v>81.75</v>
      </c>
      <c r="CR251">
        <v>82.279998779296875</v>
      </c>
      <c r="CS251" s="13">
        <f t="shared" si="74"/>
        <v>5.2961294139233228E-3</v>
      </c>
      <c r="CT251" s="13">
        <f t="shared" si="75"/>
        <v>8.4184838893153202E-4</v>
      </c>
      <c r="CU251" s="13">
        <f t="shared" si="76"/>
        <v>1.6008688032521756E-2</v>
      </c>
      <c r="CV251" s="13">
        <f t="shared" si="77"/>
        <v>6.4414048026242288E-3</v>
      </c>
      <c r="CW251">
        <v>2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1</v>
      </c>
      <c r="DG251">
        <v>0</v>
      </c>
      <c r="DH251">
        <v>1</v>
      </c>
      <c r="DI251">
        <v>4</v>
      </c>
      <c r="DJ251">
        <v>189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3</v>
      </c>
      <c r="DX251">
        <v>0</v>
      </c>
      <c r="DY251">
        <v>0</v>
      </c>
      <c r="DZ251">
        <v>0</v>
      </c>
      <c r="EA251">
        <v>1</v>
      </c>
      <c r="EB251">
        <v>0</v>
      </c>
      <c r="EC251">
        <v>0</v>
      </c>
      <c r="ED251">
        <v>0</v>
      </c>
      <c r="EE251" t="s">
        <v>278</v>
      </c>
      <c r="EF251">
        <v>82.279998779296875</v>
      </c>
      <c r="EG251">
        <v>83.029998779296875</v>
      </c>
      <c r="EH251">
        <v>84.180000305175781</v>
      </c>
      <c r="EI251">
        <v>82.639999389648438</v>
      </c>
      <c r="EJ251">
        <v>83.290000915527344</v>
      </c>
      <c r="EK251" s="13">
        <f t="shared" si="78"/>
        <v>9.0328798148435752E-3</v>
      </c>
      <c r="EL251" s="13">
        <f t="shared" si="79"/>
        <v>1.3661220262649487E-2</v>
      </c>
      <c r="EM251" s="13">
        <f t="shared" si="80"/>
        <v>4.6970901527422226E-3</v>
      </c>
      <c r="EN251" s="13">
        <f t="shared" si="81"/>
        <v>7.8040763445078598E-3</v>
      </c>
      <c r="EO251">
        <v>84</v>
      </c>
      <c r="EP251">
        <v>78</v>
      </c>
      <c r="EQ251">
        <v>32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6</v>
      </c>
      <c r="EY251">
        <v>0</v>
      </c>
      <c r="EZ251">
        <v>0</v>
      </c>
      <c r="FA251">
        <v>1</v>
      </c>
      <c r="FB251">
        <v>0</v>
      </c>
      <c r="FC251">
        <v>1</v>
      </c>
      <c r="FD251">
        <v>7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632</v>
      </c>
      <c r="FX251">
        <v>83.290000915527344</v>
      </c>
      <c r="FY251">
        <v>83.389999389648438</v>
      </c>
      <c r="FZ251">
        <v>84.519996643066406</v>
      </c>
      <c r="GA251">
        <v>83.150001525878906</v>
      </c>
      <c r="GB251">
        <v>83.239997863769531</v>
      </c>
      <c r="GC251">
        <v>569</v>
      </c>
      <c r="GD251">
        <v>238</v>
      </c>
      <c r="GE251">
        <v>196</v>
      </c>
      <c r="GF251">
        <v>202</v>
      </c>
      <c r="GG251">
        <v>0</v>
      </c>
      <c r="GH251">
        <v>2</v>
      </c>
      <c r="GI251">
        <v>0</v>
      </c>
      <c r="GJ251">
        <v>0</v>
      </c>
      <c r="GK251">
        <v>0</v>
      </c>
      <c r="GL251">
        <v>193</v>
      </c>
      <c r="GM251">
        <v>0</v>
      </c>
      <c r="GN251">
        <v>189</v>
      </c>
      <c r="GO251">
        <v>1</v>
      </c>
      <c r="GP251">
        <v>0</v>
      </c>
      <c r="GQ251">
        <v>1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2.5</v>
      </c>
      <c r="GX251" t="s">
        <v>218</v>
      </c>
      <c r="GY251">
        <v>1863303</v>
      </c>
      <c r="GZ251">
        <v>1703742</v>
      </c>
      <c r="HA251">
        <v>1.2929999999999999</v>
      </c>
      <c r="HB251">
        <v>1.7849999999999999</v>
      </c>
      <c r="HC251">
        <v>2.4900000000000002</v>
      </c>
      <c r="HD251">
        <v>2.4</v>
      </c>
      <c r="HF251" s="13">
        <f t="shared" si="82"/>
        <v>1.1991662651757995E-3</v>
      </c>
      <c r="HG251" s="13">
        <f t="shared" si="83"/>
        <v>1.3369584693549208E-2</v>
      </c>
      <c r="HH251" s="13">
        <f t="shared" si="84"/>
        <v>2.878017334526084E-3</v>
      </c>
      <c r="HI251" s="13">
        <f t="shared" si="85"/>
        <v>1.0811669894311704E-3</v>
      </c>
      <c r="HJ251" s="14">
        <f t="shared" si="86"/>
        <v>84.50488904908336</v>
      </c>
      <c r="HK251" t="str">
        <f t="shared" si="87"/>
        <v>SYY</v>
      </c>
    </row>
    <row r="252" spans="1:219" hidden="1" x14ac:dyDescent="0.25">
      <c r="A252">
        <v>243</v>
      </c>
      <c r="B252" t="s">
        <v>891</v>
      </c>
      <c r="C252">
        <v>9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1</v>
      </c>
      <c r="N252">
        <v>3</v>
      </c>
      <c r="O252">
        <v>2</v>
      </c>
      <c r="P252">
        <v>11</v>
      </c>
      <c r="Q252">
        <v>95</v>
      </c>
      <c r="R252">
        <v>0</v>
      </c>
      <c r="S252">
        <v>0</v>
      </c>
      <c r="T252">
        <v>0</v>
      </c>
      <c r="U252">
        <v>0</v>
      </c>
      <c r="V252">
        <v>2</v>
      </c>
      <c r="W252">
        <v>1</v>
      </c>
      <c r="X252">
        <v>1</v>
      </c>
      <c r="Y252">
        <v>1</v>
      </c>
      <c r="Z252">
        <v>2</v>
      </c>
      <c r="AA252">
        <v>1</v>
      </c>
      <c r="AB252">
        <v>7</v>
      </c>
      <c r="AC252">
        <v>1</v>
      </c>
      <c r="AD252">
        <v>7</v>
      </c>
      <c r="AE252">
        <v>1</v>
      </c>
      <c r="AF252">
        <v>0</v>
      </c>
      <c r="AG252">
        <v>2</v>
      </c>
      <c r="AH252">
        <v>2</v>
      </c>
      <c r="AI252">
        <v>1</v>
      </c>
      <c r="AJ252">
        <v>0</v>
      </c>
      <c r="AK252">
        <v>1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t="s">
        <v>892</v>
      </c>
      <c r="AV252">
        <v>58.909999847412109</v>
      </c>
      <c r="AW252">
        <v>59.430000305175781</v>
      </c>
      <c r="AX252">
        <v>61.130001068115227</v>
      </c>
      <c r="AY252">
        <v>55.590000152587891</v>
      </c>
      <c r="AZ252">
        <v>59.909999847412109</v>
      </c>
      <c r="BA252" s="13">
        <f t="shared" si="70"/>
        <v>8.7497973261558837E-3</v>
      </c>
      <c r="BB252" s="13">
        <f t="shared" si="71"/>
        <v>2.7809598122617185E-2</v>
      </c>
      <c r="BC252" s="13">
        <f t="shared" si="72"/>
        <v>6.461383363401163E-2</v>
      </c>
      <c r="BD252" s="13">
        <f t="shared" si="73"/>
        <v>7.2108157333117151E-2</v>
      </c>
      <c r="BE252">
        <v>11</v>
      </c>
      <c r="BF252">
        <v>27</v>
      </c>
      <c r="BG252">
        <v>9</v>
      </c>
      <c r="BH252">
        <v>13</v>
      </c>
      <c r="BI252">
        <v>23</v>
      </c>
      <c r="BJ252">
        <v>0</v>
      </c>
      <c r="BK252">
        <v>0</v>
      </c>
      <c r="BL252">
        <v>0</v>
      </c>
      <c r="BM252">
        <v>0</v>
      </c>
      <c r="BN252">
        <v>6</v>
      </c>
      <c r="BO252">
        <v>0</v>
      </c>
      <c r="BP252">
        <v>0</v>
      </c>
      <c r="BQ252">
        <v>3</v>
      </c>
      <c r="BR252">
        <v>3</v>
      </c>
      <c r="BS252">
        <v>1</v>
      </c>
      <c r="BT252">
        <v>12</v>
      </c>
      <c r="BU252">
        <v>1</v>
      </c>
      <c r="BV252">
        <v>12</v>
      </c>
      <c r="BW252">
        <v>0</v>
      </c>
      <c r="BX252">
        <v>0</v>
      </c>
      <c r="BY252">
        <v>3</v>
      </c>
      <c r="BZ252">
        <v>3</v>
      </c>
      <c r="CA252">
        <v>0</v>
      </c>
      <c r="CB252">
        <v>0</v>
      </c>
      <c r="CC252">
        <v>1</v>
      </c>
      <c r="CD252">
        <v>1</v>
      </c>
      <c r="CE252">
        <v>1</v>
      </c>
      <c r="CF252">
        <v>0</v>
      </c>
      <c r="CG252">
        <v>2</v>
      </c>
      <c r="CH252">
        <v>2</v>
      </c>
      <c r="CI252">
        <v>1</v>
      </c>
      <c r="CJ252">
        <v>0</v>
      </c>
      <c r="CK252">
        <v>1</v>
      </c>
      <c r="CL252">
        <v>1</v>
      </c>
      <c r="CM252" t="s">
        <v>716</v>
      </c>
      <c r="CN252">
        <v>59.909999847412109</v>
      </c>
      <c r="CO252">
        <v>59.990001678466797</v>
      </c>
      <c r="CP252">
        <v>60.433998107910163</v>
      </c>
      <c r="CQ252">
        <v>58.25</v>
      </c>
      <c r="CR252">
        <v>58.400001525878913</v>
      </c>
      <c r="CS252" s="13">
        <f t="shared" si="74"/>
        <v>1.3335860779514208E-3</v>
      </c>
      <c r="CT252" s="13">
        <f t="shared" si="75"/>
        <v>7.3467988771911408E-3</v>
      </c>
      <c r="CU252" s="13">
        <f t="shared" si="76"/>
        <v>2.9004861306602736E-2</v>
      </c>
      <c r="CV252" s="13">
        <f t="shared" si="77"/>
        <v>2.5685192116380318E-3</v>
      </c>
      <c r="CW252">
        <v>4</v>
      </c>
      <c r="CX252">
        <v>1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2</v>
      </c>
      <c r="DJ252">
        <v>66</v>
      </c>
      <c r="DK252">
        <v>0</v>
      </c>
      <c r="DL252">
        <v>0</v>
      </c>
      <c r="DM252">
        <v>0</v>
      </c>
      <c r="DN252">
        <v>0</v>
      </c>
      <c r="DO252">
        <v>1</v>
      </c>
      <c r="DP252">
        <v>0</v>
      </c>
      <c r="DQ252">
        <v>0</v>
      </c>
      <c r="DR252">
        <v>0</v>
      </c>
      <c r="DS252">
        <v>1</v>
      </c>
      <c r="DT252">
        <v>0</v>
      </c>
      <c r="DU252">
        <v>0</v>
      </c>
      <c r="DV252">
        <v>0</v>
      </c>
      <c r="DW252">
        <v>5</v>
      </c>
      <c r="DX252">
        <v>1</v>
      </c>
      <c r="DY252">
        <v>0</v>
      </c>
      <c r="DZ252">
        <v>0</v>
      </c>
      <c r="EA252">
        <v>1</v>
      </c>
      <c r="EB252">
        <v>1</v>
      </c>
      <c r="EC252">
        <v>0</v>
      </c>
      <c r="ED252">
        <v>0</v>
      </c>
      <c r="EE252" t="s">
        <v>893</v>
      </c>
      <c r="EF252">
        <v>58.400001525878913</v>
      </c>
      <c r="EG252">
        <v>58.450000762939453</v>
      </c>
      <c r="EH252">
        <v>59.889999389648438</v>
      </c>
      <c r="EI252">
        <v>57.299999237060547</v>
      </c>
      <c r="EJ252">
        <v>59.740001678466797</v>
      </c>
      <c r="EK252" s="13">
        <f t="shared" si="78"/>
        <v>8.5541892913443274E-4</v>
      </c>
      <c r="EL252" s="13">
        <f t="shared" si="79"/>
        <v>2.4044058129642942E-2</v>
      </c>
      <c r="EM252" s="13">
        <f t="shared" si="80"/>
        <v>1.9674961691498738E-2</v>
      </c>
      <c r="EN252" s="13">
        <f t="shared" si="81"/>
        <v>4.0843695561624704E-2</v>
      </c>
      <c r="EO252">
        <v>17</v>
      </c>
      <c r="EP252">
        <v>30</v>
      </c>
      <c r="EQ252">
        <v>20</v>
      </c>
      <c r="ER252">
        <v>15</v>
      </c>
      <c r="ES252">
        <v>9</v>
      </c>
      <c r="ET252">
        <v>0</v>
      </c>
      <c r="EU252">
        <v>0</v>
      </c>
      <c r="EV252">
        <v>0</v>
      </c>
      <c r="EW252">
        <v>0</v>
      </c>
      <c r="EX252">
        <v>7</v>
      </c>
      <c r="EY252">
        <v>4</v>
      </c>
      <c r="EZ252">
        <v>0</v>
      </c>
      <c r="FA252">
        <v>3</v>
      </c>
      <c r="FB252">
        <v>13</v>
      </c>
      <c r="FC252">
        <v>1</v>
      </c>
      <c r="FD252">
        <v>27</v>
      </c>
      <c r="FE252">
        <v>1</v>
      </c>
      <c r="FF252">
        <v>27</v>
      </c>
      <c r="FG252">
        <v>0</v>
      </c>
      <c r="FH252">
        <v>0</v>
      </c>
      <c r="FI252">
        <v>13</v>
      </c>
      <c r="FJ252">
        <v>13</v>
      </c>
      <c r="FK252">
        <v>0</v>
      </c>
      <c r="FL252">
        <v>0</v>
      </c>
      <c r="FM252">
        <v>1</v>
      </c>
      <c r="FN252">
        <v>1</v>
      </c>
      <c r="FO252">
        <v>1</v>
      </c>
      <c r="FP252">
        <v>0</v>
      </c>
      <c r="FQ252">
        <v>8</v>
      </c>
      <c r="FR252">
        <v>8</v>
      </c>
      <c r="FS252">
        <v>1</v>
      </c>
      <c r="FT252">
        <v>0</v>
      </c>
      <c r="FU252">
        <v>1</v>
      </c>
      <c r="FV252">
        <v>1</v>
      </c>
      <c r="FW252" t="s">
        <v>628</v>
      </c>
      <c r="FX252">
        <v>59.740001678466797</v>
      </c>
      <c r="FY252">
        <v>59.700000762939453</v>
      </c>
      <c r="FZ252">
        <v>60.590000152587891</v>
      </c>
      <c r="GA252">
        <v>58.490001678466797</v>
      </c>
      <c r="GB252">
        <v>60.439998626708977</v>
      </c>
      <c r="GC252">
        <v>291</v>
      </c>
      <c r="GD252">
        <v>114</v>
      </c>
      <c r="GE252">
        <v>96</v>
      </c>
      <c r="GF252">
        <v>95</v>
      </c>
      <c r="GG252">
        <v>0</v>
      </c>
      <c r="GH252">
        <v>166</v>
      </c>
      <c r="GI252">
        <v>0</v>
      </c>
      <c r="GJ252">
        <v>24</v>
      </c>
      <c r="GK252">
        <v>46</v>
      </c>
      <c r="GL252">
        <v>84</v>
      </c>
      <c r="GM252">
        <v>27</v>
      </c>
      <c r="GN252">
        <v>79</v>
      </c>
      <c r="GO252">
        <v>3</v>
      </c>
      <c r="GP252">
        <v>1</v>
      </c>
      <c r="GQ252">
        <v>3</v>
      </c>
      <c r="GR252">
        <v>1</v>
      </c>
      <c r="GS252">
        <v>2</v>
      </c>
      <c r="GT252">
        <v>1</v>
      </c>
      <c r="GU252">
        <v>2</v>
      </c>
      <c r="GV252">
        <v>1</v>
      </c>
      <c r="GW252">
        <v>1.2</v>
      </c>
      <c r="GX252" t="s">
        <v>318</v>
      </c>
      <c r="GY252">
        <v>107522</v>
      </c>
      <c r="GZ252">
        <v>93857</v>
      </c>
      <c r="HA252">
        <v>3.8340000000000001</v>
      </c>
      <c r="HB252">
        <v>4.6269999999999998</v>
      </c>
      <c r="HC252">
        <v>25.2</v>
      </c>
      <c r="HD252">
        <v>12.79</v>
      </c>
      <c r="HE252">
        <v>0</v>
      </c>
      <c r="HF252" s="13">
        <f t="shared" si="82"/>
        <v>-6.7003207732252434E-4</v>
      </c>
      <c r="HG252" s="13">
        <f t="shared" si="83"/>
        <v>1.4688882446065255E-2</v>
      </c>
      <c r="HH252" s="13">
        <f t="shared" si="84"/>
        <v>2.0267991105685224E-2</v>
      </c>
      <c r="HI252" s="13">
        <f t="shared" si="85"/>
        <v>3.2263351961435371E-2</v>
      </c>
      <c r="HJ252" s="14">
        <f t="shared" si="86"/>
        <v>60.576927056176274</v>
      </c>
      <c r="HK252" t="str">
        <f t="shared" si="87"/>
        <v>TCMD</v>
      </c>
    </row>
    <row r="253" spans="1:219" hidden="1" x14ac:dyDescent="0.25">
      <c r="A253">
        <v>244</v>
      </c>
      <c r="B253" t="s">
        <v>894</v>
      </c>
      <c r="C253">
        <v>9</v>
      </c>
      <c r="D253">
        <v>0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58</v>
      </c>
      <c r="N253">
        <v>28</v>
      </c>
      <c r="O253">
        <v>41</v>
      </c>
      <c r="P253">
        <v>20</v>
      </c>
      <c r="Q253">
        <v>0</v>
      </c>
      <c r="R253">
        <v>1</v>
      </c>
      <c r="S253">
        <v>61</v>
      </c>
      <c r="T253">
        <v>0</v>
      </c>
      <c r="U253">
        <v>0</v>
      </c>
      <c r="V253">
        <v>22</v>
      </c>
      <c r="W253">
        <v>1</v>
      </c>
      <c r="X253">
        <v>14</v>
      </c>
      <c r="Y253">
        <v>6</v>
      </c>
      <c r="Z253">
        <v>23</v>
      </c>
      <c r="AA253">
        <v>1</v>
      </c>
      <c r="AB253">
        <v>41</v>
      </c>
      <c r="AC253">
        <v>0</v>
      </c>
      <c r="AD253">
        <v>0</v>
      </c>
      <c r="AE253">
        <v>0</v>
      </c>
      <c r="AF253">
        <v>0</v>
      </c>
      <c r="AG253">
        <v>23</v>
      </c>
      <c r="AH253">
        <v>23</v>
      </c>
      <c r="AI253">
        <v>0</v>
      </c>
      <c r="AJ253">
        <v>0</v>
      </c>
      <c r="AK253">
        <v>1</v>
      </c>
      <c r="AL253">
        <v>1</v>
      </c>
      <c r="AM253">
        <v>1</v>
      </c>
      <c r="AN253">
        <v>0</v>
      </c>
      <c r="AO253">
        <v>4</v>
      </c>
      <c r="AP253">
        <v>4</v>
      </c>
      <c r="AQ253">
        <v>1</v>
      </c>
      <c r="AR253">
        <v>0</v>
      </c>
      <c r="AS253">
        <v>1</v>
      </c>
      <c r="AT253">
        <v>1</v>
      </c>
      <c r="AU253" t="s">
        <v>727</v>
      </c>
      <c r="AV253">
        <v>45.159999847412109</v>
      </c>
      <c r="AW253">
        <v>45.619998931884773</v>
      </c>
      <c r="AX253">
        <v>46.540000915527337</v>
      </c>
      <c r="AY253">
        <v>45.240001678466797</v>
      </c>
      <c r="AZ253">
        <v>46.360000610351563</v>
      </c>
      <c r="BA253" s="13">
        <f t="shared" si="70"/>
        <v>1.0083276967180255E-2</v>
      </c>
      <c r="BB253" s="13">
        <f t="shared" si="71"/>
        <v>1.9767983789093946E-2</v>
      </c>
      <c r="BC253" s="13">
        <f t="shared" si="72"/>
        <v>8.3296199542957083E-3</v>
      </c>
      <c r="BD253" s="13">
        <f t="shared" si="73"/>
        <v>2.4158734191963904E-2</v>
      </c>
      <c r="BE253">
        <v>33</v>
      </c>
      <c r="BF253">
        <v>75</v>
      </c>
      <c r="BG253">
        <v>49</v>
      </c>
      <c r="BH253">
        <v>23</v>
      </c>
      <c r="BI253">
        <v>2</v>
      </c>
      <c r="BJ253">
        <v>0</v>
      </c>
      <c r="BK253">
        <v>0</v>
      </c>
      <c r="BL253">
        <v>0</v>
      </c>
      <c r="BM253">
        <v>0</v>
      </c>
      <c r="BN253">
        <v>8</v>
      </c>
      <c r="BO253">
        <v>3</v>
      </c>
      <c r="BP253">
        <v>3</v>
      </c>
      <c r="BQ253">
        <v>1</v>
      </c>
      <c r="BR253">
        <v>7</v>
      </c>
      <c r="BS253">
        <v>1</v>
      </c>
      <c r="BT253">
        <v>22</v>
      </c>
      <c r="BU253">
        <v>1</v>
      </c>
      <c r="BV253">
        <v>0</v>
      </c>
      <c r="BW253">
        <v>0</v>
      </c>
      <c r="BX253">
        <v>0</v>
      </c>
      <c r="BY253">
        <v>7</v>
      </c>
      <c r="BZ253">
        <v>7</v>
      </c>
      <c r="CA253">
        <v>0</v>
      </c>
      <c r="CB253">
        <v>0</v>
      </c>
      <c r="CC253">
        <v>1</v>
      </c>
      <c r="CD253">
        <v>1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 t="s">
        <v>895</v>
      </c>
      <c r="CN253">
        <v>46.360000610351563</v>
      </c>
      <c r="CO253">
        <v>46.409999847412109</v>
      </c>
      <c r="CP253">
        <v>47.119998931884773</v>
      </c>
      <c r="CQ253">
        <v>45.650001525878913</v>
      </c>
      <c r="CR253">
        <v>45.979999542236328</v>
      </c>
      <c r="CS253" s="13">
        <f t="shared" si="74"/>
        <v>1.0773375829549181E-3</v>
      </c>
      <c r="CT253" s="13">
        <f t="shared" si="75"/>
        <v>1.5067892626632218E-2</v>
      </c>
      <c r="CU253" s="13">
        <f t="shared" si="76"/>
        <v>1.6375744969444828E-2</v>
      </c>
      <c r="CV253" s="13">
        <f t="shared" si="77"/>
        <v>7.1769904228530246E-3</v>
      </c>
      <c r="CW253">
        <v>33</v>
      </c>
      <c r="CX253">
        <v>21</v>
      </c>
      <c r="CY253">
        <v>6</v>
      </c>
      <c r="CZ253">
        <v>1</v>
      </c>
      <c r="DA253">
        <v>0</v>
      </c>
      <c r="DB253">
        <v>1</v>
      </c>
      <c r="DC253">
        <v>7</v>
      </c>
      <c r="DD253">
        <v>0</v>
      </c>
      <c r="DE253">
        <v>0</v>
      </c>
      <c r="DF253">
        <v>8</v>
      </c>
      <c r="DG253">
        <v>8</v>
      </c>
      <c r="DH253">
        <v>9</v>
      </c>
      <c r="DI253">
        <v>8</v>
      </c>
      <c r="DJ253">
        <v>112</v>
      </c>
      <c r="DK253">
        <v>0</v>
      </c>
      <c r="DL253">
        <v>0</v>
      </c>
      <c r="DM253">
        <v>0</v>
      </c>
      <c r="DN253">
        <v>0</v>
      </c>
      <c r="DO253">
        <v>28</v>
      </c>
      <c r="DP253">
        <v>7</v>
      </c>
      <c r="DQ253">
        <v>0</v>
      </c>
      <c r="DR253">
        <v>0</v>
      </c>
      <c r="DS253">
        <v>2</v>
      </c>
      <c r="DT253">
        <v>1</v>
      </c>
      <c r="DU253">
        <v>1</v>
      </c>
      <c r="DV253">
        <v>0</v>
      </c>
      <c r="DW253">
        <v>63</v>
      </c>
      <c r="DX253">
        <v>28</v>
      </c>
      <c r="DY253">
        <v>0</v>
      </c>
      <c r="DZ253">
        <v>0</v>
      </c>
      <c r="EA253">
        <v>1</v>
      </c>
      <c r="EB253">
        <v>1</v>
      </c>
      <c r="EC253">
        <v>0</v>
      </c>
      <c r="ED253">
        <v>0</v>
      </c>
      <c r="EE253" t="s">
        <v>312</v>
      </c>
      <c r="EF253">
        <v>45.979999542236328</v>
      </c>
      <c r="EG253">
        <v>46.240001678466797</v>
      </c>
      <c r="EH253">
        <v>47.669998168945313</v>
      </c>
      <c r="EI253">
        <v>46.229999542236328</v>
      </c>
      <c r="EJ253">
        <v>47.369998931884773</v>
      </c>
      <c r="EK253" s="13">
        <f t="shared" si="78"/>
        <v>5.6228833648928056E-3</v>
      </c>
      <c r="EL253" s="13">
        <f t="shared" si="79"/>
        <v>2.9997829775669893E-2</v>
      </c>
      <c r="EM253" s="13">
        <f t="shared" si="80"/>
        <v>2.1630916668258227E-4</v>
      </c>
      <c r="EN253" s="13">
        <f t="shared" si="81"/>
        <v>2.4065852129059428E-2</v>
      </c>
      <c r="EO253">
        <v>3</v>
      </c>
      <c r="EP253">
        <v>2</v>
      </c>
      <c r="EQ253">
        <v>5</v>
      </c>
      <c r="ER253">
        <v>23</v>
      </c>
      <c r="ES253">
        <v>161</v>
      </c>
      <c r="ET253">
        <v>0</v>
      </c>
      <c r="EU253">
        <v>0</v>
      </c>
      <c r="EV253">
        <v>0</v>
      </c>
      <c r="EW253">
        <v>0</v>
      </c>
      <c r="EX253">
        <v>1</v>
      </c>
      <c r="EY253">
        <v>0</v>
      </c>
      <c r="EZ253">
        <v>0</v>
      </c>
      <c r="FA253">
        <v>0</v>
      </c>
      <c r="FB253">
        <v>0</v>
      </c>
      <c r="FC253">
        <v>1</v>
      </c>
      <c r="FD253">
        <v>1</v>
      </c>
      <c r="FE253">
        <v>1</v>
      </c>
      <c r="FF253">
        <v>1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 t="s">
        <v>520</v>
      </c>
      <c r="FX253">
        <v>47.369998931884773</v>
      </c>
      <c r="FY253">
        <v>47.049999237060547</v>
      </c>
      <c r="FZ253">
        <v>48.139999389648438</v>
      </c>
      <c r="GA253">
        <v>46.759998321533203</v>
      </c>
      <c r="GB253">
        <v>47.5</v>
      </c>
      <c r="GC253">
        <v>584</v>
      </c>
      <c r="GD253">
        <v>234</v>
      </c>
      <c r="GE253">
        <v>255</v>
      </c>
      <c r="GF253">
        <v>146</v>
      </c>
      <c r="GG253">
        <v>0</v>
      </c>
      <c r="GH253">
        <v>230</v>
      </c>
      <c r="GI253">
        <v>0</v>
      </c>
      <c r="GJ253">
        <v>185</v>
      </c>
      <c r="GK253">
        <v>1</v>
      </c>
      <c r="GL253">
        <v>142</v>
      </c>
      <c r="GM253">
        <v>1</v>
      </c>
      <c r="GN253">
        <v>112</v>
      </c>
      <c r="GO253">
        <v>3</v>
      </c>
      <c r="GP253">
        <v>1</v>
      </c>
      <c r="GQ253">
        <v>2</v>
      </c>
      <c r="GR253">
        <v>0</v>
      </c>
      <c r="GS253">
        <v>1</v>
      </c>
      <c r="GT253">
        <v>0</v>
      </c>
      <c r="GU253">
        <v>1</v>
      </c>
      <c r="GV253">
        <v>0</v>
      </c>
      <c r="GW253">
        <v>2.2999999999999998</v>
      </c>
      <c r="GX253" t="s">
        <v>218</v>
      </c>
      <c r="GY253">
        <v>2638803</v>
      </c>
      <c r="GZ253">
        <v>2660085</v>
      </c>
      <c r="HA253">
        <v>1.3620000000000001</v>
      </c>
      <c r="HB253">
        <v>1.877</v>
      </c>
      <c r="HC253">
        <v>0.35</v>
      </c>
      <c r="HD253">
        <v>2.4300000000000002</v>
      </c>
      <c r="HF253" s="13">
        <f t="shared" si="82"/>
        <v>-6.8012688631919893E-3</v>
      </c>
      <c r="HG253" s="13">
        <f t="shared" si="83"/>
        <v>2.2642296767919623E-2</v>
      </c>
      <c r="HH253" s="13">
        <f t="shared" si="84"/>
        <v>6.163675243992639E-3</v>
      </c>
      <c r="HI253" s="13">
        <f t="shared" si="85"/>
        <v>1.5578982704564148E-2</v>
      </c>
      <c r="HJ253" s="14">
        <f t="shared" si="86"/>
        <v>48.115319282716463</v>
      </c>
      <c r="HK253" t="str">
        <f t="shared" si="87"/>
        <v>TPR</v>
      </c>
    </row>
    <row r="254" spans="1:219" hidden="1" x14ac:dyDescent="0.25">
      <c r="A254">
        <v>245</v>
      </c>
      <c r="B254" t="s">
        <v>896</v>
      </c>
      <c r="C254">
        <v>10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22</v>
      </c>
      <c r="N254">
        <v>66</v>
      </c>
      <c r="O254">
        <v>41</v>
      </c>
      <c r="P254">
        <v>11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2</v>
      </c>
      <c r="X254">
        <v>0</v>
      </c>
      <c r="Y254">
        <v>0</v>
      </c>
      <c r="Z254">
        <v>0</v>
      </c>
      <c r="AA254">
        <v>1</v>
      </c>
      <c r="AB254">
        <v>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 t="s">
        <v>266</v>
      </c>
      <c r="AV254">
        <v>437.64999389648438</v>
      </c>
      <c r="AW254">
        <v>439.54000854492188</v>
      </c>
      <c r="AX254">
        <v>444.1300048828125</v>
      </c>
      <c r="AY254">
        <v>436.010009765625</v>
      </c>
      <c r="AZ254">
        <v>443.45999145507813</v>
      </c>
      <c r="BA254" s="13">
        <f t="shared" si="70"/>
        <v>4.2999831908233643E-3</v>
      </c>
      <c r="BB254" s="13">
        <f t="shared" si="71"/>
        <v>1.0334803520202884E-2</v>
      </c>
      <c r="BC254" s="13">
        <f t="shared" si="72"/>
        <v>8.0311205138817732E-3</v>
      </c>
      <c r="BD254" s="13">
        <f t="shared" si="73"/>
        <v>1.6799670394184396E-2</v>
      </c>
      <c r="BE254">
        <v>35</v>
      </c>
      <c r="BF254">
        <v>84</v>
      </c>
      <c r="BG254">
        <v>1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</v>
      </c>
      <c r="BP254">
        <v>1</v>
      </c>
      <c r="BQ254">
        <v>1</v>
      </c>
      <c r="BR254">
        <v>7</v>
      </c>
      <c r="BS254">
        <v>1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7</v>
      </c>
      <c r="BZ254">
        <v>0</v>
      </c>
      <c r="CA254">
        <v>0</v>
      </c>
      <c r="CB254">
        <v>0</v>
      </c>
      <c r="CC254">
        <v>1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 t="s">
        <v>567</v>
      </c>
      <c r="CN254">
        <v>443.45999145507813</v>
      </c>
      <c r="CO254">
        <v>445.95999145507813</v>
      </c>
      <c r="CP254">
        <v>446.1199951171875</v>
      </c>
      <c r="CQ254">
        <v>438.58999633789063</v>
      </c>
      <c r="CR254">
        <v>440.42001342773438</v>
      </c>
      <c r="CS254" s="13">
        <f t="shared" si="74"/>
        <v>5.6058840431918444E-3</v>
      </c>
      <c r="CT254" s="13">
        <f t="shared" si="75"/>
        <v>3.5865611015117871E-4</v>
      </c>
      <c r="CU254" s="13">
        <f t="shared" si="76"/>
        <v>1.65261352103373E-2</v>
      </c>
      <c r="CV254" s="13">
        <f t="shared" si="77"/>
        <v>4.1551633305693114E-3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3</v>
      </c>
      <c r="DG254">
        <v>1</v>
      </c>
      <c r="DH254">
        <v>2</v>
      </c>
      <c r="DI254">
        <v>3</v>
      </c>
      <c r="DJ254">
        <v>149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2</v>
      </c>
      <c r="DX254">
        <v>0</v>
      </c>
      <c r="DY254">
        <v>0</v>
      </c>
      <c r="DZ254">
        <v>0</v>
      </c>
      <c r="EA254">
        <v>1</v>
      </c>
      <c r="EB254">
        <v>0</v>
      </c>
      <c r="EC254">
        <v>0</v>
      </c>
      <c r="ED254">
        <v>0</v>
      </c>
      <c r="EE254" t="s">
        <v>817</v>
      </c>
      <c r="EF254">
        <v>440.42001342773438</v>
      </c>
      <c r="EG254">
        <v>441.44000244140631</v>
      </c>
      <c r="EH254">
        <v>445.07998657226563</v>
      </c>
      <c r="EI254">
        <v>437.1400146484375</v>
      </c>
      <c r="EJ254">
        <v>442.91000366210938</v>
      </c>
      <c r="EK254" s="13">
        <f t="shared" si="78"/>
        <v>2.3105948895225659E-3</v>
      </c>
      <c r="EL254" s="13">
        <f t="shared" si="79"/>
        <v>8.1782696159677926E-3</v>
      </c>
      <c r="EM254" s="13">
        <f t="shared" si="80"/>
        <v>9.7408204267567244E-3</v>
      </c>
      <c r="EN254" s="13">
        <f t="shared" si="81"/>
        <v>1.3027452453012844E-2</v>
      </c>
      <c r="EO254">
        <v>27</v>
      </c>
      <c r="EP254">
        <v>18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12</v>
      </c>
      <c r="EY254">
        <v>7</v>
      </c>
      <c r="EZ254">
        <v>7</v>
      </c>
      <c r="FA254">
        <v>23</v>
      </c>
      <c r="FB254">
        <v>54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54</v>
      </c>
      <c r="FJ254">
        <v>0</v>
      </c>
      <c r="FK254">
        <v>0</v>
      </c>
      <c r="FL254">
        <v>0</v>
      </c>
      <c r="FM254">
        <v>1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684</v>
      </c>
      <c r="FX254">
        <v>442.91000366210938</v>
      </c>
      <c r="FY254">
        <v>452.3599853515625</v>
      </c>
      <c r="FZ254">
        <v>453.760009765625</v>
      </c>
      <c r="GA254">
        <v>441.3599853515625</v>
      </c>
      <c r="GB254">
        <v>450.26998901367188</v>
      </c>
      <c r="GC254">
        <v>306</v>
      </c>
      <c r="GD254">
        <v>274</v>
      </c>
      <c r="GE254">
        <v>46</v>
      </c>
      <c r="GF254">
        <v>261</v>
      </c>
      <c r="GG254">
        <v>0</v>
      </c>
      <c r="GH254">
        <v>11</v>
      </c>
      <c r="GI254">
        <v>0</v>
      </c>
      <c r="GJ254">
        <v>0</v>
      </c>
      <c r="GK254">
        <v>0</v>
      </c>
      <c r="GL254">
        <v>210</v>
      </c>
      <c r="GM254">
        <v>0</v>
      </c>
      <c r="GN254">
        <v>203</v>
      </c>
      <c r="GO254">
        <v>2</v>
      </c>
      <c r="GP254">
        <v>1</v>
      </c>
      <c r="GQ254">
        <v>1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1.6</v>
      </c>
      <c r="GX254" t="s">
        <v>218</v>
      </c>
      <c r="GY254">
        <v>224471</v>
      </c>
      <c r="GZ254">
        <v>228514</v>
      </c>
      <c r="HA254">
        <v>1.7050000000000001</v>
      </c>
      <c r="HB254">
        <v>2.2639999999999998</v>
      </c>
      <c r="HC254">
        <v>2.66</v>
      </c>
      <c r="HD254">
        <v>11.06</v>
      </c>
      <c r="HE254">
        <v>0</v>
      </c>
      <c r="HF254" s="13">
        <f t="shared" si="82"/>
        <v>2.0890401440146977E-2</v>
      </c>
      <c r="HG254" s="13">
        <f t="shared" si="83"/>
        <v>3.0853851902586937E-3</v>
      </c>
      <c r="HH254" s="13">
        <f t="shared" si="84"/>
        <v>2.4316916518270504E-2</v>
      </c>
      <c r="HI254" s="13">
        <f t="shared" si="85"/>
        <v>1.9788135739685853E-2</v>
      </c>
      <c r="HJ254" s="14">
        <f t="shared" si="86"/>
        <v>453.75569015103184</v>
      </c>
      <c r="HK254" t="str">
        <f t="shared" si="87"/>
        <v>TDY</v>
      </c>
    </row>
    <row r="255" spans="1:219" hidden="1" x14ac:dyDescent="0.25">
      <c r="A255">
        <v>246</v>
      </c>
      <c r="B255" t="s">
        <v>897</v>
      </c>
      <c r="C255">
        <v>10</v>
      </c>
      <c r="D255">
        <v>0</v>
      </c>
      <c r="E255">
        <v>5</v>
      </c>
      <c r="F255">
        <v>1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22</v>
      </c>
      <c r="N255">
        <v>89</v>
      </c>
      <c r="O255">
        <v>8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510</v>
      </c>
      <c r="AV255">
        <v>439.35000610351563</v>
      </c>
      <c r="AW255">
        <v>439.58999633789063</v>
      </c>
      <c r="AX255">
        <v>445.16000366210938</v>
      </c>
      <c r="AY255">
        <v>437.04998779296881</v>
      </c>
      <c r="AZ255">
        <v>443.70999145507813</v>
      </c>
      <c r="BA255" s="13">
        <f t="shared" si="70"/>
        <v>5.4594107321437324E-4</v>
      </c>
      <c r="BB255" s="13">
        <f t="shared" si="71"/>
        <v>1.2512371458345495E-2</v>
      </c>
      <c r="BC255" s="13">
        <f t="shared" si="72"/>
        <v>5.7781309085328525E-3</v>
      </c>
      <c r="BD255" s="13">
        <f t="shared" si="73"/>
        <v>1.5009812243057419E-2</v>
      </c>
      <c r="BE255">
        <v>26</v>
      </c>
      <c r="BF255">
        <v>51</v>
      </c>
      <c r="BG255">
        <v>26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14</v>
      </c>
      <c r="BO255">
        <v>6</v>
      </c>
      <c r="BP255">
        <v>4</v>
      </c>
      <c r="BQ255">
        <v>2</v>
      </c>
      <c r="BR255">
        <v>2</v>
      </c>
      <c r="BS255">
        <v>1</v>
      </c>
      <c r="BT255">
        <v>28</v>
      </c>
      <c r="BU255">
        <v>0</v>
      </c>
      <c r="BV255">
        <v>0</v>
      </c>
      <c r="BW255">
        <v>0</v>
      </c>
      <c r="BX255">
        <v>0</v>
      </c>
      <c r="BY255">
        <v>2</v>
      </c>
      <c r="BZ255">
        <v>2</v>
      </c>
      <c r="CA255">
        <v>0</v>
      </c>
      <c r="CB255">
        <v>0</v>
      </c>
      <c r="CC255">
        <v>1</v>
      </c>
      <c r="CD255">
        <v>1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 t="s">
        <v>220</v>
      </c>
      <c r="CN255">
        <v>443.70999145507813</v>
      </c>
      <c r="CO255">
        <v>444.58999633789063</v>
      </c>
      <c r="CP255">
        <v>447.79000854492188</v>
      </c>
      <c r="CQ255">
        <v>439.85000610351563</v>
      </c>
      <c r="CR255">
        <v>440.010009765625</v>
      </c>
      <c r="CS255" s="13">
        <f t="shared" si="74"/>
        <v>1.9793627613332587E-3</v>
      </c>
      <c r="CT255" s="13">
        <f t="shared" si="75"/>
        <v>7.1462340516028622E-3</v>
      </c>
      <c r="CU255" s="13">
        <f t="shared" si="76"/>
        <v>1.0661486478370064E-2</v>
      </c>
      <c r="CV255" s="13">
        <f t="shared" si="77"/>
        <v>3.6363641407743952E-4</v>
      </c>
      <c r="CW255">
        <v>2</v>
      </c>
      <c r="CX255">
        <v>1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11</v>
      </c>
      <c r="DG255">
        <v>5</v>
      </c>
      <c r="DH255">
        <v>16</v>
      </c>
      <c r="DI255">
        <v>22</v>
      </c>
      <c r="DJ255">
        <v>77</v>
      </c>
      <c r="DK255">
        <v>0</v>
      </c>
      <c r="DL255">
        <v>0</v>
      </c>
      <c r="DM255">
        <v>0</v>
      </c>
      <c r="DN255">
        <v>0</v>
      </c>
      <c r="DO255">
        <v>1</v>
      </c>
      <c r="DP255">
        <v>0</v>
      </c>
      <c r="DQ255">
        <v>0</v>
      </c>
      <c r="DR255">
        <v>0</v>
      </c>
      <c r="DS255">
        <v>1</v>
      </c>
      <c r="DT255">
        <v>0</v>
      </c>
      <c r="DU255">
        <v>0</v>
      </c>
      <c r="DV255">
        <v>0</v>
      </c>
      <c r="DW255">
        <v>4</v>
      </c>
      <c r="DX255">
        <v>1</v>
      </c>
      <c r="DY255">
        <v>1</v>
      </c>
      <c r="DZ255">
        <v>0</v>
      </c>
      <c r="EA255">
        <v>2</v>
      </c>
      <c r="EB255">
        <v>1</v>
      </c>
      <c r="EC255">
        <v>1</v>
      </c>
      <c r="ED255">
        <v>0</v>
      </c>
      <c r="EE255" t="s">
        <v>341</v>
      </c>
      <c r="EF255">
        <v>440.010009765625</v>
      </c>
      <c r="EG255">
        <v>438.60000610351563</v>
      </c>
      <c r="EH255">
        <v>441.52999877929688</v>
      </c>
      <c r="EI255">
        <v>434.58999633789063</v>
      </c>
      <c r="EJ255">
        <v>438.80999755859381</v>
      </c>
      <c r="EK255" s="13">
        <f t="shared" si="78"/>
        <v>-3.2147825866117863E-3</v>
      </c>
      <c r="EL255" s="13">
        <f t="shared" si="79"/>
        <v>6.6359991028510645E-3</v>
      </c>
      <c r="EM255" s="13">
        <f t="shared" si="80"/>
        <v>9.1427489964024389E-3</v>
      </c>
      <c r="EN255" s="13">
        <f t="shared" si="81"/>
        <v>9.6169213194365888E-3</v>
      </c>
      <c r="EO255">
        <v>55</v>
      </c>
      <c r="EP255">
        <v>6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20</v>
      </c>
      <c r="EY255">
        <v>7</v>
      </c>
      <c r="EZ255">
        <v>8</v>
      </c>
      <c r="FA255">
        <v>9</v>
      </c>
      <c r="FB255">
        <v>23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23</v>
      </c>
      <c r="FJ255">
        <v>0</v>
      </c>
      <c r="FK255">
        <v>0</v>
      </c>
      <c r="FL255">
        <v>0</v>
      </c>
      <c r="FM255">
        <v>1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 t="s">
        <v>244</v>
      </c>
      <c r="FX255">
        <v>438.80999755859381</v>
      </c>
      <c r="FY255">
        <v>438.70001220703119</v>
      </c>
      <c r="FZ255">
        <v>449.3800048828125</v>
      </c>
      <c r="GA255">
        <v>437.25</v>
      </c>
      <c r="GB255">
        <v>443.85000610351563</v>
      </c>
      <c r="GC255">
        <v>286</v>
      </c>
      <c r="GD255">
        <v>226</v>
      </c>
      <c r="GE255">
        <v>64</v>
      </c>
      <c r="GF255">
        <v>198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102</v>
      </c>
      <c r="GM255">
        <v>0</v>
      </c>
      <c r="GN255">
        <v>100</v>
      </c>
      <c r="GO255">
        <v>2</v>
      </c>
      <c r="GP255">
        <v>1</v>
      </c>
      <c r="GQ255">
        <v>1</v>
      </c>
      <c r="GR255">
        <v>0</v>
      </c>
      <c r="GS255">
        <v>1</v>
      </c>
      <c r="GT255">
        <v>1</v>
      </c>
      <c r="GU255">
        <v>0</v>
      </c>
      <c r="GV255">
        <v>0</v>
      </c>
      <c r="GW255">
        <v>1.6</v>
      </c>
      <c r="GX255" t="s">
        <v>218</v>
      </c>
      <c r="GY255">
        <v>134560</v>
      </c>
      <c r="GZ255">
        <v>131957</v>
      </c>
      <c r="HA255">
        <v>1.456</v>
      </c>
      <c r="HB255">
        <v>2.6339999999999999</v>
      </c>
      <c r="HC255">
        <v>3.11</v>
      </c>
      <c r="HD255">
        <v>2.54</v>
      </c>
      <c r="HE255">
        <v>0.1915</v>
      </c>
      <c r="HF255" s="13">
        <f t="shared" si="82"/>
        <v>-2.5070742763211307E-4</v>
      </c>
      <c r="HG255" s="13">
        <f t="shared" si="83"/>
        <v>2.3766061150331752E-2</v>
      </c>
      <c r="HH255" s="13">
        <f t="shared" si="84"/>
        <v>3.3052477015818038E-3</v>
      </c>
      <c r="HI255" s="13">
        <f t="shared" si="85"/>
        <v>1.4869902022658477E-2</v>
      </c>
      <c r="HJ255" s="14">
        <f t="shared" si="86"/>
        <v>449.12618352379479</v>
      </c>
      <c r="HK255" t="str">
        <f t="shared" si="87"/>
        <v>TFX</v>
      </c>
    </row>
    <row r="256" spans="1:219" hidden="1" x14ac:dyDescent="0.25">
      <c r="A256">
        <v>247</v>
      </c>
      <c r="B256" t="s">
        <v>898</v>
      </c>
      <c r="C256">
        <v>9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51</v>
      </c>
      <c r="N256">
        <v>16</v>
      </c>
      <c r="O256">
        <v>41</v>
      </c>
      <c r="P256">
        <v>7</v>
      </c>
      <c r="Q256">
        <v>0</v>
      </c>
      <c r="R256">
        <v>1</v>
      </c>
      <c r="S256">
        <v>48</v>
      </c>
      <c r="T256">
        <v>0</v>
      </c>
      <c r="U256">
        <v>0</v>
      </c>
      <c r="V256">
        <v>28</v>
      </c>
      <c r="W256">
        <v>16</v>
      </c>
      <c r="X256">
        <v>5</v>
      </c>
      <c r="Y256">
        <v>5</v>
      </c>
      <c r="Z256">
        <v>53</v>
      </c>
      <c r="AA256">
        <v>1</v>
      </c>
      <c r="AB256">
        <v>61</v>
      </c>
      <c r="AC256">
        <v>0</v>
      </c>
      <c r="AD256">
        <v>0</v>
      </c>
      <c r="AE256">
        <v>64</v>
      </c>
      <c r="AF256">
        <v>49</v>
      </c>
      <c r="AG256">
        <v>51</v>
      </c>
      <c r="AH256">
        <v>51</v>
      </c>
      <c r="AI256">
        <v>1</v>
      </c>
      <c r="AJ256">
        <v>1</v>
      </c>
      <c r="AK256">
        <v>1</v>
      </c>
      <c r="AL256">
        <v>1</v>
      </c>
      <c r="AM256">
        <v>5</v>
      </c>
      <c r="AN256">
        <v>0</v>
      </c>
      <c r="AO256">
        <v>20</v>
      </c>
      <c r="AP256">
        <v>20</v>
      </c>
      <c r="AQ256">
        <v>1</v>
      </c>
      <c r="AR256">
        <v>0</v>
      </c>
      <c r="AS256">
        <v>1</v>
      </c>
      <c r="AT256">
        <v>1</v>
      </c>
      <c r="AU256" t="s">
        <v>661</v>
      </c>
      <c r="AV256">
        <v>38.959999084472663</v>
      </c>
      <c r="AW256">
        <v>39.389999389648438</v>
      </c>
      <c r="AX256">
        <v>40.180000305175781</v>
      </c>
      <c r="AY256">
        <v>39.200000762939453</v>
      </c>
      <c r="AZ256">
        <v>39.979999542236328</v>
      </c>
      <c r="BA256" s="13">
        <f t="shared" si="70"/>
        <v>1.0916484179707253E-2</v>
      </c>
      <c r="BB256" s="13">
        <f t="shared" si="71"/>
        <v>1.9661545782158174E-2</v>
      </c>
      <c r="BC256" s="13">
        <f t="shared" si="72"/>
        <v>4.8235244897951723E-3</v>
      </c>
      <c r="BD256" s="13">
        <f t="shared" si="73"/>
        <v>1.9509724567976949E-2</v>
      </c>
      <c r="BE256">
        <v>10</v>
      </c>
      <c r="BF256">
        <v>18</v>
      </c>
      <c r="BG256">
        <v>25</v>
      </c>
      <c r="BH256">
        <v>136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3</v>
      </c>
      <c r="BO256">
        <v>1</v>
      </c>
      <c r="BP256">
        <v>3</v>
      </c>
      <c r="BQ256">
        <v>1</v>
      </c>
      <c r="BR256">
        <v>0</v>
      </c>
      <c r="BS256">
        <v>1</v>
      </c>
      <c r="BT256">
        <v>8</v>
      </c>
      <c r="BU256">
        <v>1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899</v>
      </c>
      <c r="CN256">
        <v>39.979999542236328</v>
      </c>
      <c r="CO256">
        <v>40.299999237060547</v>
      </c>
      <c r="CP256">
        <v>40.630001068115227</v>
      </c>
      <c r="CQ256">
        <v>39.590000152587891</v>
      </c>
      <c r="CR256">
        <v>39.75</v>
      </c>
      <c r="CS256" s="13">
        <f t="shared" si="74"/>
        <v>7.9404392278484837E-3</v>
      </c>
      <c r="CT256" s="13">
        <f t="shared" si="75"/>
        <v>8.1221221358434015E-3</v>
      </c>
      <c r="CU256" s="13">
        <f t="shared" si="76"/>
        <v>1.7617843620694851E-2</v>
      </c>
      <c r="CV256" s="13">
        <f t="shared" si="77"/>
        <v>4.0251533940153239E-3</v>
      </c>
      <c r="CW256">
        <v>7</v>
      </c>
      <c r="CX256">
        <v>1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4</v>
      </c>
      <c r="DG256">
        <v>3</v>
      </c>
      <c r="DH256">
        <v>4</v>
      </c>
      <c r="DI256">
        <v>9</v>
      </c>
      <c r="DJ256">
        <v>171</v>
      </c>
      <c r="DK256">
        <v>0</v>
      </c>
      <c r="DL256">
        <v>0</v>
      </c>
      <c r="DM256">
        <v>0</v>
      </c>
      <c r="DN256">
        <v>0</v>
      </c>
      <c r="DO256">
        <v>1</v>
      </c>
      <c r="DP256">
        <v>0</v>
      </c>
      <c r="DQ256">
        <v>0</v>
      </c>
      <c r="DR256">
        <v>0</v>
      </c>
      <c r="DS256">
        <v>1</v>
      </c>
      <c r="DT256">
        <v>0</v>
      </c>
      <c r="DU256">
        <v>0</v>
      </c>
      <c r="DV256">
        <v>0</v>
      </c>
      <c r="DW256">
        <v>9</v>
      </c>
      <c r="DX256">
        <v>1</v>
      </c>
      <c r="DY256">
        <v>0</v>
      </c>
      <c r="DZ256">
        <v>0</v>
      </c>
      <c r="EA256">
        <v>1</v>
      </c>
      <c r="EB256">
        <v>1</v>
      </c>
      <c r="EC256">
        <v>0</v>
      </c>
      <c r="ED256">
        <v>0</v>
      </c>
      <c r="EE256" t="s">
        <v>525</v>
      </c>
      <c r="EF256">
        <v>39.75</v>
      </c>
      <c r="EG256">
        <v>39.900001525878913</v>
      </c>
      <c r="EH256">
        <v>40.849998474121087</v>
      </c>
      <c r="EI256">
        <v>39.610000610351563</v>
      </c>
      <c r="EJ256">
        <v>40.639999389648438</v>
      </c>
      <c r="EK256" s="13">
        <f t="shared" si="78"/>
        <v>3.7594365950492925E-3</v>
      </c>
      <c r="EL256" s="13">
        <f t="shared" si="79"/>
        <v>2.3255740115731172E-2</v>
      </c>
      <c r="EM256" s="13">
        <f t="shared" si="80"/>
        <v>7.2681930936583372E-3</v>
      </c>
      <c r="EN256" s="13">
        <f t="shared" si="81"/>
        <v>2.5344458532625569E-2</v>
      </c>
      <c r="EO256">
        <v>5</v>
      </c>
      <c r="EP256">
        <v>18</v>
      </c>
      <c r="EQ256">
        <v>34</v>
      </c>
      <c r="ER256">
        <v>93</v>
      </c>
      <c r="ES256">
        <v>37</v>
      </c>
      <c r="ET256">
        <v>0</v>
      </c>
      <c r="EU256">
        <v>0</v>
      </c>
      <c r="EV256">
        <v>0</v>
      </c>
      <c r="EW256">
        <v>0</v>
      </c>
      <c r="EX256">
        <v>2</v>
      </c>
      <c r="EY256">
        <v>0</v>
      </c>
      <c r="EZ256">
        <v>0</v>
      </c>
      <c r="FA256">
        <v>1</v>
      </c>
      <c r="FB256">
        <v>7</v>
      </c>
      <c r="FC256">
        <v>1</v>
      </c>
      <c r="FD256">
        <v>10</v>
      </c>
      <c r="FE256">
        <v>1</v>
      </c>
      <c r="FF256">
        <v>10</v>
      </c>
      <c r="FG256">
        <v>0</v>
      </c>
      <c r="FH256">
        <v>0</v>
      </c>
      <c r="FI256">
        <v>7</v>
      </c>
      <c r="FJ256">
        <v>7</v>
      </c>
      <c r="FK256">
        <v>0</v>
      </c>
      <c r="FL256">
        <v>0</v>
      </c>
      <c r="FM256">
        <v>1</v>
      </c>
      <c r="FN256">
        <v>1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900</v>
      </c>
      <c r="FX256">
        <v>40.639999389648438</v>
      </c>
      <c r="FY256">
        <v>40.430000305175781</v>
      </c>
      <c r="FZ256">
        <v>41.040000915527337</v>
      </c>
      <c r="GA256">
        <v>39.790000915527337</v>
      </c>
      <c r="GB256">
        <v>40.299999237060547</v>
      </c>
      <c r="GC256">
        <v>500</v>
      </c>
      <c r="GD256">
        <v>316</v>
      </c>
      <c r="GE256">
        <v>195</v>
      </c>
      <c r="GF256">
        <v>201</v>
      </c>
      <c r="GG256">
        <v>0</v>
      </c>
      <c r="GH256">
        <v>274</v>
      </c>
      <c r="GI256">
        <v>0</v>
      </c>
      <c r="GJ256">
        <v>130</v>
      </c>
      <c r="GK256">
        <v>10</v>
      </c>
      <c r="GL256">
        <v>231</v>
      </c>
      <c r="GM256">
        <v>10</v>
      </c>
      <c r="GN256">
        <v>178</v>
      </c>
      <c r="GO256">
        <v>2</v>
      </c>
      <c r="GP256">
        <v>1</v>
      </c>
      <c r="GQ256">
        <v>2</v>
      </c>
      <c r="GR256">
        <v>1</v>
      </c>
      <c r="GS256">
        <v>1</v>
      </c>
      <c r="GT256">
        <v>0</v>
      </c>
      <c r="GU256">
        <v>1</v>
      </c>
      <c r="GV256">
        <v>0</v>
      </c>
      <c r="GW256">
        <v>2.1</v>
      </c>
      <c r="GX256" t="s">
        <v>218</v>
      </c>
      <c r="GY256">
        <v>2025452</v>
      </c>
      <c r="GZ256">
        <v>2101657</v>
      </c>
      <c r="HA256">
        <v>0.46</v>
      </c>
      <c r="HB256">
        <v>0.99299999999999999</v>
      </c>
      <c r="HC256">
        <v>0.71</v>
      </c>
      <c r="HD256">
        <v>3.56</v>
      </c>
      <c r="HE256">
        <v>0</v>
      </c>
      <c r="HF256" s="13">
        <f t="shared" si="82"/>
        <v>-5.1941400664736737E-3</v>
      </c>
      <c r="HG256" s="13">
        <f t="shared" si="83"/>
        <v>1.4863562298819688E-2</v>
      </c>
      <c r="HH256" s="13">
        <f t="shared" si="84"/>
        <v>1.5829814118663577E-2</v>
      </c>
      <c r="HI256" s="13">
        <f t="shared" si="85"/>
        <v>1.265504543891427E-2</v>
      </c>
      <c r="HJ256" s="14">
        <f t="shared" si="86"/>
        <v>41.030934133453059</v>
      </c>
      <c r="HK256" t="str">
        <f t="shared" si="87"/>
        <v>TPX</v>
      </c>
    </row>
    <row r="257" spans="1:219" hidden="1" x14ac:dyDescent="0.25">
      <c r="A257">
        <v>248</v>
      </c>
      <c r="B257" t="s">
        <v>901</v>
      </c>
      <c r="C257">
        <v>10</v>
      </c>
      <c r="D257">
        <v>0</v>
      </c>
      <c r="E257">
        <v>5</v>
      </c>
      <c r="F257">
        <v>1</v>
      </c>
      <c r="G257" t="s">
        <v>218</v>
      </c>
      <c r="H257" t="s">
        <v>325</v>
      </c>
      <c r="I257">
        <v>6</v>
      </c>
      <c r="J257">
        <v>0</v>
      </c>
      <c r="K257" t="s">
        <v>218</v>
      </c>
      <c r="L257" t="s">
        <v>218</v>
      </c>
      <c r="M257">
        <v>62</v>
      </c>
      <c r="N257">
        <v>35</v>
      </c>
      <c r="O257">
        <v>34</v>
      </c>
      <c r="P257">
        <v>40</v>
      </c>
      <c r="Q257">
        <v>0</v>
      </c>
      <c r="R257">
        <v>1</v>
      </c>
      <c r="S257">
        <v>74</v>
      </c>
      <c r="T257">
        <v>0</v>
      </c>
      <c r="U257">
        <v>0</v>
      </c>
      <c r="V257">
        <v>13</v>
      </c>
      <c r="W257">
        <v>8</v>
      </c>
      <c r="X257">
        <v>0</v>
      </c>
      <c r="Y257">
        <v>3</v>
      </c>
      <c r="Z257">
        <v>9</v>
      </c>
      <c r="AA257">
        <v>1</v>
      </c>
      <c r="AB257">
        <v>10</v>
      </c>
      <c r="AC257">
        <v>0</v>
      </c>
      <c r="AD257">
        <v>0</v>
      </c>
      <c r="AE257">
        <v>95</v>
      </c>
      <c r="AF257">
        <v>74</v>
      </c>
      <c r="AG257">
        <v>9</v>
      </c>
      <c r="AH257">
        <v>1</v>
      </c>
      <c r="AI257">
        <v>1</v>
      </c>
      <c r="AJ257">
        <v>1</v>
      </c>
      <c r="AK257">
        <v>2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453</v>
      </c>
      <c r="AV257">
        <v>40.349998474121087</v>
      </c>
      <c r="AW257">
        <v>40.709999084472663</v>
      </c>
      <c r="AX257">
        <v>41.090000152587891</v>
      </c>
      <c r="AY257">
        <v>40.029998779296882</v>
      </c>
      <c r="AZ257">
        <v>40.650001525878913</v>
      </c>
      <c r="BA257" s="13">
        <f t="shared" si="70"/>
        <v>8.8430513006050315E-3</v>
      </c>
      <c r="BB257" s="13">
        <f t="shared" si="71"/>
        <v>9.248018172404282E-3</v>
      </c>
      <c r="BC257" s="13">
        <f t="shared" si="72"/>
        <v>1.6703520522434512E-2</v>
      </c>
      <c r="BD257" s="13">
        <f t="shared" si="73"/>
        <v>1.5252219515596299E-2</v>
      </c>
      <c r="BE257">
        <v>20</v>
      </c>
      <c r="BF257">
        <v>8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16</v>
      </c>
      <c r="BO257">
        <v>9</v>
      </c>
      <c r="BP257">
        <v>15</v>
      </c>
      <c r="BQ257">
        <v>12</v>
      </c>
      <c r="BR257">
        <v>121</v>
      </c>
      <c r="BS257">
        <v>0</v>
      </c>
      <c r="BT257">
        <v>0</v>
      </c>
      <c r="BU257">
        <v>0</v>
      </c>
      <c r="BV257">
        <v>0</v>
      </c>
      <c r="BW257">
        <v>8</v>
      </c>
      <c r="BX257">
        <v>0</v>
      </c>
      <c r="BY257">
        <v>0</v>
      </c>
      <c r="BZ257">
        <v>0</v>
      </c>
      <c r="CA257">
        <v>1</v>
      </c>
      <c r="CB257">
        <v>0</v>
      </c>
      <c r="CC257">
        <v>0</v>
      </c>
      <c r="CD257">
        <v>0</v>
      </c>
      <c r="CE257">
        <v>17</v>
      </c>
      <c r="CF257">
        <v>9</v>
      </c>
      <c r="CG257">
        <v>32</v>
      </c>
      <c r="CH257">
        <v>0</v>
      </c>
      <c r="CI257">
        <v>1</v>
      </c>
      <c r="CJ257">
        <v>1</v>
      </c>
      <c r="CK257">
        <v>1</v>
      </c>
      <c r="CL257">
        <v>0</v>
      </c>
      <c r="CM257" t="s">
        <v>393</v>
      </c>
      <c r="CN257">
        <v>40.650001525878913</v>
      </c>
      <c r="CO257">
        <v>42.159999847412109</v>
      </c>
      <c r="CP257">
        <v>43.75</v>
      </c>
      <c r="CQ257">
        <v>41.919998168945313</v>
      </c>
      <c r="CR257">
        <v>43.119998931884773</v>
      </c>
      <c r="CS257" s="13">
        <f t="shared" si="74"/>
        <v>3.5815899596733147E-2</v>
      </c>
      <c r="CT257" s="13">
        <f t="shared" si="75"/>
        <v>3.6342860630580343E-2</v>
      </c>
      <c r="CU257" s="13">
        <f t="shared" si="76"/>
        <v>5.6926394529275282E-3</v>
      </c>
      <c r="CV257" s="13">
        <f t="shared" si="77"/>
        <v>2.7829331926354173E-2</v>
      </c>
      <c r="CW257">
        <v>0</v>
      </c>
      <c r="CX257">
        <v>11</v>
      </c>
      <c r="CY257">
        <v>64</v>
      </c>
      <c r="CZ257">
        <v>69</v>
      </c>
      <c r="DA257">
        <v>51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1</v>
      </c>
      <c r="DK257">
        <v>1</v>
      </c>
      <c r="DL257">
        <v>1</v>
      </c>
      <c r="DM257">
        <v>1</v>
      </c>
      <c r="DN257">
        <v>1</v>
      </c>
      <c r="DO257">
        <v>0</v>
      </c>
      <c r="DP257">
        <v>0</v>
      </c>
      <c r="DQ257">
        <v>1</v>
      </c>
      <c r="DR257">
        <v>1</v>
      </c>
      <c r="DS257">
        <v>0</v>
      </c>
      <c r="DT257">
        <v>0</v>
      </c>
      <c r="DU257">
        <v>1</v>
      </c>
      <c r="DV257">
        <v>1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 t="s">
        <v>902</v>
      </c>
      <c r="EF257">
        <v>43.119998931884773</v>
      </c>
      <c r="EG257">
        <v>42.810001373291023</v>
      </c>
      <c r="EH257">
        <v>43.349998474121087</v>
      </c>
      <c r="EI257">
        <v>41.159999847412109</v>
      </c>
      <c r="EJ257">
        <v>41.700000762939453</v>
      </c>
      <c r="EK257" s="13">
        <f t="shared" si="78"/>
        <v>-7.2412415008040742E-3</v>
      </c>
      <c r="EL257" s="13">
        <f t="shared" si="79"/>
        <v>1.2456680965108435E-2</v>
      </c>
      <c r="EM257" s="13">
        <f t="shared" si="80"/>
        <v>3.8542431042955849E-2</v>
      </c>
      <c r="EN257" s="13">
        <f t="shared" si="81"/>
        <v>1.2949662005936058E-2</v>
      </c>
      <c r="EO257">
        <v>28</v>
      </c>
      <c r="EP257">
        <v>3</v>
      </c>
      <c r="EQ257">
        <v>3</v>
      </c>
      <c r="ER257">
        <v>0</v>
      </c>
      <c r="ES257">
        <v>0</v>
      </c>
      <c r="ET257">
        <v>1</v>
      </c>
      <c r="EU257">
        <v>3</v>
      </c>
      <c r="EV257">
        <v>0</v>
      </c>
      <c r="EW257">
        <v>0</v>
      </c>
      <c r="EX257">
        <v>16</v>
      </c>
      <c r="EY257">
        <v>12</v>
      </c>
      <c r="EZ257">
        <v>6</v>
      </c>
      <c r="FA257">
        <v>11</v>
      </c>
      <c r="FB257">
        <v>130</v>
      </c>
      <c r="FC257">
        <v>0</v>
      </c>
      <c r="FD257">
        <v>0</v>
      </c>
      <c r="FE257">
        <v>0</v>
      </c>
      <c r="FF257">
        <v>0</v>
      </c>
      <c r="FG257">
        <v>6</v>
      </c>
      <c r="FH257">
        <v>3</v>
      </c>
      <c r="FI257">
        <v>0</v>
      </c>
      <c r="FJ257">
        <v>0</v>
      </c>
      <c r="FK257">
        <v>1</v>
      </c>
      <c r="FL257">
        <v>1</v>
      </c>
      <c r="FM257">
        <v>0</v>
      </c>
      <c r="FN257">
        <v>0</v>
      </c>
      <c r="FO257">
        <v>34</v>
      </c>
      <c r="FP257">
        <v>6</v>
      </c>
      <c r="FQ257">
        <v>0</v>
      </c>
      <c r="FR257">
        <v>0</v>
      </c>
      <c r="FS257">
        <v>1</v>
      </c>
      <c r="FT257">
        <v>1</v>
      </c>
      <c r="FU257">
        <v>0</v>
      </c>
      <c r="FV257">
        <v>0</v>
      </c>
      <c r="FW257" t="s">
        <v>903</v>
      </c>
      <c r="FX257">
        <v>41.700000762939453</v>
      </c>
      <c r="FY257">
        <v>42.490001678466797</v>
      </c>
      <c r="FZ257">
        <v>42.599998474121087</v>
      </c>
      <c r="GA257">
        <v>39.479999542236328</v>
      </c>
      <c r="GB257">
        <v>39.610000610351563</v>
      </c>
      <c r="GC257">
        <v>428</v>
      </c>
      <c r="GD257">
        <v>382</v>
      </c>
      <c r="GE257">
        <v>229</v>
      </c>
      <c r="GF257">
        <v>176</v>
      </c>
      <c r="GG257">
        <v>0</v>
      </c>
      <c r="GH257">
        <v>160</v>
      </c>
      <c r="GI257">
        <v>0</v>
      </c>
      <c r="GJ257">
        <v>120</v>
      </c>
      <c r="GK257">
        <v>1</v>
      </c>
      <c r="GL257">
        <v>261</v>
      </c>
      <c r="GM257">
        <v>1</v>
      </c>
      <c r="GN257">
        <v>131</v>
      </c>
      <c r="GO257">
        <v>3</v>
      </c>
      <c r="GP257">
        <v>1</v>
      </c>
      <c r="GQ257">
        <v>2</v>
      </c>
      <c r="GR257">
        <v>1</v>
      </c>
      <c r="GS257">
        <v>1</v>
      </c>
      <c r="GT257">
        <v>0</v>
      </c>
      <c r="GU257">
        <v>0</v>
      </c>
      <c r="GV257">
        <v>0</v>
      </c>
      <c r="GW257">
        <v>1.7</v>
      </c>
      <c r="GX257" t="s">
        <v>218</v>
      </c>
      <c r="GY257">
        <v>1270302</v>
      </c>
      <c r="GZ257">
        <v>1357114</v>
      </c>
      <c r="HA257">
        <v>1.153</v>
      </c>
      <c r="HB257">
        <v>1.357</v>
      </c>
      <c r="HC257">
        <v>12.97</v>
      </c>
      <c r="HD257">
        <v>2.69</v>
      </c>
      <c r="HE257">
        <v>0</v>
      </c>
      <c r="HF257" s="13">
        <f t="shared" si="82"/>
        <v>1.8592630838320301E-2</v>
      </c>
      <c r="HG257" s="13">
        <f t="shared" si="83"/>
        <v>2.5820844975172896E-3</v>
      </c>
      <c r="HH257" s="13">
        <f t="shared" si="84"/>
        <v>7.0840245171274852E-2</v>
      </c>
      <c r="HI257" s="13">
        <f t="shared" si="85"/>
        <v>3.2820264103015084E-3</v>
      </c>
      <c r="HJ257" s="14">
        <f t="shared" si="86"/>
        <v>42.599714453100248</v>
      </c>
      <c r="HK257" t="str">
        <f t="shared" si="87"/>
        <v>TENB</v>
      </c>
    </row>
    <row r="258" spans="1:219" hidden="1" x14ac:dyDescent="0.25">
      <c r="A258">
        <v>249</v>
      </c>
      <c r="B258" t="s">
        <v>904</v>
      </c>
      <c r="C258">
        <v>9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4</v>
      </c>
      <c r="N258">
        <v>7</v>
      </c>
      <c r="O258">
        <v>12</v>
      </c>
      <c r="P258">
        <v>15</v>
      </c>
      <c r="Q258">
        <v>51</v>
      </c>
      <c r="R258">
        <v>4</v>
      </c>
      <c r="S258">
        <v>78</v>
      </c>
      <c r="T258">
        <v>3</v>
      </c>
      <c r="U258">
        <v>51</v>
      </c>
      <c r="V258">
        <v>1</v>
      </c>
      <c r="W258">
        <v>1</v>
      </c>
      <c r="X258">
        <v>4</v>
      </c>
      <c r="Y258">
        <v>3</v>
      </c>
      <c r="Z258">
        <v>109</v>
      </c>
      <c r="AA258">
        <v>4</v>
      </c>
      <c r="AB258">
        <v>13</v>
      </c>
      <c r="AC258">
        <v>2</v>
      </c>
      <c r="AD258">
        <v>13</v>
      </c>
      <c r="AE258">
        <v>85</v>
      </c>
      <c r="AF258">
        <v>78</v>
      </c>
      <c r="AG258">
        <v>10</v>
      </c>
      <c r="AH258">
        <v>10</v>
      </c>
      <c r="AI258">
        <v>3</v>
      </c>
      <c r="AJ258">
        <v>2</v>
      </c>
      <c r="AK258">
        <v>3</v>
      </c>
      <c r="AL258">
        <v>2</v>
      </c>
      <c r="AM258">
        <v>90</v>
      </c>
      <c r="AN258">
        <v>85</v>
      </c>
      <c r="AO258">
        <v>10</v>
      </c>
      <c r="AP258">
        <v>10</v>
      </c>
      <c r="AQ258">
        <v>5</v>
      </c>
      <c r="AR258">
        <v>3</v>
      </c>
      <c r="AS258">
        <v>4</v>
      </c>
      <c r="AT258">
        <v>3</v>
      </c>
      <c r="AU258" t="s">
        <v>905</v>
      </c>
      <c r="AV258">
        <v>50.5</v>
      </c>
      <c r="AW258">
        <v>50.430000305175781</v>
      </c>
      <c r="AX258">
        <v>52.810001373291023</v>
      </c>
      <c r="AY258">
        <v>49.549999237060547</v>
      </c>
      <c r="AZ258">
        <v>52.180000305175781</v>
      </c>
      <c r="BA258" s="13">
        <f t="shared" si="70"/>
        <v>-1.3880566012416384E-3</v>
      </c>
      <c r="BB258" s="13">
        <f t="shared" si="71"/>
        <v>4.5067241170702599E-2</v>
      </c>
      <c r="BC258" s="13">
        <f t="shared" si="72"/>
        <v>1.744995167142438E-2</v>
      </c>
      <c r="BD258" s="13">
        <f t="shared" si="73"/>
        <v>5.0402473222185162E-2</v>
      </c>
      <c r="BE258">
        <v>1</v>
      </c>
      <c r="BF258">
        <v>18</v>
      </c>
      <c r="BG258">
        <v>19</v>
      </c>
      <c r="BH258">
        <v>18</v>
      </c>
      <c r="BI258">
        <v>135</v>
      </c>
      <c r="BJ258">
        <v>2</v>
      </c>
      <c r="BK258">
        <v>4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8</v>
      </c>
      <c r="BS258">
        <v>3</v>
      </c>
      <c r="BT258">
        <v>9</v>
      </c>
      <c r="BU258">
        <v>1</v>
      </c>
      <c r="BV258">
        <v>9</v>
      </c>
      <c r="BW258">
        <v>5</v>
      </c>
      <c r="BX258">
        <v>2</v>
      </c>
      <c r="BY258">
        <v>8</v>
      </c>
      <c r="BZ258">
        <v>8</v>
      </c>
      <c r="CA258">
        <v>2</v>
      </c>
      <c r="CB258">
        <v>1</v>
      </c>
      <c r="CC258">
        <v>2</v>
      </c>
      <c r="CD258">
        <v>2</v>
      </c>
      <c r="CE258">
        <v>5</v>
      </c>
      <c r="CF258">
        <v>5</v>
      </c>
      <c r="CG258">
        <v>3</v>
      </c>
      <c r="CH258">
        <v>3</v>
      </c>
      <c r="CI258">
        <v>2</v>
      </c>
      <c r="CJ258">
        <v>2</v>
      </c>
      <c r="CK258">
        <v>2</v>
      </c>
      <c r="CL258">
        <v>2</v>
      </c>
      <c r="CM258" t="s">
        <v>279</v>
      </c>
      <c r="CN258">
        <v>52.180000305175781</v>
      </c>
      <c r="CO258">
        <v>52.040000915527337</v>
      </c>
      <c r="CP258">
        <v>54.880001068115227</v>
      </c>
      <c r="CQ258">
        <v>51.509998321533203</v>
      </c>
      <c r="CR258">
        <v>53.069999694824219</v>
      </c>
      <c r="CS258" s="13">
        <f t="shared" si="74"/>
        <v>-2.6902265024109084E-3</v>
      </c>
      <c r="CT258" s="13">
        <f t="shared" si="75"/>
        <v>5.1749272910235122E-2</v>
      </c>
      <c r="CU258" s="13">
        <f t="shared" si="76"/>
        <v>1.0184523148922486E-2</v>
      </c>
      <c r="CV258" s="13">
        <f t="shared" si="77"/>
        <v>2.9395164542334817E-2</v>
      </c>
      <c r="CW258">
        <v>0</v>
      </c>
      <c r="CX258">
        <v>2</v>
      </c>
      <c r="CY258">
        <v>1</v>
      </c>
      <c r="CZ258">
        <v>0</v>
      </c>
      <c r="DA258">
        <v>192</v>
      </c>
      <c r="DB258">
        <v>0</v>
      </c>
      <c r="DC258">
        <v>0</v>
      </c>
      <c r="DD258">
        <v>0</v>
      </c>
      <c r="DE258">
        <v>0</v>
      </c>
      <c r="DF258">
        <v>1</v>
      </c>
      <c r="DG258">
        <v>0</v>
      </c>
      <c r="DH258">
        <v>0</v>
      </c>
      <c r="DI258">
        <v>0</v>
      </c>
      <c r="DJ258">
        <v>1</v>
      </c>
      <c r="DK258">
        <v>1</v>
      </c>
      <c r="DL258">
        <v>2</v>
      </c>
      <c r="DM258">
        <v>1</v>
      </c>
      <c r="DN258">
        <v>2</v>
      </c>
      <c r="DO258">
        <v>0</v>
      </c>
      <c r="DP258">
        <v>0</v>
      </c>
      <c r="DQ258">
        <v>1</v>
      </c>
      <c r="DR258">
        <v>1</v>
      </c>
      <c r="DS258">
        <v>0</v>
      </c>
      <c r="DT258">
        <v>0</v>
      </c>
      <c r="DU258">
        <v>1</v>
      </c>
      <c r="DV258">
        <v>1</v>
      </c>
      <c r="DW258">
        <v>0</v>
      </c>
      <c r="DX258">
        <v>0</v>
      </c>
      <c r="DY258">
        <v>1</v>
      </c>
      <c r="DZ258">
        <v>1</v>
      </c>
      <c r="EA258">
        <v>0</v>
      </c>
      <c r="EB258">
        <v>0</v>
      </c>
      <c r="EC258">
        <v>1</v>
      </c>
      <c r="ED258">
        <v>1</v>
      </c>
      <c r="EE258" t="s">
        <v>351</v>
      </c>
      <c r="EF258">
        <v>53.069999694824219</v>
      </c>
      <c r="EG258">
        <v>53.069999694824219</v>
      </c>
      <c r="EH258">
        <v>54.009998321533203</v>
      </c>
      <c r="EI258">
        <v>51.900001525878913</v>
      </c>
      <c r="EJ258">
        <v>52.069999694824219</v>
      </c>
      <c r="EK258" s="13">
        <f t="shared" si="78"/>
        <v>0</v>
      </c>
      <c r="EL258" s="13">
        <f t="shared" si="79"/>
        <v>1.7404159524556317E-2</v>
      </c>
      <c r="EM258" s="13">
        <f t="shared" si="80"/>
        <v>2.2046319496387912E-2</v>
      </c>
      <c r="EN258" s="13">
        <f t="shared" si="81"/>
        <v>3.2648006518464223E-3</v>
      </c>
      <c r="EO258">
        <v>2</v>
      </c>
      <c r="EP258">
        <v>3</v>
      </c>
      <c r="EQ258">
        <v>5</v>
      </c>
      <c r="ER258">
        <v>5</v>
      </c>
      <c r="ES258">
        <v>0</v>
      </c>
      <c r="ET258">
        <v>1</v>
      </c>
      <c r="EU258">
        <v>10</v>
      </c>
      <c r="EV258">
        <v>0</v>
      </c>
      <c r="EW258">
        <v>0</v>
      </c>
      <c r="EX258">
        <v>1</v>
      </c>
      <c r="EY258">
        <v>1</v>
      </c>
      <c r="EZ258">
        <v>1</v>
      </c>
      <c r="FA258">
        <v>0</v>
      </c>
      <c r="FB258">
        <v>179</v>
      </c>
      <c r="FC258">
        <v>1</v>
      </c>
      <c r="FD258">
        <v>2</v>
      </c>
      <c r="FE258">
        <v>0</v>
      </c>
      <c r="FF258">
        <v>0</v>
      </c>
      <c r="FG258">
        <v>13</v>
      </c>
      <c r="FH258">
        <v>10</v>
      </c>
      <c r="FI258">
        <v>0</v>
      </c>
      <c r="FJ258">
        <v>0</v>
      </c>
      <c r="FK258">
        <v>1</v>
      </c>
      <c r="FL258">
        <v>1</v>
      </c>
      <c r="FM258">
        <v>0</v>
      </c>
      <c r="FN258">
        <v>0</v>
      </c>
      <c r="FO258">
        <v>15</v>
      </c>
      <c r="FP258">
        <v>13</v>
      </c>
      <c r="FQ258">
        <v>0</v>
      </c>
      <c r="FR258">
        <v>0</v>
      </c>
      <c r="FS258">
        <v>1</v>
      </c>
      <c r="FT258">
        <v>1</v>
      </c>
      <c r="FU258">
        <v>0</v>
      </c>
      <c r="FV258">
        <v>0</v>
      </c>
      <c r="FW258" t="s">
        <v>873</v>
      </c>
      <c r="FX258">
        <v>52.069999694824219</v>
      </c>
      <c r="FY258">
        <v>52.240001678466797</v>
      </c>
      <c r="FZ258">
        <v>52.299999237060547</v>
      </c>
      <c r="GA258">
        <v>50.430000305175781</v>
      </c>
      <c r="GB258">
        <v>50.939998626708977</v>
      </c>
      <c r="GC258">
        <v>490</v>
      </c>
      <c r="GD258">
        <v>311</v>
      </c>
      <c r="GE258">
        <v>210</v>
      </c>
      <c r="GF258">
        <v>184</v>
      </c>
      <c r="GG258">
        <v>51</v>
      </c>
      <c r="GH258">
        <v>416</v>
      </c>
      <c r="GI258">
        <v>0</v>
      </c>
      <c r="GJ258">
        <v>197</v>
      </c>
      <c r="GK258">
        <v>24</v>
      </c>
      <c r="GL258">
        <v>297</v>
      </c>
      <c r="GM258">
        <v>2</v>
      </c>
      <c r="GN258">
        <v>180</v>
      </c>
      <c r="GO258">
        <v>6</v>
      </c>
      <c r="GP258">
        <v>1</v>
      </c>
      <c r="GQ258">
        <v>5</v>
      </c>
      <c r="GR258">
        <v>1</v>
      </c>
      <c r="GS258">
        <v>7</v>
      </c>
      <c r="GT258">
        <v>1</v>
      </c>
      <c r="GU258">
        <v>6</v>
      </c>
      <c r="GV258">
        <v>1</v>
      </c>
      <c r="GW258">
        <v>2.7</v>
      </c>
      <c r="GX258" t="s">
        <v>261</v>
      </c>
      <c r="GY258">
        <v>1321055</v>
      </c>
      <c r="GZ258">
        <v>5526457</v>
      </c>
      <c r="HA258">
        <v>0.99299999999999999</v>
      </c>
      <c r="HB258">
        <v>1.097</v>
      </c>
      <c r="HC258">
        <v>1.32</v>
      </c>
      <c r="HD258">
        <v>8.27</v>
      </c>
      <c r="HE258">
        <v>0</v>
      </c>
      <c r="HF258" s="13">
        <f t="shared" si="82"/>
        <v>3.2542491994722589E-3</v>
      </c>
      <c r="HG258" s="13">
        <f t="shared" si="83"/>
        <v>1.1471808693878094E-3</v>
      </c>
      <c r="HH258" s="13">
        <f t="shared" si="84"/>
        <v>3.4647804654208025E-2</v>
      </c>
      <c r="HI258" s="13">
        <f t="shared" si="85"/>
        <v>1.0011745883043544E-2</v>
      </c>
      <c r="HJ258" s="14">
        <f t="shared" si="86"/>
        <v>52.299930409009121</v>
      </c>
      <c r="HK258" t="str">
        <f t="shared" si="87"/>
        <v>TDC</v>
      </c>
    </row>
    <row r="259" spans="1:219" hidden="1" x14ac:dyDescent="0.25">
      <c r="A259">
        <v>250</v>
      </c>
      <c r="B259" t="s">
        <v>906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8</v>
      </c>
      <c r="N259">
        <v>32</v>
      </c>
      <c r="O259">
        <v>38</v>
      </c>
      <c r="P259">
        <v>39</v>
      </c>
      <c r="Q259">
        <v>67</v>
      </c>
      <c r="R259">
        <v>0</v>
      </c>
      <c r="S259">
        <v>0</v>
      </c>
      <c r="T259">
        <v>0</v>
      </c>
      <c r="U259">
        <v>0</v>
      </c>
      <c r="V259">
        <v>2</v>
      </c>
      <c r="W259">
        <v>0</v>
      </c>
      <c r="X259">
        <v>1</v>
      </c>
      <c r="Y259">
        <v>0</v>
      </c>
      <c r="Z259">
        <v>0</v>
      </c>
      <c r="AA259">
        <v>1</v>
      </c>
      <c r="AB259">
        <v>3</v>
      </c>
      <c r="AC259">
        <v>1</v>
      </c>
      <c r="AD259">
        <v>3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 t="s">
        <v>907</v>
      </c>
      <c r="AV259">
        <v>100.88999938964839</v>
      </c>
      <c r="AW259">
        <v>101.90000152587891</v>
      </c>
      <c r="AX259">
        <v>101.90000152587891</v>
      </c>
      <c r="AY259">
        <v>98.470001220703125</v>
      </c>
      <c r="AZ259">
        <v>100.36000061035161</v>
      </c>
      <c r="BA259" s="13">
        <f t="shared" si="70"/>
        <v>9.9116989313685622E-3</v>
      </c>
      <c r="BB259" s="13">
        <f t="shared" si="71"/>
        <v>0</v>
      </c>
      <c r="BC259" s="13">
        <f t="shared" si="72"/>
        <v>3.3660453913778254E-2</v>
      </c>
      <c r="BD259" s="13">
        <f t="shared" si="73"/>
        <v>1.8832197869212974E-2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184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1</v>
      </c>
      <c r="CF259">
        <v>0</v>
      </c>
      <c r="CG259">
        <v>0</v>
      </c>
      <c r="CH259">
        <v>0</v>
      </c>
      <c r="CI259">
        <v>1</v>
      </c>
      <c r="CJ259">
        <v>0</v>
      </c>
      <c r="CK259">
        <v>0</v>
      </c>
      <c r="CL259">
        <v>0</v>
      </c>
      <c r="CM259" t="s">
        <v>323</v>
      </c>
      <c r="CN259">
        <v>100.36000061035161</v>
      </c>
      <c r="CO259">
        <v>101.13999938964839</v>
      </c>
      <c r="CP259">
        <v>101.7399978637695</v>
      </c>
      <c r="CQ259">
        <v>99.410003662109375</v>
      </c>
      <c r="CR259">
        <v>99.839996337890625</v>
      </c>
      <c r="CS259" s="13">
        <f t="shared" si="74"/>
        <v>7.7120702393105312E-3</v>
      </c>
      <c r="CT259" s="13">
        <f t="shared" si="75"/>
        <v>5.8973706184317631E-3</v>
      </c>
      <c r="CU259" s="13">
        <f t="shared" si="76"/>
        <v>1.710496082637003E-2</v>
      </c>
      <c r="CV259" s="13">
        <f t="shared" si="77"/>
        <v>4.306817824051401E-3</v>
      </c>
      <c r="CW259">
        <v>12</v>
      </c>
      <c r="CX259">
        <v>5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9</v>
      </c>
      <c r="DG259">
        <v>9</v>
      </c>
      <c r="DH259">
        <v>25</v>
      </c>
      <c r="DI259">
        <v>15</v>
      </c>
      <c r="DJ259">
        <v>119</v>
      </c>
      <c r="DK259">
        <v>0</v>
      </c>
      <c r="DL259">
        <v>0</v>
      </c>
      <c r="DM259">
        <v>0</v>
      </c>
      <c r="DN259">
        <v>0</v>
      </c>
      <c r="DO259">
        <v>5</v>
      </c>
      <c r="DP259">
        <v>0</v>
      </c>
      <c r="DQ259">
        <v>0</v>
      </c>
      <c r="DR259">
        <v>0</v>
      </c>
      <c r="DS259">
        <v>1</v>
      </c>
      <c r="DT259">
        <v>0</v>
      </c>
      <c r="DU259">
        <v>0</v>
      </c>
      <c r="DV259">
        <v>0</v>
      </c>
      <c r="DW259">
        <v>19</v>
      </c>
      <c r="DX259">
        <v>5</v>
      </c>
      <c r="DY259">
        <v>0</v>
      </c>
      <c r="DZ259">
        <v>0</v>
      </c>
      <c r="EA259">
        <v>1</v>
      </c>
      <c r="EB259">
        <v>1</v>
      </c>
      <c r="EC259">
        <v>0</v>
      </c>
      <c r="ED259">
        <v>0</v>
      </c>
      <c r="EE259" t="s">
        <v>698</v>
      </c>
      <c r="EF259">
        <v>99.839996337890625</v>
      </c>
      <c r="EG259">
        <v>98.959999084472656</v>
      </c>
      <c r="EH259">
        <v>101.0800018310547</v>
      </c>
      <c r="EI259">
        <v>98.529998779296875</v>
      </c>
      <c r="EJ259">
        <v>100.36000061035161</v>
      </c>
      <c r="EK259" s="13">
        <f t="shared" si="78"/>
        <v>-8.8924541386343758E-3</v>
      </c>
      <c r="EL259" s="13">
        <f t="shared" si="79"/>
        <v>2.0973513139873279E-2</v>
      </c>
      <c r="EM259" s="13">
        <f t="shared" si="80"/>
        <v>4.3451930997768784E-3</v>
      </c>
      <c r="EN259" s="13">
        <f t="shared" si="81"/>
        <v>1.8234374451229107E-2</v>
      </c>
      <c r="EO259">
        <v>9</v>
      </c>
      <c r="EP259">
        <v>4</v>
      </c>
      <c r="EQ259">
        <v>50</v>
      </c>
      <c r="ER259">
        <v>129</v>
      </c>
      <c r="ES259">
        <v>2</v>
      </c>
      <c r="ET259">
        <v>0</v>
      </c>
      <c r="EU259">
        <v>0</v>
      </c>
      <c r="EV259">
        <v>0</v>
      </c>
      <c r="EW259">
        <v>0</v>
      </c>
      <c r="EX259">
        <v>6</v>
      </c>
      <c r="EY259">
        <v>2</v>
      </c>
      <c r="EZ259">
        <v>0</v>
      </c>
      <c r="FA259">
        <v>1</v>
      </c>
      <c r="FB259">
        <v>0</v>
      </c>
      <c r="FC259">
        <v>1</v>
      </c>
      <c r="FD259">
        <v>9</v>
      </c>
      <c r="FE259">
        <v>1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268</v>
      </c>
      <c r="FX259">
        <v>100.36000061035161</v>
      </c>
      <c r="FY259">
        <v>99.94000244140625</v>
      </c>
      <c r="FZ259">
        <v>101.09999847412109</v>
      </c>
      <c r="GA259">
        <v>99</v>
      </c>
      <c r="GB259">
        <v>100.7799987792969</v>
      </c>
      <c r="GC259">
        <v>395</v>
      </c>
      <c r="GD259">
        <v>373</v>
      </c>
      <c r="GE259">
        <v>211</v>
      </c>
      <c r="GF259">
        <v>186</v>
      </c>
      <c r="GG259">
        <v>0</v>
      </c>
      <c r="GH259">
        <v>237</v>
      </c>
      <c r="GI259">
        <v>0</v>
      </c>
      <c r="GJ259">
        <v>131</v>
      </c>
      <c r="GK259">
        <v>3</v>
      </c>
      <c r="GL259">
        <v>303</v>
      </c>
      <c r="GM259">
        <v>0</v>
      </c>
      <c r="GN259">
        <v>119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2.7</v>
      </c>
      <c r="GX259" t="s">
        <v>261</v>
      </c>
      <c r="GY259">
        <v>791364</v>
      </c>
      <c r="GZ259">
        <v>536925</v>
      </c>
      <c r="HA259">
        <v>0.91200000000000003</v>
      </c>
      <c r="HB259">
        <v>1.0089999999999999</v>
      </c>
      <c r="HC259">
        <v>0.37</v>
      </c>
      <c r="HD259">
        <v>4</v>
      </c>
      <c r="HE259">
        <v>0.8</v>
      </c>
      <c r="HF259" s="13">
        <f t="shared" si="82"/>
        <v>-4.2025030887065107E-3</v>
      </c>
      <c r="HG259" s="13">
        <f t="shared" si="83"/>
        <v>1.1473749260360044E-2</v>
      </c>
      <c r="HH259" s="13">
        <f t="shared" si="84"/>
        <v>9.4056675849829574E-3</v>
      </c>
      <c r="HI259" s="13">
        <f t="shared" si="85"/>
        <v>1.7662222671732786E-2</v>
      </c>
      <c r="HJ259" s="14">
        <f t="shared" si="86"/>
        <v>101.08668897049871</v>
      </c>
      <c r="HK259" t="str">
        <f t="shared" si="87"/>
        <v>TXRH</v>
      </c>
    </row>
    <row r="260" spans="1:219" hidden="1" x14ac:dyDescent="0.25">
      <c r="A260">
        <v>251</v>
      </c>
      <c r="B260" t="s">
        <v>908</v>
      </c>
      <c r="C260">
        <v>9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82</v>
      </c>
      <c r="N260">
        <v>48</v>
      </c>
      <c r="O260">
        <v>15</v>
      </c>
      <c r="P260">
        <v>0</v>
      </c>
      <c r="Q260">
        <v>0</v>
      </c>
      <c r="R260">
        <v>1</v>
      </c>
      <c r="S260">
        <v>15</v>
      </c>
      <c r="T260">
        <v>0</v>
      </c>
      <c r="U260">
        <v>0</v>
      </c>
      <c r="V260">
        <v>16</v>
      </c>
      <c r="W260">
        <v>3</v>
      </c>
      <c r="X260">
        <v>5</v>
      </c>
      <c r="Y260">
        <v>3</v>
      </c>
      <c r="Z260">
        <v>0</v>
      </c>
      <c r="AA260">
        <v>1</v>
      </c>
      <c r="AB260">
        <v>5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242</v>
      </c>
      <c r="AV260">
        <v>405.27999877929688</v>
      </c>
      <c r="AW260">
        <v>407.69000244140631</v>
      </c>
      <c r="AX260">
        <v>414.3699951171875</v>
      </c>
      <c r="AY260">
        <v>406.10000610351563</v>
      </c>
      <c r="AZ260">
        <v>411.30999755859381</v>
      </c>
      <c r="BA260" s="13">
        <f t="shared" si="70"/>
        <v>5.9113631623963769E-3</v>
      </c>
      <c r="BB260" s="13">
        <f t="shared" si="71"/>
        <v>1.6120840684644699E-2</v>
      </c>
      <c r="BC260" s="13">
        <f t="shared" si="72"/>
        <v>3.9000130696587032E-3</v>
      </c>
      <c r="BD260" s="13">
        <f t="shared" si="73"/>
        <v>1.2666824259082055E-2</v>
      </c>
      <c r="BE260">
        <v>18</v>
      </c>
      <c r="BF260">
        <v>31</v>
      </c>
      <c r="BG260">
        <v>77</v>
      </c>
      <c r="BH260">
        <v>14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5</v>
      </c>
      <c r="BO260">
        <v>0</v>
      </c>
      <c r="BP260">
        <v>1</v>
      </c>
      <c r="BQ260">
        <v>0</v>
      </c>
      <c r="BR260">
        <v>0</v>
      </c>
      <c r="BS260">
        <v>1</v>
      </c>
      <c r="BT260">
        <v>6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909</v>
      </c>
      <c r="CN260">
        <v>411.30999755859381</v>
      </c>
      <c r="CO260">
        <v>411.19000244140631</v>
      </c>
      <c r="CP260">
        <v>414.08999633789063</v>
      </c>
      <c r="CQ260">
        <v>408.260009765625</v>
      </c>
      <c r="CR260">
        <v>409.64999389648438</v>
      </c>
      <c r="CS260" s="13">
        <f t="shared" si="74"/>
        <v>-2.9182401438521133E-4</v>
      </c>
      <c r="CT260" s="13">
        <f t="shared" si="75"/>
        <v>7.0032937818618191E-3</v>
      </c>
      <c r="CU260" s="13">
        <f t="shared" si="76"/>
        <v>7.1256418161548263E-3</v>
      </c>
      <c r="CV260" s="13">
        <f t="shared" si="77"/>
        <v>3.393101798045195E-3</v>
      </c>
      <c r="CW260">
        <v>87</v>
      </c>
      <c r="CX260">
        <v>23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7</v>
      </c>
      <c r="DG260">
        <v>7</v>
      </c>
      <c r="DH260">
        <v>3</v>
      </c>
      <c r="DI260">
        <v>5</v>
      </c>
      <c r="DJ260">
        <v>4</v>
      </c>
      <c r="DK260">
        <v>0</v>
      </c>
      <c r="DL260">
        <v>0</v>
      </c>
      <c r="DM260">
        <v>0</v>
      </c>
      <c r="DN260">
        <v>0</v>
      </c>
      <c r="DO260">
        <v>23</v>
      </c>
      <c r="DP260">
        <v>0</v>
      </c>
      <c r="DQ260">
        <v>3</v>
      </c>
      <c r="DR260">
        <v>0</v>
      </c>
      <c r="DS260">
        <v>1</v>
      </c>
      <c r="DT260">
        <v>0</v>
      </c>
      <c r="DU260">
        <v>1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384</v>
      </c>
      <c r="EF260">
        <v>409.64999389648438</v>
      </c>
      <c r="EG260">
        <v>408</v>
      </c>
      <c r="EH260">
        <v>412.44000244140631</v>
      </c>
      <c r="EI260">
        <v>404.760009765625</v>
      </c>
      <c r="EJ260">
        <v>407.42001342773438</v>
      </c>
      <c r="EK260" s="13">
        <f t="shared" si="78"/>
        <v>-4.0441026874618036E-3</v>
      </c>
      <c r="EL260" s="13">
        <f t="shared" si="79"/>
        <v>1.0765208066928711E-2</v>
      </c>
      <c r="EM260" s="13">
        <f t="shared" si="80"/>
        <v>7.9411525352328649E-3</v>
      </c>
      <c r="EN260" s="13">
        <f t="shared" si="81"/>
        <v>6.5288978804208808E-3</v>
      </c>
      <c r="EO260">
        <v>34</v>
      </c>
      <c r="EP260">
        <v>63</v>
      </c>
      <c r="EQ260">
        <v>1</v>
      </c>
      <c r="ER260">
        <v>0</v>
      </c>
      <c r="ES260">
        <v>0</v>
      </c>
      <c r="ET260">
        <v>1</v>
      </c>
      <c r="EU260">
        <v>1</v>
      </c>
      <c r="EV260">
        <v>0</v>
      </c>
      <c r="EW260">
        <v>0</v>
      </c>
      <c r="EX260">
        <v>18</v>
      </c>
      <c r="EY260">
        <v>5</v>
      </c>
      <c r="EZ260">
        <v>5</v>
      </c>
      <c r="FA260">
        <v>4</v>
      </c>
      <c r="FB260">
        <v>13</v>
      </c>
      <c r="FC260">
        <v>1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13</v>
      </c>
      <c r="FJ260">
        <v>13</v>
      </c>
      <c r="FK260">
        <v>0</v>
      </c>
      <c r="FL260">
        <v>0</v>
      </c>
      <c r="FM260">
        <v>1</v>
      </c>
      <c r="FN260">
        <v>1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489</v>
      </c>
      <c r="FX260">
        <v>407.42001342773438</v>
      </c>
      <c r="FY260">
        <v>407.989990234375</v>
      </c>
      <c r="FZ260">
        <v>410.73001098632813</v>
      </c>
      <c r="GA260">
        <v>403.510009765625</v>
      </c>
      <c r="GB260">
        <v>407.05999755859381</v>
      </c>
      <c r="GC260">
        <v>493</v>
      </c>
      <c r="GD260">
        <v>104</v>
      </c>
      <c r="GE260">
        <v>208</v>
      </c>
      <c r="GF260">
        <v>71</v>
      </c>
      <c r="GG260">
        <v>0</v>
      </c>
      <c r="GH260">
        <v>14</v>
      </c>
      <c r="GI260">
        <v>0</v>
      </c>
      <c r="GJ260">
        <v>0</v>
      </c>
      <c r="GK260">
        <v>0</v>
      </c>
      <c r="GL260">
        <v>17</v>
      </c>
      <c r="GM260">
        <v>0</v>
      </c>
      <c r="GN260">
        <v>17</v>
      </c>
      <c r="GO260">
        <v>2</v>
      </c>
      <c r="GP260">
        <v>2</v>
      </c>
      <c r="GQ260">
        <v>1</v>
      </c>
      <c r="GR260">
        <v>1</v>
      </c>
      <c r="GS260">
        <v>0</v>
      </c>
      <c r="GT260">
        <v>0</v>
      </c>
      <c r="GU260">
        <v>0</v>
      </c>
      <c r="GV260">
        <v>0</v>
      </c>
      <c r="GW260">
        <v>2.2000000000000002</v>
      </c>
      <c r="GX260" t="s">
        <v>218</v>
      </c>
      <c r="GY260">
        <v>182354</v>
      </c>
      <c r="GZ260">
        <v>235325</v>
      </c>
      <c r="HA260">
        <v>0.60399999999999998</v>
      </c>
      <c r="HB260">
        <v>1.35</v>
      </c>
      <c r="HC260">
        <v>3.06</v>
      </c>
      <c r="HD260">
        <v>4.49</v>
      </c>
      <c r="HE260">
        <v>1.2999999999999999E-3</v>
      </c>
      <c r="HF260" s="13">
        <f t="shared" si="82"/>
        <v>1.3970362515834944E-3</v>
      </c>
      <c r="HG260" s="13">
        <f t="shared" si="83"/>
        <v>6.6710994538071722E-3</v>
      </c>
      <c r="HH260" s="13">
        <f t="shared" si="84"/>
        <v>1.0980613681665141E-2</v>
      </c>
      <c r="HI260" s="13">
        <f t="shared" si="85"/>
        <v>8.7210431245035025E-3</v>
      </c>
      <c r="HJ260" s="14">
        <f t="shared" si="86"/>
        <v>410.71173203538632</v>
      </c>
      <c r="HK260" t="str">
        <f t="shared" si="87"/>
        <v>COO</v>
      </c>
    </row>
    <row r="261" spans="1:219" hidden="1" x14ac:dyDescent="0.25">
      <c r="A261">
        <v>252</v>
      </c>
      <c r="B261" t="s">
        <v>910</v>
      </c>
      <c r="C261">
        <v>9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78</v>
      </c>
      <c r="N261">
        <v>102</v>
      </c>
      <c r="O261">
        <v>3</v>
      </c>
      <c r="P261">
        <v>0</v>
      </c>
      <c r="Q261">
        <v>0</v>
      </c>
      <c r="R261">
        <v>1</v>
      </c>
      <c r="S261">
        <v>3</v>
      </c>
      <c r="T261">
        <v>0</v>
      </c>
      <c r="U261">
        <v>0</v>
      </c>
      <c r="V261">
        <v>15</v>
      </c>
      <c r="W261">
        <v>2</v>
      </c>
      <c r="X261">
        <v>1</v>
      </c>
      <c r="Y261">
        <v>0</v>
      </c>
      <c r="Z261">
        <v>0</v>
      </c>
      <c r="AA261">
        <v>1</v>
      </c>
      <c r="AB261">
        <v>3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 t="s">
        <v>429</v>
      </c>
      <c r="AV261">
        <v>312.08999633789063</v>
      </c>
      <c r="AW261">
        <v>312.42999267578119</v>
      </c>
      <c r="AX261">
        <v>316.29000854492188</v>
      </c>
      <c r="AY261">
        <v>312.1400146484375</v>
      </c>
      <c r="AZ261">
        <v>313.79000854492188</v>
      </c>
      <c r="BA261" s="13">
        <f t="shared" si="70"/>
        <v>1.088232070739048E-3</v>
      </c>
      <c r="BB261" s="13">
        <f t="shared" si="71"/>
        <v>1.2204039852218296E-2</v>
      </c>
      <c r="BC261" s="13">
        <f t="shared" si="72"/>
        <v>9.2813761207810597E-4</v>
      </c>
      <c r="BD261" s="13">
        <f t="shared" si="73"/>
        <v>5.2582741691986623E-3</v>
      </c>
      <c r="BE261">
        <v>71</v>
      </c>
      <c r="BF261">
        <v>89</v>
      </c>
      <c r="BG261">
        <v>30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3</v>
      </c>
      <c r="BO261">
        <v>0</v>
      </c>
      <c r="BP261">
        <v>0</v>
      </c>
      <c r="BQ261">
        <v>0</v>
      </c>
      <c r="BR261">
        <v>0</v>
      </c>
      <c r="BS261">
        <v>1</v>
      </c>
      <c r="BT261">
        <v>3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 t="s">
        <v>235</v>
      </c>
      <c r="CN261">
        <v>313.79000854492188</v>
      </c>
      <c r="CO261">
        <v>313.41000366210938</v>
      </c>
      <c r="CP261">
        <v>317.45999145507813</v>
      </c>
      <c r="CQ261">
        <v>312.95001220703119</v>
      </c>
      <c r="CR261">
        <v>316.25</v>
      </c>
      <c r="CS261" s="13">
        <f t="shared" si="74"/>
        <v>-1.2124848548937806E-3</v>
      </c>
      <c r="CT261" s="13">
        <f t="shared" si="75"/>
        <v>1.2757474648712797E-2</v>
      </c>
      <c r="CU261" s="13">
        <f t="shared" si="76"/>
        <v>1.4676987004349495E-3</v>
      </c>
      <c r="CV261" s="13">
        <f t="shared" si="77"/>
        <v>1.0434744009387487E-2</v>
      </c>
      <c r="CW261">
        <v>14</v>
      </c>
      <c r="CX261">
        <v>156</v>
      </c>
      <c r="CY261">
        <v>20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3</v>
      </c>
      <c r="DG261">
        <v>0</v>
      </c>
      <c r="DH261">
        <v>0</v>
      </c>
      <c r="DI261">
        <v>0</v>
      </c>
      <c r="DJ261">
        <v>0</v>
      </c>
      <c r="DK261">
        <v>1</v>
      </c>
      <c r="DL261">
        <v>3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293</v>
      </c>
      <c r="EF261">
        <v>316.25</v>
      </c>
      <c r="EG261">
        <v>316.25</v>
      </c>
      <c r="EH261">
        <v>316.95001220703119</v>
      </c>
      <c r="EI261">
        <v>312.6199951171875</v>
      </c>
      <c r="EJ261">
        <v>315.5</v>
      </c>
      <c r="EK261" s="13">
        <f t="shared" si="78"/>
        <v>0</v>
      </c>
      <c r="EL261" s="13">
        <f t="shared" si="79"/>
        <v>2.208588673515921E-3</v>
      </c>
      <c r="EM261" s="13">
        <f t="shared" si="80"/>
        <v>1.1478276309288549E-2</v>
      </c>
      <c r="EN261" s="13">
        <f t="shared" si="81"/>
        <v>9.1283831467907639E-3</v>
      </c>
      <c r="EO261">
        <v>46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84</v>
      </c>
      <c r="EY261">
        <v>23</v>
      </c>
      <c r="EZ261">
        <v>16</v>
      </c>
      <c r="FA261">
        <v>17</v>
      </c>
      <c r="FB261">
        <v>21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1</v>
      </c>
      <c r="FP261">
        <v>0</v>
      </c>
      <c r="FQ261">
        <v>1</v>
      </c>
      <c r="FR261">
        <v>0</v>
      </c>
      <c r="FS261">
        <v>1</v>
      </c>
      <c r="FT261">
        <v>0</v>
      </c>
      <c r="FU261">
        <v>1</v>
      </c>
      <c r="FV261">
        <v>0</v>
      </c>
      <c r="FW261" t="s">
        <v>349</v>
      </c>
      <c r="FX261">
        <v>315.5</v>
      </c>
      <c r="FY261">
        <v>316</v>
      </c>
      <c r="FZ261">
        <v>317.010009765625</v>
      </c>
      <c r="GA261">
        <v>314.5</v>
      </c>
      <c r="GB261">
        <v>315.5</v>
      </c>
      <c r="GC261">
        <v>609</v>
      </c>
      <c r="GD261">
        <v>185</v>
      </c>
      <c r="GE261">
        <v>236</v>
      </c>
      <c r="GF261">
        <v>164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21</v>
      </c>
      <c r="GM261">
        <v>0</v>
      </c>
      <c r="GN261">
        <v>21</v>
      </c>
      <c r="GO261">
        <v>0</v>
      </c>
      <c r="GP261">
        <v>0</v>
      </c>
      <c r="GQ261">
        <v>0</v>
      </c>
      <c r="GR261">
        <v>0</v>
      </c>
      <c r="GS261">
        <v>1</v>
      </c>
      <c r="GT261">
        <v>1</v>
      </c>
      <c r="GU261">
        <v>0</v>
      </c>
      <c r="GV261">
        <v>0</v>
      </c>
      <c r="GW261">
        <v>2</v>
      </c>
      <c r="GX261" t="s">
        <v>218</v>
      </c>
      <c r="GY261">
        <v>1043331</v>
      </c>
      <c r="GZ261">
        <v>1131325</v>
      </c>
      <c r="HA261">
        <v>1.389</v>
      </c>
      <c r="HB261">
        <v>1.899</v>
      </c>
      <c r="HC261">
        <v>2.4700000000000002</v>
      </c>
      <c r="HD261">
        <v>1.43</v>
      </c>
      <c r="HE261">
        <v>0.59130000000000005</v>
      </c>
      <c r="HF261" s="13">
        <f t="shared" si="82"/>
        <v>1.5822784810126667E-3</v>
      </c>
      <c r="HG261" s="13">
        <f t="shared" si="83"/>
        <v>3.1860500757427967E-3</v>
      </c>
      <c r="HH261" s="13">
        <f t="shared" si="84"/>
        <v>4.746835443038E-3</v>
      </c>
      <c r="HI261" s="13">
        <f t="shared" si="85"/>
        <v>3.1695721077654726E-3</v>
      </c>
      <c r="HJ261" s="14">
        <f t="shared" si="86"/>
        <v>317.00679182393475</v>
      </c>
      <c r="HK261" t="str">
        <f t="shared" si="87"/>
        <v>EL</v>
      </c>
    </row>
    <row r="262" spans="1:219" hidden="1" x14ac:dyDescent="0.25">
      <c r="A262">
        <v>253</v>
      </c>
      <c r="B262" t="s">
        <v>911</v>
      </c>
      <c r="C262">
        <v>10</v>
      </c>
      <c r="D262">
        <v>1</v>
      </c>
      <c r="E262">
        <v>5</v>
      </c>
      <c r="F262">
        <v>1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2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5</v>
      </c>
      <c r="W262">
        <v>3</v>
      </c>
      <c r="X262">
        <v>2</v>
      </c>
      <c r="Y262">
        <v>6</v>
      </c>
      <c r="Z262">
        <v>175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4</v>
      </c>
      <c r="AN262">
        <v>1</v>
      </c>
      <c r="AO262">
        <v>0</v>
      </c>
      <c r="AP262">
        <v>0</v>
      </c>
      <c r="AQ262">
        <v>2</v>
      </c>
      <c r="AR262">
        <v>1</v>
      </c>
      <c r="AS262">
        <v>1</v>
      </c>
      <c r="AT262">
        <v>0</v>
      </c>
      <c r="AU262" t="s">
        <v>912</v>
      </c>
      <c r="AV262">
        <v>83.139999389648438</v>
      </c>
      <c r="AW262">
        <v>83.919998168945313</v>
      </c>
      <c r="AX262">
        <v>84.779998779296875</v>
      </c>
      <c r="AY262">
        <v>83.389999389648438</v>
      </c>
      <c r="AZ262">
        <v>83.730003356933594</v>
      </c>
      <c r="BA262" s="13">
        <f t="shared" si="70"/>
        <v>9.2945519103396768E-3</v>
      </c>
      <c r="BB262" s="13">
        <f t="shared" si="71"/>
        <v>1.0143909208943924E-2</v>
      </c>
      <c r="BC262" s="13">
        <f t="shared" si="72"/>
        <v>6.315524199963618E-3</v>
      </c>
      <c r="BD262" s="13">
        <f t="shared" si="73"/>
        <v>4.0607184241442384E-3</v>
      </c>
      <c r="BE262">
        <v>134</v>
      </c>
      <c r="BF262">
        <v>32</v>
      </c>
      <c r="BG262">
        <v>3</v>
      </c>
      <c r="BH262">
        <v>0</v>
      </c>
      <c r="BI262">
        <v>0</v>
      </c>
      <c r="BJ262">
        <v>1</v>
      </c>
      <c r="BK262">
        <v>3</v>
      </c>
      <c r="BL262">
        <v>0</v>
      </c>
      <c r="BM262">
        <v>0</v>
      </c>
      <c r="BN262">
        <v>35</v>
      </c>
      <c r="BO262">
        <v>1</v>
      </c>
      <c r="BP262">
        <v>0</v>
      </c>
      <c r="BQ262">
        <v>0</v>
      </c>
      <c r="BR262">
        <v>1</v>
      </c>
      <c r="BS262">
        <v>1</v>
      </c>
      <c r="BT262">
        <v>6</v>
      </c>
      <c r="BU262">
        <v>0</v>
      </c>
      <c r="BV262">
        <v>0</v>
      </c>
      <c r="BW262">
        <v>0</v>
      </c>
      <c r="BX262">
        <v>0</v>
      </c>
      <c r="BY262">
        <v>1</v>
      </c>
      <c r="BZ262">
        <v>1</v>
      </c>
      <c r="CA262">
        <v>0</v>
      </c>
      <c r="CB262">
        <v>0</v>
      </c>
      <c r="CC262">
        <v>1</v>
      </c>
      <c r="CD262">
        <v>1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 t="s">
        <v>614</v>
      </c>
      <c r="CN262">
        <v>83.730003356933594</v>
      </c>
      <c r="CO262">
        <v>84.459999084472656</v>
      </c>
      <c r="CP262">
        <v>85.180000305175781</v>
      </c>
      <c r="CQ262">
        <v>83.800003051757813</v>
      </c>
      <c r="CR262">
        <v>83.910003662109375</v>
      </c>
      <c r="CS262" s="13">
        <f t="shared" si="74"/>
        <v>8.6430941919494186E-3</v>
      </c>
      <c r="CT262" s="13">
        <f t="shared" si="75"/>
        <v>8.4527027250946851E-3</v>
      </c>
      <c r="CU262" s="13">
        <f t="shared" si="76"/>
        <v>7.8143031005096786E-3</v>
      </c>
      <c r="CV262" s="13">
        <f t="shared" si="77"/>
        <v>1.310935592310436E-3</v>
      </c>
      <c r="CW262">
        <v>45</v>
      </c>
      <c r="CX262">
        <v>8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34</v>
      </c>
      <c r="DG262">
        <v>23</v>
      </c>
      <c r="DH262">
        <v>32</v>
      </c>
      <c r="DI262">
        <v>31</v>
      </c>
      <c r="DJ262">
        <v>40</v>
      </c>
      <c r="DK262">
        <v>0</v>
      </c>
      <c r="DL262">
        <v>0</v>
      </c>
      <c r="DM262">
        <v>0</v>
      </c>
      <c r="DN262">
        <v>0</v>
      </c>
      <c r="DO262">
        <v>9</v>
      </c>
      <c r="DP262">
        <v>0</v>
      </c>
      <c r="DQ262">
        <v>0</v>
      </c>
      <c r="DR262">
        <v>0</v>
      </c>
      <c r="DS262">
        <v>1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 t="s">
        <v>463</v>
      </c>
      <c r="EF262">
        <v>83.910003662109375</v>
      </c>
      <c r="EG262">
        <v>83.610000610351563</v>
      </c>
      <c r="EH262">
        <v>84.379997253417969</v>
      </c>
      <c r="EI262">
        <v>82.69000244140625</v>
      </c>
      <c r="EJ262">
        <v>83.790000915527344</v>
      </c>
      <c r="EK262" s="13">
        <f t="shared" si="78"/>
        <v>-3.5881240230570821E-3</v>
      </c>
      <c r="EL262" s="13">
        <f t="shared" si="79"/>
        <v>9.125345675870089E-3</v>
      </c>
      <c r="EM262" s="13">
        <f t="shared" si="80"/>
        <v>1.1003446504357584E-2</v>
      </c>
      <c r="EN262" s="13">
        <f t="shared" si="81"/>
        <v>1.3128039886645348E-2</v>
      </c>
      <c r="EO262">
        <v>85</v>
      </c>
      <c r="EP262">
        <v>33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53</v>
      </c>
      <c r="EY262">
        <v>13</v>
      </c>
      <c r="EZ262">
        <v>5</v>
      </c>
      <c r="FA262">
        <v>9</v>
      </c>
      <c r="FB262">
        <v>17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17</v>
      </c>
      <c r="FJ262">
        <v>0</v>
      </c>
      <c r="FK262">
        <v>0</v>
      </c>
      <c r="FL262">
        <v>0</v>
      </c>
      <c r="FM262">
        <v>1</v>
      </c>
      <c r="FN262">
        <v>0</v>
      </c>
      <c r="FO262">
        <v>2</v>
      </c>
      <c r="FP262">
        <v>0</v>
      </c>
      <c r="FQ262">
        <v>2</v>
      </c>
      <c r="FR262">
        <v>2</v>
      </c>
      <c r="FS262">
        <v>1</v>
      </c>
      <c r="FT262">
        <v>0</v>
      </c>
      <c r="FU262">
        <v>1</v>
      </c>
      <c r="FV262">
        <v>1</v>
      </c>
      <c r="FW262" t="s">
        <v>286</v>
      </c>
      <c r="FX262">
        <v>83.790000915527344</v>
      </c>
      <c r="FY262">
        <v>86.699996948242188</v>
      </c>
      <c r="FZ262">
        <v>89.449996948242188</v>
      </c>
      <c r="GA262">
        <v>85.449996948242188</v>
      </c>
      <c r="GB262">
        <v>86.800003051757813</v>
      </c>
      <c r="GC262">
        <v>343</v>
      </c>
      <c r="GD262">
        <v>485</v>
      </c>
      <c r="GE262">
        <v>171</v>
      </c>
      <c r="GF262">
        <v>257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233</v>
      </c>
      <c r="GM262">
        <v>0</v>
      </c>
      <c r="GN262">
        <v>57</v>
      </c>
      <c r="GO262">
        <v>2</v>
      </c>
      <c r="GP262">
        <v>1</v>
      </c>
      <c r="GQ262">
        <v>1</v>
      </c>
      <c r="GR262">
        <v>0</v>
      </c>
      <c r="GS262">
        <v>2</v>
      </c>
      <c r="GT262">
        <v>1</v>
      </c>
      <c r="GU262">
        <v>1</v>
      </c>
      <c r="GV262">
        <v>1</v>
      </c>
      <c r="GW262">
        <v>1.9</v>
      </c>
      <c r="GX262" t="s">
        <v>218</v>
      </c>
      <c r="GY262">
        <v>775012</v>
      </c>
      <c r="GZ262">
        <v>449925</v>
      </c>
      <c r="HA262">
        <v>1.238</v>
      </c>
      <c r="HB262">
        <v>2.359</v>
      </c>
      <c r="HC262">
        <v>1.4</v>
      </c>
      <c r="HD262">
        <v>2.36</v>
      </c>
      <c r="HE262">
        <v>0.30380000000000001</v>
      </c>
      <c r="HF262" s="13">
        <f t="shared" si="82"/>
        <v>3.3563969263482707E-2</v>
      </c>
      <c r="HG262" s="13">
        <f t="shared" si="83"/>
        <v>3.0743433133834652E-2</v>
      </c>
      <c r="HH262" s="13">
        <f t="shared" si="84"/>
        <v>1.4417532226053242E-2</v>
      </c>
      <c r="HI262" s="13">
        <f t="shared" si="85"/>
        <v>1.5553065161882929E-2</v>
      </c>
      <c r="HJ262" s="14">
        <f t="shared" si="86"/>
        <v>89.365452507124132</v>
      </c>
      <c r="HK262" t="str">
        <f t="shared" si="87"/>
        <v>TKR</v>
      </c>
    </row>
    <row r="263" spans="1:219" hidden="1" x14ac:dyDescent="0.25">
      <c r="A263">
        <v>254</v>
      </c>
      <c r="B263" t="s">
        <v>913</v>
      </c>
      <c r="C263">
        <v>9</v>
      </c>
      <c r="D263">
        <v>1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18</v>
      </c>
      <c r="N263">
        <v>99</v>
      </c>
      <c r="O263">
        <v>71</v>
      </c>
      <c r="P263">
        <v>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</v>
      </c>
      <c r="W263">
        <v>0</v>
      </c>
      <c r="X263">
        <v>0</v>
      </c>
      <c r="Y263">
        <v>1</v>
      </c>
      <c r="Z263">
        <v>0</v>
      </c>
      <c r="AA263">
        <v>1</v>
      </c>
      <c r="AB263">
        <v>3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580</v>
      </c>
      <c r="AV263">
        <v>69.169998168945313</v>
      </c>
      <c r="AW263">
        <v>69.30999755859375</v>
      </c>
      <c r="AX263">
        <v>70.69000244140625</v>
      </c>
      <c r="AY263">
        <v>68.930000305175781</v>
      </c>
      <c r="AZ263">
        <v>70.389999389648438</v>
      </c>
      <c r="BA263" s="13">
        <f t="shared" si="70"/>
        <v>2.0199018118574052E-3</v>
      </c>
      <c r="BB263" s="13">
        <f t="shared" si="71"/>
        <v>1.9521924390317635E-2</v>
      </c>
      <c r="BC263" s="13">
        <f t="shared" si="72"/>
        <v>5.482574906985449E-3</v>
      </c>
      <c r="BD263" s="13">
        <f t="shared" si="73"/>
        <v>2.0741569784519243E-2</v>
      </c>
      <c r="BE263">
        <v>22</v>
      </c>
      <c r="BF263">
        <v>11</v>
      </c>
      <c r="BG263">
        <v>115</v>
      </c>
      <c r="BH263">
        <v>39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2</v>
      </c>
      <c r="BO263">
        <v>5</v>
      </c>
      <c r="BP263">
        <v>1</v>
      </c>
      <c r="BQ263">
        <v>1</v>
      </c>
      <c r="BR263">
        <v>1</v>
      </c>
      <c r="BS263">
        <v>1</v>
      </c>
      <c r="BT263">
        <v>10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0</v>
      </c>
      <c r="CB263">
        <v>0</v>
      </c>
      <c r="CC263">
        <v>1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 t="s">
        <v>517</v>
      </c>
      <c r="CN263">
        <v>70.389999389648438</v>
      </c>
      <c r="CO263">
        <v>70.529998779296875</v>
      </c>
      <c r="CP263">
        <v>70.949996948242188</v>
      </c>
      <c r="CQ263">
        <v>69.05999755859375</v>
      </c>
      <c r="CR263">
        <v>69.279998779296875</v>
      </c>
      <c r="CS263" s="13">
        <f t="shared" si="74"/>
        <v>1.9849623149225115E-3</v>
      </c>
      <c r="CT263" s="13">
        <f t="shared" si="75"/>
        <v>5.9196361805582409E-3</v>
      </c>
      <c r="CU263" s="13">
        <f t="shared" si="76"/>
        <v>2.0842212479019961E-2</v>
      </c>
      <c r="CV263" s="13">
        <f t="shared" si="77"/>
        <v>3.1755373062862802E-3</v>
      </c>
      <c r="CW263">
        <v>7</v>
      </c>
      <c r="CX263">
        <v>3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1</v>
      </c>
      <c r="DG263">
        <v>0</v>
      </c>
      <c r="DH263">
        <v>0</v>
      </c>
      <c r="DI263">
        <v>1</v>
      </c>
      <c r="DJ263">
        <v>184</v>
      </c>
      <c r="DK263">
        <v>0</v>
      </c>
      <c r="DL263">
        <v>0</v>
      </c>
      <c r="DM263">
        <v>0</v>
      </c>
      <c r="DN263">
        <v>0</v>
      </c>
      <c r="DO263">
        <v>3</v>
      </c>
      <c r="DP263">
        <v>0</v>
      </c>
      <c r="DQ263">
        <v>0</v>
      </c>
      <c r="DR263">
        <v>0</v>
      </c>
      <c r="DS263">
        <v>1</v>
      </c>
      <c r="DT263">
        <v>0</v>
      </c>
      <c r="DU263">
        <v>0</v>
      </c>
      <c r="DV263">
        <v>0</v>
      </c>
      <c r="DW263">
        <v>10</v>
      </c>
      <c r="DX263">
        <v>3</v>
      </c>
      <c r="DY263">
        <v>0</v>
      </c>
      <c r="DZ263">
        <v>0</v>
      </c>
      <c r="EA263">
        <v>1</v>
      </c>
      <c r="EB263">
        <v>1</v>
      </c>
      <c r="EC263">
        <v>0</v>
      </c>
      <c r="ED263">
        <v>0</v>
      </c>
      <c r="EE263" t="s">
        <v>679</v>
      </c>
      <c r="EF263">
        <v>69.279998779296875</v>
      </c>
      <c r="EG263">
        <v>69.480003356933594</v>
      </c>
      <c r="EH263">
        <v>70.199996948242188</v>
      </c>
      <c r="EI263">
        <v>69.129997253417969</v>
      </c>
      <c r="EJ263">
        <v>69.800003051757813</v>
      </c>
      <c r="EK263" s="13">
        <f t="shared" si="78"/>
        <v>2.8785919397449344E-3</v>
      </c>
      <c r="EL263" s="13">
        <f t="shared" si="79"/>
        <v>1.0256319410375969E-2</v>
      </c>
      <c r="EM263" s="13">
        <f t="shared" si="80"/>
        <v>5.0375084427899397E-3</v>
      </c>
      <c r="EN263" s="13">
        <f t="shared" si="81"/>
        <v>9.5989365192867826E-3</v>
      </c>
      <c r="EO263">
        <v>33</v>
      </c>
      <c r="EP263">
        <v>155</v>
      </c>
      <c r="EQ263">
        <v>2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7</v>
      </c>
      <c r="EY263">
        <v>0</v>
      </c>
      <c r="EZ263">
        <v>2</v>
      </c>
      <c r="FA263">
        <v>1</v>
      </c>
      <c r="FB263">
        <v>1</v>
      </c>
      <c r="FC263">
        <v>1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1</v>
      </c>
      <c r="FJ263">
        <v>0</v>
      </c>
      <c r="FK263">
        <v>0</v>
      </c>
      <c r="FL263">
        <v>0</v>
      </c>
      <c r="FM263">
        <v>1</v>
      </c>
      <c r="FN263">
        <v>1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385</v>
      </c>
      <c r="FX263">
        <v>69.800003051757813</v>
      </c>
      <c r="FY263">
        <v>69.730003356933594</v>
      </c>
      <c r="FZ263">
        <v>70.339996337890625</v>
      </c>
      <c r="GA263">
        <v>69.419998168945313</v>
      </c>
      <c r="GB263">
        <v>69.949996948242188</v>
      </c>
      <c r="GC263">
        <v>581</v>
      </c>
      <c r="GD263">
        <v>210</v>
      </c>
      <c r="GE263">
        <v>200</v>
      </c>
      <c r="GF263">
        <v>197</v>
      </c>
      <c r="GG263">
        <v>0</v>
      </c>
      <c r="GH263">
        <v>45</v>
      </c>
      <c r="GI263">
        <v>0</v>
      </c>
      <c r="GJ263">
        <v>0</v>
      </c>
      <c r="GK263">
        <v>0</v>
      </c>
      <c r="GL263">
        <v>186</v>
      </c>
      <c r="GM263">
        <v>0</v>
      </c>
      <c r="GN263">
        <v>185</v>
      </c>
      <c r="GO263">
        <v>2</v>
      </c>
      <c r="GP263">
        <v>1</v>
      </c>
      <c r="GQ263">
        <v>2</v>
      </c>
      <c r="GR263">
        <v>1</v>
      </c>
      <c r="GS263">
        <v>0</v>
      </c>
      <c r="GT263">
        <v>0</v>
      </c>
      <c r="GU263">
        <v>0</v>
      </c>
      <c r="GV263">
        <v>0</v>
      </c>
      <c r="GW263">
        <v>1.8</v>
      </c>
      <c r="GX263" t="s">
        <v>218</v>
      </c>
      <c r="GY263">
        <v>3551360</v>
      </c>
      <c r="GZ263">
        <v>5691100</v>
      </c>
      <c r="HA263">
        <v>1.0149999999999999</v>
      </c>
      <c r="HB263">
        <v>1.4570000000000001</v>
      </c>
      <c r="HC263">
        <v>0.48</v>
      </c>
      <c r="HD263">
        <v>1.75</v>
      </c>
      <c r="HE263">
        <v>3.2856999999999998</v>
      </c>
      <c r="HF263" s="13">
        <f t="shared" si="82"/>
        <v>-1.0038676531520796E-3</v>
      </c>
      <c r="HG263" s="13">
        <f t="shared" si="83"/>
        <v>8.6720644400779534E-3</v>
      </c>
      <c r="HH263" s="13">
        <f t="shared" si="84"/>
        <v>4.445793389703856E-3</v>
      </c>
      <c r="HI263" s="13">
        <f t="shared" si="85"/>
        <v>7.5768234799071799E-3</v>
      </c>
      <c r="HJ263" s="14">
        <f t="shared" si="86"/>
        <v>70.334706439451779</v>
      </c>
      <c r="HK263" t="str">
        <f t="shared" si="87"/>
        <v>TJX</v>
      </c>
    </row>
    <row r="264" spans="1:219" hidden="1" x14ac:dyDescent="0.25">
      <c r="A264">
        <v>255</v>
      </c>
      <c r="B264" t="s">
        <v>914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49</v>
      </c>
      <c r="N264">
        <v>10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47</v>
      </c>
      <c r="W264">
        <v>27</v>
      </c>
      <c r="X264">
        <v>19</v>
      </c>
      <c r="Y264">
        <v>17</v>
      </c>
      <c r="Z264">
        <v>45</v>
      </c>
      <c r="AA264">
        <v>0</v>
      </c>
      <c r="AB264">
        <v>0</v>
      </c>
      <c r="AC264">
        <v>0</v>
      </c>
      <c r="AD264">
        <v>0</v>
      </c>
      <c r="AE264">
        <v>10</v>
      </c>
      <c r="AF264">
        <v>0</v>
      </c>
      <c r="AG264">
        <v>24</v>
      </c>
      <c r="AH264">
        <v>0</v>
      </c>
      <c r="AI264">
        <v>1</v>
      </c>
      <c r="AJ264">
        <v>0</v>
      </c>
      <c r="AK264">
        <v>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t="s">
        <v>387</v>
      </c>
      <c r="AV264">
        <v>131.72999572753909</v>
      </c>
      <c r="AW264">
        <v>131.75</v>
      </c>
      <c r="AX264">
        <v>133.9100036621094</v>
      </c>
      <c r="AY264">
        <v>131.3999938964844</v>
      </c>
      <c r="AZ264">
        <v>133.32000732421881</v>
      </c>
      <c r="BA264" s="13">
        <f t="shared" si="70"/>
        <v>1.5183508509231114E-4</v>
      </c>
      <c r="BB264" s="13">
        <f t="shared" si="71"/>
        <v>1.6130263632578745E-2</v>
      </c>
      <c r="BC264" s="13">
        <f t="shared" si="72"/>
        <v>2.6565928160576791E-3</v>
      </c>
      <c r="BD264" s="13">
        <f t="shared" si="73"/>
        <v>1.4401540070914876E-2</v>
      </c>
      <c r="BE264">
        <v>22</v>
      </c>
      <c r="BF264">
        <v>31</v>
      </c>
      <c r="BG264">
        <v>116</v>
      </c>
      <c r="BH264">
        <v>23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4</v>
      </c>
      <c r="BO264">
        <v>2</v>
      </c>
      <c r="BP264">
        <v>0</v>
      </c>
      <c r="BQ264">
        <v>0</v>
      </c>
      <c r="BR264">
        <v>0</v>
      </c>
      <c r="BS264">
        <v>1</v>
      </c>
      <c r="BT264">
        <v>6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 t="s">
        <v>225</v>
      </c>
      <c r="CN264">
        <v>133.32000732421881</v>
      </c>
      <c r="CO264">
        <v>133.4100036621094</v>
      </c>
      <c r="CP264">
        <v>133.4100036621094</v>
      </c>
      <c r="CQ264">
        <v>131.9100036621094</v>
      </c>
      <c r="CR264">
        <v>132.5</v>
      </c>
      <c r="CS264" s="13">
        <f t="shared" si="74"/>
        <v>6.7458462948954967E-4</v>
      </c>
      <c r="CT264" s="13">
        <f t="shared" si="75"/>
        <v>0</v>
      </c>
      <c r="CU264" s="13">
        <f t="shared" si="76"/>
        <v>1.124353465875827E-2</v>
      </c>
      <c r="CV264" s="13">
        <f t="shared" si="77"/>
        <v>4.4528025501177071E-3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7</v>
      </c>
      <c r="DG264">
        <v>35</v>
      </c>
      <c r="DH264">
        <v>32</v>
      </c>
      <c r="DI264">
        <v>23</v>
      </c>
      <c r="DJ264">
        <v>98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1</v>
      </c>
      <c r="DX264">
        <v>0</v>
      </c>
      <c r="DY264">
        <v>0</v>
      </c>
      <c r="DZ264">
        <v>0</v>
      </c>
      <c r="EA264">
        <v>1</v>
      </c>
      <c r="EB264">
        <v>0</v>
      </c>
      <c r="EC264">
        <v>0</v>
      </c>
      <c r="ED264">
        <v>0</v>
      </c>
      <c r="EE264" t="s">
        <v>472</v>
      </c>
      <c r="EF264">
        <v>132.5</v>
      </c>
      <c r="EG264">
        <v>133.11000061035159</v>
      </c>
      <c r="EH264">
        <v>133.24000549316409</v>
      </c>
      <c r="EI264">
        <v>131.47999572753909</v>
      </c>
      <c r="EJ264">
        <v>132.91999816894531</v>
      </c>
      <c r="EK264" s="13">
        <f t="shared" si="78"/>
        <v>4.5826805465746245E-3</v>
      </c>
      <c r="EL264" s="13">
        <f t="shared" si="79"/>
        <v>9.7571958460451746E-4</v>
      </c>
      <c r="EM264" s="13">
        <f t="shared" si="80"/>
        <v>1.2245547857699712E-2</v>
      </c>
      <c r="EN264" s="13">
        <f t="shared" si="81"/>
        <v>1.0833602627468686E-2</v>
      </c>
      <c r="EO264">
        <v>9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25</v>
      </c>
      <c r="EY264">
        <v>33</v>
      </c>
      <c r="EZ264">
        <v>21</v>
      </c>
      <c r="FA264">
        <v>29</v>
      </c>
      <c r="FB264">
        <v>86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1</v>
      </c>
      <c r="FP264">
        <v>0</v>
      </c>
      <c r="FQ264">
        <v>21</v>
      </c>
      <c r="FR264">
        <v>0</v>
      </c>
      <c r="FS264">
        <v>1</v>
      </c>
      <c r="FT264">
        <v>0</v>
      </c>
      <c r="FU264">
        <v>1</v>
      </c>
      <c r="FV264">
        <v>0</v>
      </c>
      <c r="FW264" t="s">
        <v>443</v>
      </c>
      <c r="FX264">
        <v>132.91999816894531</v>
      </c>
      <c r="FY264">
        <v>132.3500061035156</v>
      </c>
      <c r="FZ264">
        <v>132.63999938964841</v>
      </c>
      <c r="GA264">
        <v>131.5299987792969</v>
      </c>
      <c r="GB264">
        <v>132.08000183105469</v>
      </c>
      <c r="GC264">
        <v>260</v>
      </c>
      <c r="GD264">
        <v>550</v>
      </c>
      <c r="GE264">
        <v>9</v>
      </c>
      <c r="GF264">
        <v>389</v>
      </c>
      <c r="GG264">
        <v>0</v>
      </c>
      <c r="GH264">
        <v>23</v>
      </c>
      <c r="GI264">
        <v>0</v>
      </c>
      <c r="GJ264">
        <v>0</v>
      </c>
      <c r="GK264">
        <v>0</v>
      </c>
      <c r="GL264">
        <v>229</v>
      </c>
      <c r="GM264">
        <v>0</v>
      </c>
      <c r="GN264">
        <v>184</v>
      </c>
      <c r="GO264">
        <v>1</v>
      </c>
      <c r="GP264">
        <v>0</v>
      </c>
      <c r="GQ264">
        <v>0</v>
      </c>
      <c r="GR264">
        <v>0</v>
      </c>
      <c r="GS264">
        <v>1</v>
      </c>
      <c r="GT264">
        <v>1</v>
      </c>
      <c r="GU264">
        <v>0</v>
      </c>
      <c r="GV264">
        <v>0</v>
      </c>
      <c r="GW264">
        <v>1.9</v>
      </c>
      <c r="GX264" t="s">
        <v>218</v>
      </c>
      <c r="GY264">
        <v>3008587</v>
      </c>
      <c r="GZ264">
        <v>4072650</v>
      </c>
      <c r="HA264">
        <v>0.85</v>
      </c>
      <c r="HB264">
        <v>1.101</v>
      </c>
      <c r="HC264">
        <v>1.5</v>
      </c>
      <c r="HD264">
        <v>3.88</v>
      </c>
      <c r="HE264">
        <v>0</v>
      </c>
      <c r="HF264" s="13">
        <f t="shared" si="82"/>
        <v>-4.3067022224683171E-3</v>
      </c>
      <c r="HG264" s="13">
        <f t="shared" si="83"/>
        <v>2.1863185122680262E-3</v>
      </c>
      <c r="HH264" s="13">
        <f t="shared" si="84"/>
        <v>6.1957482916724649E-3</v>
      </c>
      <c r="HI264" s="13">
        <f t="shared" si="85"/>
        <v>4.1641659913156381E-3</v>
      </c>
      <c r="HJ264" s="14">
        <f t="shared" si="86"/>
        <v>132.63936537195849</v>
      </c>
      <c r="HK264" t="str">
        <f t="shared" si="87"/>
        <v>TMUS</v>
      </c>
    </row>
    <row r="265" spans="1:219" hidden="1" x14ac:dyDescent="0.25">
      <c r="A265">
        <v>256</v>
      </c>
      <c r="B265" t="s">
        <v>915</v>
      </c>
      <c r="C265">
        <v>9</v>
      </c>
      <c r="D265">
        <v>0</v>
      </c>
      <c r="E265">
        <v>5</v>
      </c>
      <c r="F265">
        <v>1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190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 t="s">
        <v>381</v>
      </c>
      <c r="AV265">
        <v>114.9199981689453</v>
      </c>
      <c r="AW265">
        <v>115.25</v>
      </c>
      <c r="AX265">
        <v>116.80999755859381</v>
      </c>
      <c r="AY265">
        <v>115</v>
      </c>
      <c r="AZ265">
        <v>116.34999847412109</v>
      </c>
      <c r="BA265" s="13">
        <f t="shared" si="70"/>
        <v>2.8633564516676868E-3</v>
      </c>
      <c r="BB265" s="13">
        <f t="shared" si="71"/>
        <v>1.3355000352699098E-2</v>
      </c>
      <c r="BC265" s="13">
        <f t="shared" si="72"/>
        <v>2.1691973969630851E-3</v>
      </c>
      <c r="BD265" s="13">
        <f t="shared" si="73"/>
        <v>1.1602909255055693E-2</v>
      </c>
      <c r="BE265">
        <v>40</v>
      </c>
      <c r="BF265">
        <v>42</v>
      </c>
      <c r="BG265">
        <v>102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4</v>
      </c>
      <c r="BO265">
        <v>2</v>
      </c>
      <c r="BP265">
        <v>0</v>
      </c>
      <c r="BQ265">
        <v>0</v>
      </c>
      <c r="BR265">
        <v>0</v>
      </c>
      <c r="BS265">
        <v>1</v>
      </c>
      <c r="BT265">
        <v>6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 t="s">
        <v>377</v>
      </c>
      <c r="CN265">
        <v>116.34999847412109</v>
      </c>
      <c r="CO265">
        <v>116.7200012207031</v>
      </c>
      <c r="CP265">
        <v>118.129997253418</v>
      </c>
      <c r="CQ265">
        <v>115.7099990844727</v>
      </c>
      <c r="CR265">
        <v>115.84999847412109</v>
      </c>
      <c r="CS265" s="13">
        <f t="shared" si="74"/>
        <v>3.1700029361922955E-3</v>
      </c>
      <c r="CT265" s="13">
        <f t="shared" si="75"/>
        <v>1.1935969402336544E-2</v>
      </c>
      <c r="CU265" s="13">
        <f t="shared" si="76"/>
        <v>8.6532053261428876E-3</v>
      </c>
      <c r="CV265" s="13">
        <f t="shared" si="77"/>
        <v>1.2084539619537926E-3</v>
      </c>
      <c r="CW265">
        <v>16</v>
      </c>
      <c r="CX265">
        <v>6</v>
      </c>
      <c r="CY265">
        <v>3</v>
      </c>
      <c r="CZ265">
        <v>0</v>
      </c>
      <c r="DA265">
        <v>0</v>
      </c>
      <c r="DB265">
        <v>1</v>
      </c>
      <c r="DC265">
        <v>3</v>
      </c>
      <c r="DD265">
        <v>0</v>
      </c>
      <c r="DE265">
        <v>0</v>
      </c>
      <c r="DF265">
        <v>10</v>
      </c>
      <c r="DG265">
        <v>15</v>
      </c>
      <c r="DH265">
        <v>8</v>
      </c>
      <c r="DI265">
        <v>42</v>
      </c>
      <c r="DJ265">
        <v>86</v>
      </c>
      <c r="DK265">
        <v>1</v>
      </c>
      <c r="DL265">
        <v>0</v>
      </c>
      <c r="DM265">
        <v>0</v>
      </c>
      <c r="DN265">
        <v>0</v>
      </c>
      <c r="DO265">
        <v>9</v>
      </c>
      <c r="DP265">
        <v>3</v>
      </c>
      <c r="DQ265">
        <v>0</v>
      </c>
      <c r="DR265">
        <v>0</v>
      </c>
      <c r="DS265">
        <v>1</v>
      </c>
      <c r="DT265">
        <v>1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 t="s">
        <v>578</v>
      </c>
      <c r="EF265">
        <v>115.84999847412109</v>
      </c>
      <c r="EG265">
        <v>115.65000152587891</v>
      </c>
      <c r="EH265">
        <v>116.0299987792969</v>
      </c>
      <c r="EI265">
        <v>114.65000152587891</v>
      </c>
      <c r="EJ265">
        <v>115.5800018310547</v>
      </c>
      <c r="EK265" s="13">
        <f t="shared" si="78"/>
        <v>-1.7293294042666219E-3</v>
      </c>
      <c r="EL265" s="13">
        <f t="shared" si="79"/>
        <v>3.274991445451958E-3</v>
      </c>
      <c r="EM265" s="13">
        <f t="shared" si="80"/>
        <v>8.6467789607095336E-3</v>
      </c>
      <c r="EN265" s="13">
        <f t="shared" si="81"/>
        <v>8.0463773182422038E-3</v>
      </c>
      <c r="EO265">
        <v>20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80</v>
      </c>
      <c r="EY265">
        <v>29</v>
      </c>
      <c r="EZ265">
        <v>19</v>
      </c>
      <c r="FA265">
        <v>10</v>
      </c>
      <c r="FB265">
        <v>34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329</v>
      </c>
      <c r="FX265">
        <v>115.5800018310547</v>
      </c>
      <c r="FY265">
        <v>115.59999847412109</v>
      </c>
      <c r="FZ265">
        <v>115.9499969482422</v>
      </c>
      <c r="GA265">
        <v>114.370002746582</v>
      </c>
      <c r="GB265">
        <v>114.7099990844727</v>
      </c>
      <c r="GC265">
        <v>230</v>
      </c>
      <c r="GD265">
        <v>530</v>
      </c>
      <c r="GE265">
        <v>45</v>
      </c>
      <c r="GF265">
        <v>333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310</v>
      </c>
      <c r="GM265">
        <v>0</v>
      </c>
      <c r="GN265">
        <v>120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2.7</v>
      </c>
      <c r="GX265" t="s">
        <v>261</v>
      </c>
      <c r="GY265">
        <v>438053</v>
      </c>
      <c r="GZ265">
        <v>476550</v>
      </c>
      <c r="HA265">
        <v>0.90300000000000002</v>
      </c>
      <c r="HB265">
        <v>1.778</v>
      </c>
      <c r="HC265">
        <v>2.59</v>
      </c>
      <c r="HD265">
        <v>1.84</v>
      </c>
      <c r="HE265">
        <v>0.29780000000000001</v>
      </c>
      <c r="HF265" s="13">
        <f t="shared" si="82"/>
        <v>1.7298134368803897E-4</v>
      </c>
      <c r="HG265" s="13">
        <f t="shared" si="83"/>
        <v>3.0185293948505887E-3</v>
      </c>
      <c r="HH265" s="13">
        <f t="shared" si="84"/>
        <v>1.0640101589745599E-2</v>
      </c>
      <c r="HI265" s="13">
        <f t="shared" si="85"/>
        <v>2.963964262961305E-3</v>
      </c>
      <c r="HJ265" s="14">
        <f t="shared" si="86"/>
        <v>115.94894046755991</v>
      </c>
      <c r="HK265" t="str">
        <f t="shared" si="87"/>
        <v>TTC</v>
      </c>
    </row>
    <row r="266" spans="1:219" hidden="1" x14ac:dyDescent="0.25">
      <c r="A266">
        <v>257</v>
      </c>
      <c r="B266" t="s">
        <v>916</v>
      </c>
      <c r="C266">
        <v>9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5</v>
      </c>
      <c r="N266">
        <v>9</v>
      </c>
      <c r="O266">
        <v>12</v>
      </c>
      <c r="P266">
        <v>14</v>
      </c>
      <c r="Q266">
        <v>146</v>
      </c>
      <c r="R266">
        <v>1</v>
      </c>
      <c r="S266">
        <v>1</v>
      </c>
      <c r="T266">
        <v>0</v>
      </c>
      <c r="U266">
        <v>0</v>
      </c>
      <c r="V266">
        <v>2</v>
      </c>
      <c r="W266">
        <v>2</v>
      </c>
      <c r="X266">
        <v>1</v>
      </c>
      <c r="Y266">
        <v>0</v>
      </c>
      <c r="Z266">
        <v>5</v>
      </c>
      <c r="AA266">
        <v>2</v>
      </c>
      <c r="AB266">
        <v>10</v>
      </c>
      <c r="AC266">
        <v>1</v>
      </c>
      <c r="AD266">
        <v>10</v>
      </c>
      <c r="AE266">
        <v>5</v>
      </c>
      <c r="AF266">
        <v>3</v>
      </c>
      <c r="AG266">
        <v>5</v>
      </c>
      <c r="AH266">
        <v>5</v>
      </c>
      <c r="AI266">
        <v>2</v>
      </c>
      <c r="AJ266">
        <v>2</v>
      </c>
      <c r="AK266">
        <v>3</v>
      </c>
      <c r="AL266">
        <v>2</v>
      </c>
      <c r="AM266">
        <v>8</v>
      </c>
      <c r="AN266">
        <v>5</v>
      </c>
      <c r="AO266">
        <v>3</v>
      </c>
      <c r="AP266">
        <v>3</v>
      </c>
      <c r="AQ266">
        <v>1</v>
      </c>
      <c r="AR266">
        <v>1</v>
      </c>
      <c r="AS266">
        <v>2</v>
      </c>
      <c r="AT266">
        <v>2</v>
      </c>
      <c r="AU266" t="s">
        <v>917</v>
      </c>
      <c r="AV266">
        <v>56.5</v>
      </c>
      <c r="AW266">
        <v>56.700000762939453</v>
      </c>
      <c r="AX266">
        <v>58.590000152587891</v>
      </c>
      <c r="AY266">
        <v>56.200000762939453</v>
      </c>
      <c r="AZ266">
        <v>58.209999084472663</v>
      </c>
      <c r="BA266" s="13">
        <f t="shared" ref="BA266:BA296" si="88">100%-(AV266/AW266)</f>
        <v>3.5273502689294745E-3</v>
      </c>
      <c r="BB266" s="13">
        <f t="shared" ref="BB266:BB296" si="89">100%-(AW266/AX266)</f>
        <v>3.2258054014784876E-2</v>
      </c>
      <c r="BC266" s="13">
        <f t="shared" ref="BC266:BC296" si="90">100%-(AY266/AW266)</f>
        <v>8.8183420330183448E-3</v>
      </c>
      <c r="BD266" s="13">
        <f t="shared" ref="BD266:BD296" si="91">100%-(AY266/AZ266)</f>
        <v>3.4530121167264727E-2</v>
      </c>
      <c r="BE266">
        <v>15</v>
      </c>
      <c r="BF266">
        <v>22</v>
      </c>
      <c r="BG266">
        <v>63</v>
      </c>
      <c r="BH266">
        <v>29</v>
      </c>
      <c r="BI266">
        <v>58</v>
      </c>
      <c r="BJ266">
        <v>1</v>
      </c>
      <c r="BK266">
        <v>34</v>
      </c>
      <c r="BL266">
        <v>0</v>
      </c>
      <c r="BM266">
        <v>0</v>
      </c>
      <c r="BN266">
        <v>6</v>
      </c>
      <c r="BO266">
        <v>5</v>
      </c>
      <c r="BP266">
        <v>2</v>
      </c>
      <c r="BQ266">
        <v>0</v>
      </c>
      <c r="BR266">
        <v>2</v>
      </c>
      <c r="BS266">
        <v>2</v>
      </c>
      <c r="BT266">
        <v>15</v>
      </c>
      <c r="BU266">
        <v>1</v>
      </c>
      <c r="BV266">
        <v>15</v>
      </c>
      <c r="BW266">
        <v>45</v>
      </c>
      <c r="BX266">
        <v>34</v>
      </c>
      <c r="BY266">
        <v>2</v>
      </c>
      <c r="BZ266">
        <v>2</v>
      </c>
      <c r="CA266">
        <v>2</v>
      </c>
      <c r="CB266">
        <v>1</v>
      </c>
      <c r="CC266">
        <v>2</v>
      </c>
      <c r="CD266">
        <v>2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918</v>
      </c>
      <c r="CN266">
        <v>58.209999084472663</v>
      </c>
      <c r="CO266">
        <v>58.310001373291023</v>
      </c>
      <c r="CP266">
        <v>59.5</v>
      </c>
      <c r="CQ266">
        <v>56.700000762939453</v>
      </c>
      <c r="CR266">
        <v>59.470001220703118</v>
      </c>
      <c r="CS266" s="13">
        <f t="shared" ref="CS266:CS296" si="92">100%-(CN266/CO266)</f>
        <v>1.7150109151629067E-3</v>
      </c>
      <c r="CT266" s="13">
        <f t="shared" ref="CT266:CT296" si="93">100%-(CO266/CP266)</f>
        <v>1.9999976919478635E-2</v>
      </c>
      <c r="CU266" s="13">
        <f t="shared" ref="CU266:CU296" si="94">100%-(CQ266/CO266)</f>
        <v>2.7611054234840671E-2</v>
      </c>
      <c r="CV266" s="13">
        <f t="shared" ref="CV266:CV296" si="95">100%-(CQ266/CR266)</f>
        <v>4.6578113349682426E-2</v>
      </c>
      <c r="CW266">
        <v>11</v>
      </c>
      <c r="CX266">
        <v>18</v>
      </c>
      <c r="CY266">
        <v>19</v>
      </c>
      <c r="CZ266">
        <v>59</v>
      </c>
      <c r="DA266">
        <v>2</v>
      </c>
      <c r="DB266">
        <v>0</v>
      </c>
      <c r="DC266">
        <v>0</v>
      </c>
      <c r="DD266">
        <v>0</v>
      </c>
      <c r="DE266">
        <v>0</v>
      </c>
      <c r="DF266">
        <v>2</v>
      </c>
      <c r="DG266">
        <v>1</v>
      </c>
      <c r="DH266">
        <v>1</v>
      </c>
      <c r="DI266">
        <v>2</v>
      </c>
      <c r="DJ266">
        <v>76</v>
      </c>
      <c r="DK266">
        <v>1</v>
      </c>
      <c r="DL266">
        <v>82</v>
      </c>
      <c r="DM266">
        <v>1</v>
      </c>
      <c r="DN266">
        <v>0</v>
      </c>
      <c r="DO266">
        <v>4</v>
      </c>
      <c r="DP266">
        <v>0</v>
      </c>
      <c r="DQ266">
        <v>76</v>
      </c>
      <c r="DR266">
        <v>76</v>
      </c>
      <c r="DS266">
        <v>1</v>
      </c>
      <c r="DT266">
        <v>0</v>
      </c>
      <c r="DU266">
        <v>1</v>
      </c>
      <c r="DV266">
        <v>1</v>
      </c>
      <c r="DW266">
        <v>6</v>
      </c>
      <c r="DX266">
        <v>4</v>
      </c>
      <c r="DY266">
        <v>47</v>
      </c>
      <c r="DZ266">
        <v>47</v>
      </c>
      <c r="EA266">
        <v>1</v>
      </c>
      <c r="EB266">
        <v>1</v>
      </c>
      <c r="EC266">
        <v>1</v>
      </c>
      <c r="ED266">
        <v>1</v>
      </c>
      <c r="EE266" t="s">
        <v>919</v>
      </c>
      <c r="EF266">
        <v>59.470001220703118</v>
      </c>
      <c r="EG266">
        <v>59.069999694824219</v>
      </c>
      <c r="EH266">
        <v>59.630001068115227</v>
      </c>
      <c r="EI266">
        <v>57.610000610351563</v>
      </c>
      <c r="EJ266">
        <v>58.400001525878913</v>
      </c>
      <c r="EK266" s="13">
        <f t="shared" ref="EK266:EK296" si="96">100%-(EF266/EG266)</f>
        <v>-6.7716527500498724E-3</v>
      </c>
      <c r="EL266" s="13">
        <f t="shared" ref="EL266:EL296" si="97">100%-(EG266/EH266)</f>
        <v>9.3912688790885879E-3</v>
      </c>
      <c r="EM266" s="13">
        <f t="shared" ref="EM266:EM296" si="98">100%-(EI266/EG266)</f>
        <v>2.4716422752928846E-2</v>
      </c>
      <c r="EN266" s="13">
        <f t="shared" ref="EN266:EN296" si="99">100%-(EI266/EJ266)</f>
        <v>1.3527412583667076E-2</v>
      </c>
      <c r="EO266">
        <v>13</v>
      </c>
      <c r="EP266">
        <v>8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8</v>
      </c>
      <c r="EY266">
        <v>5</v>
      </c>
      <c r="EZ266">
        <v>9</v>
      </c>
      <c r="FA266">
        <v>9</v>
      </c>
      <c r="FB266">
        <v>144</v>
      </c>
      <c r="FC266">
        <v>0</v>
      </c>
      <c r="FD266">
        <v>0</v>
      </c>
      <c r="FE266">
        <v>0</v>
      </c>
      <c r="FF266">
        <v>0</v>
      </c>
      <c r="FG266">
        <v>8</v>
      </c>
      <c r="FH266">
        <v>0</v>
      </c>
      <c r="FI266">
        <v>56</v>
      </c>
      <c r="FJ266">
        <v>0</v>
      </c>
      <c r="FK266">
        <v>3</v>
      </c>
      <c r="FL266">
        <v>0</v>
      </c>
      <c r="FM266">
        <v>2</v>
      </c>
      <c r="FN266">
        <v>0</v>
      </c>
      <c r="FO266">
        <v>22</v>
      </c>
      <c r="FP266">
        <v>9</v>
      </c>
      <c r="FQ266">
        <v>41</v>
      </c>
      <c r="FR266">
        <v>41</v>
      </c>
      <c r="FS266">
        <v>2</v>
      </c>
      <c r="FT266">
        <v>2</v>
      </c>
      <c r="FU266">
        <v>1</v>
      </c>
      <c r="FV266">
        <v>1</v>
      </c>
      <c r="FW266" t="s">
        <v>920</v>
      </c>
      <c r="FX266">
        <v>58.400001525878913</v>
      </c>
      <c r="FY266">
        <v>57.040000915527337</v>
      </c>
      <c r="FZ266">
        <v>57.709999084472663</v>
      </c>
      <c r="GA266">
        <v>55.869998931884773</v>
      </c>
      <c r="GB266">
        <v>57.290000915527337</v>
      </c>
      <c r="GC266">
        <v>503</v>
      </c>
      <c r="GD266">
        <v>282</v>
      </c>
      <c r="GE266">
        <v>130</v>
      </c>
      <c r="GF266">
        <v>257</v>
      </c>
      <c r="GG266">
        <v>0</v>
      </c>
      <c r="GH266">
        <v>308</v>
      </c>
      <c r="GI266">
        <v>0</v>
      </c>
      <c r="GJ266">
        <v>61</v>
      </c>
      <c r="GK266">
        <v>25</v>
      </c>
      <c r="GL266">
        <v>227</v>
      </c>
      <c r="GM266">
        <v>0</v>
      </c>
      <c r="GN266">
        <v>220</v>
      </c>
      <c r="GO266">
        <v>8</v>
      </c>
      <c r="GP266">
        <v>3</v>
      </c>
      <c r="GQ266">
        <v>5</v>
      </c>
      <c r="GR266">
        <v>1</v>
      </c>
      <c r="GS266">
        <v>4</v>
      </c>
      <c r="GT266">
        <v>2</v>
      </c>
      <c r="GU266">
        <v>4</v>
      </c>
      <c r="GV266">
        <v>2</v>
      </c>
      <c r="GW266">
        <v>2.2000000000000002</v>
      </c>
      <c r="GX266" t="s">
        <v>218</v>
      </c>
      <c r="GY266">
        <v>499003</v>
      </c>
      <c r="GZ266">
        <v>835825</v>
      </c>
      <c r="HA266">
        <v>1.234</v>
      </c>
      <c r="HB266">
        <v>1.35</v>
      </c>
      <c r="HC266">
        <v>1.06</v>
      </c>
      <c r="HD266">
        <v>2.42</v>
      </c>
      <c r="HE266">
        <v>0</v>
      </c>
      <c r="HF266" s="13">
        <f t="shared" ref="HF266:HF296" si="100">100%-(FX266/FY266)</f>
        <v>-2.3842927568771488E-2</v>
      </c>
      <c r="HG266" s="13">
        <f t="shared" ref="HG266:HG296" si="101">100%-(FY266/FZ266)</f>
        <v>1.1609741458574963E-2</v>
      </c>
      <c r="HH266" s="13">
        <f t="shared" ref="HH266:HH296" si="102">100%-(GA266/FY266)</f>
        <v>2.0511955905738177E-2</v>
      </c>
      <c r="HI266" s="13">
        <f t="shared" ref="HI266:HI296" si="103">100%-(GA266/GB266)</f>
        <v>2.4786209826324179E-2</v>
      </c>
      <c r="HJ266" s="14">
        <f t="shared" ref="HJ266:HJ296" si="104">(FY266*HG266)+FY266</f>
        <v>57.702220578953487</v>
      </c>
      <c r="HK266" t="str">
        <f t="shared" ref="HK266:HK296" si="105">B266</f>
        <v>TPIC</v>
      </c>
    </row>
    <row r="267" spans="1:219" hidden="1" x14ac:dyDescent="0.25">
      <c r="A267">
        <v>258</v>
      </c>
      <c r="B267" t="s">
        <v>921</v>
      </c>
      <c r="C267">
        <v>9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37</v>
      </c>
      <c r="N267">
        <v>89</v>
      </c>
      <c r="O267">
        <v>32</v>
      </c>
      <c r="P267">
        <v>10</v>
      </c>
      <c r="Q267">
        <v>7</v>
      </c>
      <c r="R267">
        <v>3</v>
      </c>
      <c r="S267">
        <v>38</v>
      </c>
      <c r="T267">
        <v>2</v>
      </c>
      <c r="U267">
        <v>7</v>
      </c>
      <c r="V267">
        <v>21</v>
      </c>
      <c r="W267">
        <v>4</v>
      </c>
      <c r="X267">
        <v>3</v>
      </c>
      <c r="Y267">
        <v>3</v>
      </c>
      <c r="Z267">
        <v>9</v>
      </c>
      <c r="AA267">
        <v>4</v>
      </c>
      <c r="AB267">
        <v>40</v>
      </c>
      <c r="AC267">
        <v>2</v>
      </c>
      <c r="AD267">
        <v>12</v>
      </c>
      <c r="AE267">
        <v>97</v>
      </c>
      <c r="AF267">
        <v>38</v>
      </c>
      <c r="AG267">
        <v>9</v>
      </c>
      <c r="AH267">
        <v>9</v>
      </c>
      <c r="AI267">
        <v>1</v>
      </c>
      <c r="AJ267">
        <v>1</v>
      </c>
      <c r="AK267">
        <v>1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t="s">
        <v>922</v>
      </c>
      <c r="AV267">
        <v>188.11000061035159</v>
      </c>
      <c r="AW267">
        <v>187.02000427246091</v>
      </c>
      <c r="AX267">
        <v>190.28999328613281</v>
      </c>
      <c r="AY267">
        <v>185.3999938964844</v>
      </c>
      <c r="AZ267">
        <v>189.3800048828125</v>
      </c>
      <c r="BA267" s="13">
        <f t="shared" si="88"/>
        <v>-5.8282339481861012E-3</v>
      </c>
      <c r="BB267" s="13">
        <f t="shared" si="89"/>
        <v>1.718424052259504E-2</v>
      </c>
      <c r="BC267" s="13">
        <f t="shared" si="90"/>
        <v>8.6622304511146941E-3</v>
      </c>
      <c r="BD267" s="13">
        <f t="shared" si="91"/>
        <v>2.1016004243905817E-2</v>
      </c>
      <c r="BE267">
        <v>9</v>
      </c>
      <c r="BF267">
        <v>51</v>
      </c>
      <c r="BG267">
        <v>94</v>
      </c>
      <c r="BH267">
        <v>31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</v>
      </c>
      <c r="BO267">
        <v>4</v>
      </c>
      <c r="BP267">
        <v>1</v>
      </c>
      <c r="BQ267">
        <v>0</v>
      </c>
      <c r="BR267">
        <v>6</v>
      </c>
      <c r="BS267">
        <v>1</v>
      </c>
      <c r="BT267">
        <v>13</v>
      </c>
      <c r="BU267">
        <v>0</v>
      </c>
      <c r="BV267">
        <v>0</v>
      </c>
      <c r="BW267">
        <v>2</v>
      </c>
      <c r="BX267">
        <v>0</v>
      </c>
      <c r="BY267">
        <v>6</v>
      </c>
      <c r="BZ267">
        <v>6</v>
      </c>
      <c r="CA267">
        <v>1</v>
      </c>
      <c r="CB267">
        <v>0</v>
      </c>
      <c r="CC267">
        <v>1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636</v>
      </c>
      <c r="CN267">
        <v>189.3800048828125</v>
      </c>
      <c r="CO267">
        <v>189.3500061035156</v>
      </c>
      <c r="CP267">
        <v>191.52000427246091</v>
      </c>
      <c r="CQ267">
        <v>187.02000427246091</v>
      </c>
      <c r="CR267">
        <v>190.94999694824219</v>
      </c>
      <c r="CS267" s="13">
        <f t="shared" si="92"/>
        <v>-1.5843030541273784E-4</v>
      </c>
      <c r="CT267" s="13">
        <f t="shared" si="93"/>
        <v>1.1330399543319825E-2</v>
      </c>
      <c r="CU267" s="13">
        <f t="shared" si="94"/>
        <v>1.2305264092681845E-2</v>
      </c>
      <c r="CV267" s="13">
        <f t="shared" si="95"/>
        <v>2.0581265978477759E-2</v>
      </c>
      <c r="CW267">
        <v>43</v>
      </c>
      <c r="CX267">
        <v>90</v>
      </c>
      <c r="CY267">
        <v>13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7</v>
      </c>
      <c r="DG267">
        <v>3</v>
      </c>
      <c r="DH267">
        <v>3</v>
      </c>
      <c r="DI267">
        <v>6</v>
      </c>
      <c r="DJ267">
        <v>32</v>
      </c>
      <c r="DK267">
        <v>1</v>
      </c>
      <c r="DL267">
        <v>51</v>
      </c>
      <c r="DM267">
        <v>0</v>
      </c>
      <c r="DN267">
        <v>0</v>
      </c>
      <c r="DO267">
        <v>0</v>
      </c>
      <c r="DP267">
        <v>0</v>
      </c>
      <c r="DQ267">
        <v>32</v>
      </c>
      <c r="DR267">
        <v>32</v>
      </c>
      <c r="DS267">
        <v>0</v>
      </c>
      <c r="DT267">
        <v>0</v>
      </c>
      <c r="DU267">
        <v>1</v>
      </c>
      <c r="DV267">
        <v>1</v>
      </c>
      <c r="DW267">
        <v>1</v>
      </c>
      <c r="DX267">
        <v>0</v>
      </c>
      <c r="DY267">
        <v>8</v>
      </c>
      <c r="DZ267">
        <v>8</v>
      </c>
      <c r="EA267">
        <v>1</v>
      </c>
      <c r="EB267">
        <v>0</v>
      </c>
      <c r="EC267">
        <v>1</v>
      </c>
      <c r="ED267">
        <v>1</v>
      </c>
      <c r="EE267" t="s">
        <v>597</v>
      </c>
      <c r="EF267">
        <v>190.94999694824219</v>
      </c>
      <c r="EG267">
        <v>191.67999267578119</v>
      </c>
      <c r="EH267">
        <v>192.83999633789071</v>
      </c>
      <c r="EI267">
        <v>188.82000732421881</v>
      </c>
      <c r="EJ267">
        <v>190.5</v>
      </c>
      <c r="EK267" s="13">
        <f t="shared" si="96"/>
        <v>3.8084085738346873E-3</v>
      </c>
      <c r="EL267" s="13">
        <f t="shared" si="97"/>
        <v>6.0153686171875442E-3</v>
      </c>
      <c r="EM267" s="13">
        <f t="shared" si="98"/>
        <v>1.492062531742655E-2</v>
      </c>
      <c r="EN267" s="13">
        <f t="shared" si="99"/>
        <v>8.8188591904524438E-3</v>
      </c>
      <c r="EO267">
        <v>2</v>
      </c>
      <c r="EP267">
        <v>2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1</v>
      </c>
      <c r="EY267">
        <v>0</v>
      </c>
      <c r="EZ267">
        <v>0</v>
      </c>
      <c r="FA267">
        <v>1</v>
      </c>
      <c r="FB267">
        <v>191</v>
      </c>
      <c r="FC267">
        <v>0</v>
      </c>
      <c r="FD267">
        <v>0</v>
      </c>
      <c r="FE267">
        <v>0</v>
      </c>
      <c r="FF267">
        <v>0</v>
      </c>
      <c r="FG267">
        <v>2</v>
      </c>
      <c r="FH267">
        <v>0</v>
      </c>
      <c r="FI267">
        <v>0</v>
      </c>
      <c r="FJ267">
        <v>0</v>
      </c>
      <c r="FK267">
        <v>1</v>
      </c>
      <c r="FL267">
        <v>0</v>
      </c>
      <c r="FM267">
        <v>0</v>
      </c>
      <c r="FN267">
        <v>0</v>
      </c>
      <c r="FO267">
        <v>4</v>
      </c>
      <c r="FP267">
        <v>2</v>
      </c>
      <c r="FQ267">
        <v>0</v>
      </c>
      <c r="FR267">
        <v>0</v>
      </c>
      <c r="FS267">
        <v>1</v>
      </c>
      <c r="FT267">
        <v>1</v>
      </c>
      <c r="FU267">
        <v>0</v>
      </c>
      <c r="FV267">
        <v>0</v>
      </c>
      <c r="FW267" t="s">
        <v>349</v>
      </c>
      <c r="FX267">
        <v>190.5</v>
      </c>
      <c r="FY267">
        <v>190.6300048828125</v>
      </c>
      <c r="FZ267">
        <v>192.24000549316409</v>
      </c>
      <c r="GA267">
        <v>188.1199951171875</v>
      </c>
      <c r="GB267">
        <v>188.6000061035156</v>
      </c>
      <c r="GC267">
        <v>510</v>
      </c>
      <c r="GD267">
        <v>297</v>
      </c>
      <c r="GE267">
        <v>150</v>
      </c>
      <c r="GF267">
        <v>244</v>
      </c>
      <c r="GG267">
        <v>7</v>
      </c>
      <c r="GH267">
        <v>48</v>
      </c>
      <c r="GI267">
        <v>0</v>
      </c>
      <c r="GJ267">
        <v>0</v>
      </c>
      <c r="GK267">
        <v>12</v>
      </c>
      <c r="GL267">
        <v>238</v>
      </c>
      <c r="GM267">
        <v>0</v>
      </c>
      <c r="GN267">
        <v>223</v>
      </c>
      <c r="GO267">
        <v>3</v>
      </c>
      <c r="GP267">
        <v>1</v>
      </c>
      <c r="GQ267">
        <v>3</v>
      </c>
      <c r="GR267">
        <v>1</v>
      </c>
      <c r="GS267">
        <v>1</v>
      </c>
      <c r="GT267">
        <v>1</v>
      </c>
      <c r="GU267">
        <v>1</v>
      </c>
      <c r="GV267">
        <v>1</v>
      </c>
      <c r="GW267">
        <v>2.2999999999999998</v>
      </c>
      <c r="GX267" t="s">
        <v>218</v>
      </c>
      <c r="GY267">
        <v>971789</v>
      </c>
      <c r="GZ267">
        <v>959600</v>
      </c>
      <c r="HA267">
        <v>0.58199999999999996</v>
      </c>
      <c r="HB267">
        <v>1.7110000000000001</v>
      </c>
      <c r="HC267">
        <v>2.68</v>
      </c>
      <c r="HD267">
        <v>6.3</v>
      </c>
      <c r="HE267">
        <v>0.23130000000000001</v>
      </c>
      <c r="HF267" s="13">
        <f t="shared" si="100"/>
        <v>6.8197492253341263E-4</v>
      </c>
      <c r="HG267" s="13">
        <f t="shared" si="101"/>
        <v>8.3749509173253189E-3</v>
      </c>
      <c r="HH267" s="13">
        <f t="shared" si="102"/>
        <v>1.316691864519437E-2</v>
      </c>
      <c r="HI267" s="13">
        <f t="shared" si="103"/>
        <v>2.5451270985888952E-3</v>
      </c>
      <c r="HJ267" s="14">
        <f t="shared" si="104"/>
        <v>192.22652181707554</v>
      </c>
      <c r="HK267" t="str">
        <f t="shared" si="105"/>
        <v>TSCO</v>
      </c>
    </row>
    <row r="268" spans="1:219" hidden="1" x14ac:dyDescent="0.25">
      <c r="A268">
        <v>259</v>
      </c>
      <c r="B268" t="s">
        <v>923</v>
      </c>
      <c r="C268">
        <v>9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4</v>
      </c>
      <c r="N268">
        <v>56</v>
      </c>
      <c r="O268">
        <v>104</v>
      </c>
      <c r="P268">
        <v>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 t="s">
        <v>822</v>
      </c>
      <c r="AV268">
        <v>79.650001525878906</v>
      </c>
      <c r="AW268">
        <v>79.889999389648438</v>
      </c>
      <c r="AX268">
        <v>80.739997863769531</v>
      </c>
      <c r="AY268">
        <v>79.589996337890625</v>
      </c>
      <c r="AZ268">
        <v>80.230003356933594</v>
      </c>
      <c r="BA268" s="13">
        <f t="shared" si="88"/>
        <v>3.0041039629877808E-3</v>
      </c>
      <c r="BB268" s="13">
        <f t="shared" si="89"/>
        <v>1.0527600899312262E-2</v>
      </c>
      <c r="BC268" s="13">
        <f t="shared" si="90"/>
        <v>3.7552015777920777E-3</v>
      </c>
      <c r="BD268" s="13">
        <f t="shared" si="91"/>
        <v>7.9771530881739272E-3</v>
      </c>
      <c r="BE268">
        <v>26</v>
      </c>
      <c r="BF268">
        <v>124</v>
      </c>
      <c r="BG268">
        <v>14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 t="s">
        <v>295</v>
      </c>
      <c r="CN268">
        <v>80.230003356933594</v>
      </c>
      <c r="CO268">
        <v>79.970001220703125</v>
      </c>
      <c r="CP268">
        <v>80.839996337890625</v>
      </c>
      <c r="CQ268">
        <v>79.970001220703125</v>
      </c>
      <c r="CR268">
        <v>80.330001831054688</v>
      </c>
      <c r="CS268" s="13">
        <f t="shared" si="92"/>
        <v>-3.2512458704723191E-3</v>
      </c>
      <c r="CT268" s="13">
        <f t="shared" si="93"/>
        <v>1.0761939096968098E-2</v>
      </c>
      <c r="CU268" s="13">
        <f t="shared" si="94"/>
        <v>0</v>
      </c>
      <c r="CV268" s="13">
        <f t="shared" si="95"/>
        <v>4.481521251657572E-3</v>
      </c>
      <c r="CW268">
        <v>28</v>
      </c>
      <c r="CX268">
        <v>43</v>
      </c>
      <c r="CY268">
        <v>3</v>
      </c>
      <c r="CZ268">
        <v>1</v>
      </c>
      <c r="DA268">
        <v>0</v>
      </c>
      <c r="DB268">
        <v>1</v>
      </c>
      <c r="DC268">
        <v>4</v>
      </c>
      <c r="DD268">
        <v>0</v>
      </c>
      <c r="DE268">
        <v>0</v>
      </c>
      <c r="DF268">
        <v>18</v>
      </c>
      <c r="DG268">
        <v>16</v>
      </c>
      <c r="DH268">
        <v>28</v>
      </c>
      <c r="DI268">
        <v>19</v>
      </c>
      <c r="DJ268">
        <v>17</v>
      </c>
      <c r="DK268">
        <v>0</v>
      </c>
      <c r="DL268">
        <v>0</v>
      </c>
      <c r="DM268">
        <v>0</v>
      </c>
      <c r="DN268">
        <v>0</v>
      </c>
      <c r="DO268">
        <v>8</v>
      </c>
      <c r="DP268">
        <v>4</v>
      </c>
      <c r="DQ268">
        <v>17</v>
      </c>
      <c r="DR268">
        <v>0</v>
      </c>
      <c r="DS268">
        <v>1</v>
      </c>
      <c r="DT268">
        <v>1</v>
      </c>
      <c r="DU268">
        <v>1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 t="s">
        <v>290</v>
      </c>
      <c r="EF268">
        <v>80.330001831054688</v>
      </c>
      <c r="EG268">
        <v>81.319999694824219</v>
      </c>
      <c r="EH268">
        <v>81.360000610351563</v>
      </c>
      <c r="EI268">
        <v>79.410003662109375</v>
      </c>
      <c r="EJ268">
        <v>80.19000244140625</v>
      </c>
      <c r="EK268" s="13">
        <f t="shared" si="96"/>
        <v>1.2174100682301625E-2</v>
      </c>
      <c r="EL268" s="13">
        <f t="shared" si="97"/>
        <v>4.9165333366840702E-4</v>
      </c>
      <c r="EM268" s="13">
        <f t="shared" si="98"/>
        <v>2.3487408262206522E-2</v>
      </c>
      <c r="EN268" s="13">
        <f t="shared" si="99"/>
        <v>9.726883097014638E-3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1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298</v>
      </c>
      <c r="FX268">
        <v>80.19000244140625</v>
      </c>
      <c r="FY268">
        <v>79.980003356933594</v>
      </c>
      <c r="FZ268">
        <v>80.224998474121094</v>
      </c>
      <c r="GA268">
        <v>78.669998168945313</v>
      </c>
      <c r="GB268">
        <v>79.5</v>
      </c>
      <c r="GC268">
        <v>409</v>
      </c>
      <c r="GD268">
        <v>99</v>
      </c>
      <c r="GE268">
        <v>75</v>
      </c>
      <c r="GF268">
        <v>99</v>
      </c>
      <c r="GG268">
        <v>0</v>
      </c>
      <c r="GH268">
        <v>7</v>
      </c>
      <c r="GI268">
        <v>0</v>
      </c>
      <c r="GJ268">
        <v>1</v>
      </c>
      <c r="GK268">
        <v>0</v>
      </c>
      <c r="GL268">
        <v>18</v>
      </c>
      <c r="GM268">
        <v>0</v>
      </c>
      <c r="GN268">
        <v>18</v>
      </c>
      <c r="GO268">
        <v>1</v>
      </c>
      <c r="GP268">
        <v>1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2.2999999999999998</v>
      </c>
      <c r="GX268" t="s">
        <v>218</v>
      </c>
      <c r="GY268">
        <v>2485</v>
      </c>
      <c r="GZ268">
        <v>485425</v>
      </c>
      <c r="HA268">
        <v>4.6989999999999998</v>
      </c>
      <c r="HB268">
        <v>4.766</v>
      </c>
      <c r="HC268">
        <v>4.1100000000000003</v>
      </c>
      <c r="HD268">
        <v>4.07</v>
      </c>
      <c r="HE268">
        <v>0.36220002000000001</v>
      </c>
      <c r="HF268" s="13">
        <f t="shared" si="100"/>
        <v>-2.6256448569459412E-3</v>
      </c>
      <c r="HG268" s="13">
        <f t="shared" si="101"/>
        <v>3.0538500697701032E-3</v>
      </c>
      <c r="HH268" s="13">
        <f t="shared" si="102"/>
        <v>1.6379158952294692E-2</v>
      </c>
      <c r="HI268" s="13">
        <f t="shared" si="103"/>
        <v>1.0440274604461508E-2</v>
      </c>
      <c r="HJ268" s="14">
        <f t="shared" si="104"/>
        <v>80.224250295765373</v>
      </c>
      <c r="HK268" t="str">
        <f t="shared" si="105"/>
        <v>TW</v>
      </c>
    </row>
    <row r="269" spans="1:219" hidden="1" x14ac:dyDescent="0.25">
      <c r="A269">
        <v>260</v>
      </c>
      <c r="B269" t="s">
        <v>924</v>
      </c>
      <c r="C269">
        <v>9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1</v>
      </c>
      <c r="N269">
        <v>4</v>
      </c>
      <c r="O269">
        <v>4</v>
      </c>
      <c r="P269">
        <v>15</v>
      </c>
      <c r="Q269">
        <v>158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884</v>
      </c>
      <c r="AV269">
        <v>103.44000244140619</v>
      </c>
      <c r="AW269">
        <v>104.23000335693359</v>
      </c>
      <c r="AX269">
        <v>107.4700012207031</v>
      </c>
      <c r="AY269">
        <v>103.620002746582</v>
      </c>
      <c r="AZ269">
        <v>106.7600021362305</v>
      </c>
      <c r="BA269" s="13">
        <f t="shared" si="88"/>
        <v>7.579400269441261E-3</v>
      </c>
      <c r="BB269" s="13">
        <f t="shared" si="89"/>
        <v>3.0147928044736538E-2</v>
      </c>
      <c r="BC269" s="13">
        <f t="shared" si="90"/>
        <v>5.8524473827622492E-3</v>
      </c>
      <c r="BD269" s="13">
        <f t="shared" si="91"/>
        <v>2.9411758400320287E-2</v>
      </c>
      <c r="BE269">
        <v>0</v>
      </c>
      <c r="BF269">
        <v>0</v>
      </c>
      <c r="BG269">
        <v>0</v>
      </c>
      <c r="BH269">
        <v>0</v>
      </c>
      <c r="BI269">
        <v>188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 t="s">
        <v>925</v>
      </c>
      <c r="CN269">
        <v>106.7600021362305</v>
      </c>
      <c r="CO269">
        <v>107.370002746582</v>
      </c>
      <c r="CP269">
        <v>109.5299987792969</v>
      </c>
      <c r="CQ269">
        <v>107.0400009155273</v>
      </c>
      <c r="CR269">
        <v>109</v>
      </c>
      <c r="CS269" s="13">
        <f t="shared" si="92"/>
        <v>5.6812945398841963E-3</v>
      </c>
      <c r="CT269" s="13">
        <f t="shared" si="93"/>
        <v>1.9720588485235835E-2</v>
      </c>
      <c r="CU269" s="13">
        <f t="shared" si="94"/>
        <v>3.0735011885356656E-3</v>
      </c>
      <c r="CV269" s="13">
        <f t="shared" si="95"/>
        <v>1.7981642976813705E-2</v>
      </c>
      <c r="CW269">
        <v>0</v>
      </c>
      <c r="CX269">
        <v>2</v>
      </c>
      <c r="CY269">
        <v>4</v>
      </c>
      <c r="CZ269">
        <v>16</v>
      </c>
      <c r="DA269">
        <v>155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 t="s">
        <v>310</v>
      </c>
      <c r="EF269">
        <v>109</v>
      </c>
      <c r="EG269">
        <v>109.5500030517578</v>
      </c>
      <c r="EH269">
        <v>110.7900009155273</v>
      </c>
      <c r="EI269">
        <v>107.9700012207031</v>
      </c>
      <c r="EJ269">
        <v>109.9499969482422</v>
      </c>
      <c r="EK269" s="13">
        <f t="shared" si="96"/>
        <v>5.0205662842195409E-3</v>
      </c>
      <c r="EL269" s="13">
        <f t="shared" si="97"/>
        <v>1.1192326505303885E-2</v>
      </c>
      <c r="EM269" s="13">
        <f t="shared" si="98"/>
        <v>1.442265437736423E-2</v>
      </c>
      <c r="EN269" s="13">
        <f t="shared" si="99"/>
        <v>1.8008147180496703E-2</v>
      </c>
      <c r="EO269">
        <v>1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583</v>
      </c>
      <c r="FX269">
        <v>109.9499969482422</v>
      </c>
      <c r="FY269">
        <v>109.9599990844727</v>
      </c>
      <c r="FZ269">
        <v>110.15000152587891</v>
      </c>
      <c r="GA269">
        <v>107.5500030517578</v>
      </c>
      <c r="GB269">
        <v>108.0500030517578</v>
      </c>
      <c r="GC269">
        <v>548</v>
      </c>
      <c r="GD269">
        <v>0</v>
      </c>
      <c r="GE269">
        <v>178</v>
      </c>
      <c r="GF269">
        <v>0</v>
      </c>
      <c r="GG269">
        <v>0</v>
      </c>
      <c r="GH269">
        <v>532</v>
      </c>
      <c r="GI269">
        <v>0</v>
      </c>
      <c r="GJ269">
        <v>171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2.4</v>
      </c>
      <c r="GX269" t="s">
        <v>218</v>
      </c>
      <c r="GY269">
        <v>4968</v>
      </c>
      <c r="GZ269">
        <v>718725</v>
      </c>
      <c r="HA269">
        <v>2.3050000000000002</v>
      </c>
      <c r="HB269">
        <v>3.028</v>
      </c>
      <c r="HC269">
        <v>3.59</v>
      </c>
      <c r="HD269">
        <v>9.3800000000000008</v>
      </c>
      <c r="HE269">
        <v>0</v>
      </c>
      <c r="HF269" s="13">
        <f t="shared" si="100"/>
        <v>9.0961588884774791E-5</v>
      </c>
      <c r="HG269" s="13">
        <f t="shared" si="101"/>
        <v>1.7249427033513287E-3</v>
      </c>
      <c r="HH269" s="13">
        <f t="shared" si="102"/>
        <v>2.1917024852496692E-2</v>
      </c>
      <c r="HI269" s="13">
        <f t="shared" si="103"/>
        <v>4.6274871437115284E-3</v>
      </c>
      <c r="HJ269" s="14">
        <f t="shared" si="104"/>
        <v>110.14967378255398</v>
      </c>
      <c r="HK269" t="str">
        <f t="shared" si="105"/>
        <v>TREX</v>
      </c>
    </row>
    <row r="270" spans="1:219" hidden="1" x14ac:dyDescent="0.25">
      <c r="A270">
        <v>261</v>
      </c>
      <c r="B270" t="s">
        <v>926</v>
      </c>
      <c r="C270">
        <v>9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0</v>
      </c>
      <c r="N270">
        <v>0</v>
      </c>
      <c r="O270">
        <v>10</v>
      </c>
      <c r="P270">
        <v>132</v>
      </c>
      <c r="Q270">
        <v>52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t="s">
        <v>506</v>
      </c>
      <c r="AV270">
        <v>81.339996337890625</v>
      </c>
      <c r="AW270">
        <v>81.709999084472656</v>
      </c>
      <c r="AX270">
        <v>82.989997863769531</v>
      </c>
      <c r="AY270">
        <v>81.709999084472656</v>
      </c>
      <c r="AZ270">
        <v>82.540000915527344</v>
      </c>
      <c r="BA270" s="13">
        <f t="shared" si="88"/>
        <v>4.5282431859963168E-3</v>
      </c>
      <c r="BB270" s="13">
        <f t="shared" si="89"/>
        <v>1.5423530693397858E-2</v>
      </c>
      <c r="BC270" s="13">
        <f t="shared" si="90"/>
        <v>0</v>
      </c>
      <c r="BD270" s="13">
        <f t="shared" si="91"/>
        <v>1.0055752627191272E-2</v>
      </c>
      <c r="BE270">
        <v>0</v>
      </c>
      <c r="BF270">
        <v>0</v>
      </c>
      <c r="BG270">
        <v>0</v>
      </c>
      <c r="BH270">
        <v>24</v>
      </c>
      <c r="BI270">
        <v>171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265</v>
      </c>
      <c r="CN270">
        <v>82.540000915527344</v>
      </c>
      <c r="CO270">
        <v>83</v>
      </c>
      <c r="CP270">
        <v>84.339996337890625</v>
      </c>
      <c r="CQ270">
        <v>82.739997863769531</v>
      </c>
      <c r="CR270">
        <v>84.120002746582031</v>
      </c>
      <c r="CS270" s="13">
        <f t="shared" si="92"/>
        <v>5.542157644248924E-3</v>
      </c>
      <c r="CT270" s="13">
        <f t="shared" si="93"/>
        <v>1.5888029358244293E-2</v>
      </c>
      <c r="CU270" s="13">
        <f t="shared" si="94"/>
        <v>3.1325558581983826E-3</v>
      </c>
      <c r="CV270" s="13">
        <f t="shared" si="95"/>
        <v>1.6405193030840315E-2</v>
      </c>
      <c r="CW270">
        <v>1</v>
      </c>
      <c r="CX270">
        <v>46</v>
      </c>
      <c r="CY270">
        <v>141</v>
      </c>
      <c r="CZ270">
        <v>3</v>
      </c>
      <c r="DA270">
        <v>2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667</v>
      </c>
      <c r="EF270">
        <v>84.120002746582031</v>
      </c>
      <c r="EG270">
        <v>84.599998474121094</v>
      </c>
      <c r="EH270">
        <v>84.709999084472656</v>
      </c>
      <c r="EI270">
        <v>83.330001831054688</v>
      </c>
      <c r="EJ270">
        <v>84.05999755859375</v>
      </c>
      <c r="EK270" s="13">
        <f t="shared" si="96"/>
        <v>5.6737084656791614E-3</v>
      </c>
      <c r="EL270" s="13">
        <f t="shared" si="97"/>
        <v>1.2985552064741501E-3</v>
      </c>
      <c r="EM270" s="13">
        <f t="shared" si="98"/>
        <v>1.5011780921661555E-2</v>
      </c>
      <c r="EN270" s="13">
        <f t="shared" si="99"/>
        <v>8.6842225641301507E-3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1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 t="s">
        <v>503</v>
      </c>
      <c r="FX270">
        <v>84.05999755859375</v>
      </c>
      <c r="FY270">
        <v>83.44000244140625</v>
      </c>
      <c r="FZ270">
        <v>83.889999389648438</v>
      </c>
      <c r="GA270">
        <v>82.699996948242188</v>
      </c>
      <c r="GB270">
        <v>83.459999084472656</v>
      </c>
      <c r="GC270">
        <v>582</v>
      </c>
      <c r="GD270">
        <v>1</v>
      </c>
      <c r="GE270">
        <v>193</v>
      </c>
      <c r="GF270">
        <v>1</v>
      </c>
      <c r="GG270">
        <v>0</v>
      </c>
      <c r="GH270">
        <v>384</v>
      </c>
      <c r="GI270">
        <v>0</v>
      </c>
      <c r="GJ270">
        <v>5</v>
      </c>
      <c r="GK270">
        <v>0</v>
      </c>
      <c r="GL270">
        <v>1</v>
      </c>
      <c r="GM270">
        <v>0</v>
      </c>
      <c r="GN270">
        <v>1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2</v>
      </c>
      <c r="GX270" t="s">
        <v>218</v>
      </c>
      <c r="GY270">
        <v>17711</v>
      </c>
      <c r="GZ270">
        <v>2160200</v>
      </c>
      <c r="HA270">
        <v>0.65400000000000003</v>
      </c>
      <c r="HB270">
        <v>0.97699999999999998</v>
      </c>
      <c r="HC270">
        <v>3.16</v>
      </c>
      <c r="HD270">
        <v>1.81</v>
      </c>
      <c r="HE270">
        <v>0</v>
      </c>
      <c r="HF270" s="13">
        <f t="shared" si="100"/>
        <v>-7.4304302378571663E-3</v>
      </c>
      <c r="HG270" s="13">
        <f t="shared" si="101"/>
        <v>5.3641310229609607E-3</v>
      </c>
      <c r="HH270" s="13">
        <f t="shared" si="102"/>
        <v>8.8687137046012943E-3</v>
      </c>
      <c r="HI270" s="13">
        <f t="shared" si="103"/>
        <v>9.1061843346205151E-3</v>
      </c>
      <c r="HJ270" s="14">
        <f t="shared" si="104"/>
        <v>83.887585547058137</v>
      </c>
      <c r="HK270" t="str">
        <f t="shared" si="105"/>
        <v>TRMB</v>
      </c>
    </row>
    <row r="271" spans="1:219" hidden="1" x14ac:dyDescent="0.25">
      <c r="A271">
        <v>262</v>
      </c>
      <c r="B271" t="s">
        <v>927</v>
      </c>
      <c r="C271">
        <v>9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0</v>
      </c>
      <c r="N271">
        <v>0</v>
      </c>
      <c r="O271">
        <v>0</v>
      </c>
      <c r="P271">
        <v>0</v>
      </c>
      <c r="Q271">
        <v>186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640</v>
      </c>
      <c r="AV271">
        <v>27.75</v>
      </c>
      <c r="AW271">
        <v>28.5</v>
      </c>
      <c r="AX271">
        <v>29.860000610351559</v>
      </c>
      <c r="AY271">
        <v>28.149999618530281</v>
      </c>
      <c r="AZ271">
        <v>29.379999160766602</v>
      </c>
      <c r="BA271" s="13">
        <f t="shared" si="88"/>
        <v>2.6315789473684181E-2</v>
      </c>
      <c r="BB271" s="13">
        <f t="shared" si="89"/>
        <v>4.5545900286421581E-2</v>
      </c>
      <c r="BC271" s="13">
        <f t="shared" si="90"/>
        <v>1.2280715139288412E-2</v>
      </c>
      <c r="BD271" s="13">
        <f t="shared" si="91"/>
        <v>4.1865200046664275E-2</v>
      </c>
      <c r="BE271">
        <v>0</v>
      </c>
      <c r="BF271">
        <v>0</v>
      </c>
      <c r="BG271">
        <v>0</v>
      </c>
      <c r="BH271">
        <v>1</v>
      </c>
      <c r="BI271">
        <v>178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 t="s">
        <v>928</v>
      </c>
      <c r="CN271">
        <v>29.379999160766602</v>
      </c>
      <c r="CO271">
        <v>29.780000686645511</v>
      </c>
      <c r="CP271">
        <v>30.444999694824219</v>
      </c>
      <c r="CQ271">
        <v>28.899999618530281</v>
      </c>
      <c r="CR271">
        <v>30.340000152587891</v>
      </c>
      <c r="CS271" s="13">
        <f t="shared" si="92"/>
        <v>1.3431884373941161E-2</v>
      </c>
      <c r="CT271" s="13">
        <f t="shared" si="93"/>
        <v>2.1842634746084721E-2</v>
      </c>
      <c r="CU271" s="13">
        <f t="shared" si="94"/>
        <v>2.9550068765104354E-2</v>
      </c>
      <c r="CV271" s="13">
        <f t="shared" si="95"/>
        <v>4.7462113606310696E-2</v>
      </c>
      <c r="CW271">
        <v>0</v>
      </c>
      <c r="CX271">
        <v>2</v>
      </c>
      <c r="CY271">
        <v>9</v>
      </c>
      <c r="CZ271">
        <v>48</v>
      </c>
      <c r="DA271">
        <v>88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495</v>
      </c>
      <c r="EF271">
        <v>30.340000152587891</v>
      </c>
      <c r="EG271">
        <v>30.45999908447266</v>
      </c>
      <c r="EH271">
        <v>30.79999923706055</v>
      </c>
      <c r="EI271">
        <v>29.829999923706051</v>
      </c>
      <c r="EJ271">
        <v>30.399999618530281</v>
      </c>
      <c r="EK271" s="13">
        <f t="shared" si="96"/>
        <v>3.9395579609829978E-3</v>
      </c>
      <c r="EL271" s="13">
        <f t="shared" si="97"/>
        <v>1.1038966266556982E-2</v>
      </c>
      <c r="EM271" s="13">
        <f t="shared" si="98"/>
        <v>2.0682835840522329E-2</v>
      </c>
      <c r="EN271" s="13">
        <f t="shared" si="99"/>
        <v>1.8749990196604727E-2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1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289</v>
      </c>
      <c r="FX271">
        <v>30.399999618530281</v>
      </c>
      <c r="FY271">
        <v>30.139999389648441</v>
      </c>
      <c r="FZ271">
        <v>30.469999313354489</v>
      </c>
      <c r="GA271">
        <v>29.489999771118161</v>
      </c>
      <c r="GB271">
        <v>29.629999160766602</v>
      </c>
      <c r="GC271">
        <v>512</v>
      </c>
      <c r="GD271">
        <v>1</v>
      </c>
      <c r="GE271">
        <v>147</v>
      </c>
      <c r="GF271">
        <v>1</v>
      </c>
      <c r="GG271">
        <v>0</v>
      </c>
      <c r="GH271">
        <v>501</v>
      </c>
      <c r="GI271">
        <v>0</v>
      </c>
      <c r="GJ271">
        <v>136</v>
      </c>
      <c r="GK271">
        <v>0</v>
      </c>
      <c r="GL271">
        <v>1</v>
      </c>
      <c r="GM271">
        <v>0</v>
      </c>
      <c r="GN271">
        <v>1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1.5</v>
      </c>
      <c r="GX271" t="s">
        <v>318</v>
      </c>
      <c r="GY271">
        <v>10829</v>
      </c>
      <c r="GZ271">
        <v>261025</v>
      </c>
      <c r="HA271">
        <v>1.151</v>
      </c>
      <c r="HB271">
        <v>2.161</v>
      </c>
      <c r="HC271">
        <v>1.3</v>
      </c>
      <c r="HD271">
        <v>4.07</v>
      </c>
      <c r="HE271">
        <v>0</v>
      </c>
      <c r="HF271" s="13">
        <f t="shared" si="100"/>
        <v>-8.626417854910029E-3</v>
      </c>
      <c r="HG271" s="13">
        <f t="shared" si="101"/>
        <v>1.0830322649906132E-2</v>
      </c>
      <c r="HH271" s="13">
        <f t="shared" si="102"/>
        <v>2.156601299579064E-2</v>
      </c>
      <c r="HI271" s="13">
        <f t="shared" si="103"/>
        <v>4.7249204729582495E-3</v>
      </c>
      <c r="HJ271" s="14">
        <f t="shared" si="104"/>
        <v>30.466425307706306</v>
      </c>
      <c r="HK271" t="str">
        <f t="shared" si="105"/>
        <v>HEAR</v>
      </c>
    </row>
    <row r="272" spans="1:219" hidden="1" x14ac:dyDescent="0.25">
      <c r="A272">
        <v>263</v>
      </c>
      <c r="B272" t="s">
        <v>929</v>
      </c>
      <c r="C272">
        <v>9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59</v>
      </c>
      <c r="N272">
        <v>104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12</v>
      </c>
      <c r="W272">
        <v>9</v>
      </c>
      <c r="X272">
        <v>4</v>
      </c>
      <c r="Y272">
        <v>2</v>
      </c>
      <c r="Z272">
        <v>12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12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1</v>
      </c>
      <c r="AP272">
        <v>1</v>
      </c>
      <c r="AQ272">
        <v>0</v>
      </c>
      <c r="AR272">
        <v>0</v>
      </c>
      <c r="AS272">
        <v>1</v>
      </c>
      <c r="AT272">
        <v>1</v>
      </c>
      <c r="AU272" t="s">
        <v>783</v>
      </c>
      <c r="AV272">
        <v>46.150001525878913</v>
      </c>
      <c r="AW272">
        <v>46.119998931884773</v>
      </c>
      <c r="AX272">
        <v>46.970001220703118</v>
      </c>
      <c r="AY272">
        <v>46.029998779296882</v>
      </c>
      <c r="AZ272">
        <v>46.779998779296882</v>
      </c>
      <c r="BA272" s="13">
        <f t="shared" si="88"/>
        <v>-6.5053327599717825E-4</v>
      </c>
      <c r="BB272" s="13">
        <f t="shared" si="89"/>
        <v>1.8096705699971016E-2</v>
      </c>
      <c r="BC272" s="13">
        <f t="shared" si="90"/>
        <v>1.9514344031276165E-3</v>
      </c>
      <c r="BD272" s="13">
        <f t="shared" si="91"/>
        <v>1.6032492936530862E-2</v>
      </c>
      <c r="BE272">
        <v>0</v>
      </c>
      <c r="BF272">
        <v>0</v>
      </c>
      <c r="BG272">
        <v>13</v>
      </c>
      <c r="BH272">
        <v>141</v>
      </c>
      <c r="BI272">
        <v>41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 t="s">
        <v>814</v>
      </c>
      <c r="CN272">
        <v>46.779998779296882</v>
      </c>
      <c r="CO272">
        <v>46.979999542236328</v>
      </c>
      <c r="CP272">
        <v>47.150001525878913</v>
      </c>
      <c r="CQ272">
        <v>46.599998474121087</v>
      </c>
      <c r="CR272">
        <v>46.810001373291023</v>
      </c>
      <c r="CS272" s="13">
        <f t="shared" si="92"/>
        <v>4.2571469750577462E-3</v>
      </c>
      <c r="CT272" s="13">
        <f t="shared" si="93"/>
        <v>3.6055562702215216E-3</v>
      </c>
      <c r="CU272" s="13">
        <f t="shared" si="94"/>
        <v>8.0885711327777221E-3</v>
      </c>
      <c r="CV272" s="13">
        <f t="shared" si="95"/>
        <v>4.486282696196664E-3</v>
      </c>
      <c r="CW272">
        <v>82</v>
      </c>
      <c r="CX272">
        <v>3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49</v>
      </c>
      <c r="DG272">
        <v>15</v>
      </c>
      <c r="DH272">
        <v>14</v>
      </c>
      <c r="DI272">
        <v>20</v>
      </c>
      <c r="DJ272">
        <v>36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1</v>
      </c>
      <c r="DV272">
        <v>0</v>
      </c>
      <c r="DW272">
        <v>0</v>
      </c>
      <c r="DX272">
        <v>0</v>
      </c>
      <c r="DY272">
        <v>13</v>
      </c>
      <c r="DZ272">
        <v>13</v>
      </c>
      <c r="EA272">
        <v>0</v>
      </c>
      <c r="EB272">
        <v>0</v>
      </c>
      <c r="EC272">
        <v>1</v>
      </c>
      <c r="ED272">
        <v>1</v>
      </c>
      <c r="EE272" t="s">
        <v>599</v>
      </c>
      <c r="EF272">
        <v>46.810001373291023</v>
      </c>
      <c r="EG272">
        <v>46.900001525878913</v>
      </c>
      <c r="EH272">
        <v>47.279998779296882</v>
      </c>
      <c r="EI272">
        <v>46.380001068115227</v>
      </c>
      <c r="EJ272">
        <v>46.799999237060547</v>
      </c>
      <c r="EK272" s="13">
        <f t="shared" si="96"/>
        <v>1.9189797368818207E-3</v>
      </c>
      <c r="EL272" s="13">
        <f t="shared" si="97"/>
        <v>8.0371671579729798E-3</v>
      </c>
      <c r="EM272" s="13">
        <f t="shared" si="98"/>
        <v>1.1087429442337093E-2</v>
      </c>
      <c r="EN272" s="13">
        <f t="shared" si="99"/>
        <v>8.9743199955594211E-3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1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 t="s">
        <v>263</v>
      </c>
      <c r="FX272">
        <v>46.799999237060547</v>
      </c>
      <c r="FY272">
        <v>46.990001678466797</v>
      </c>
      <c r="FZ272">
        <v>47.139999389648438</v>
      </c>
      <c r="GA272">
        <v>45.770000457763672</v>
      </c>
      <c r="GB272">
        <v>45.799999237060547</v>
      </c>
      <c r="GC272">
        <v>443</v>
      </c>
      <c r="GD272">
        <v>174</v>
      </c>
      <c r="GE272">
        <v>85</v>
      </c>
      <c r="GF272">
        <v>135</v>
      </c>
      <c r="GG272">
        <v>0</v>
      </c>
      <c r="GH272">
        <v>182</v>
      </c>
      <c r="GI272">
        <v>0</v>
      </c>
      <c r="GJ272">
        <v>0</v>
      </c>
      <c r="GK272">
        <v>0</v>
      </c>
      <c r="GL272">
        <v>48</v>
      </c>
      <c r="GM272">
        <v>0</v>
      </c>
      <c r="GN272">
        <v>36</v>
      </c>
      <c r="GO272">
        <v>2</v>
      </c>
      <c r="GP272">
        <v>1</v>
      </c>
      <c r="GQ272">
        <v>0</v>
      </c>
      <c r="GR272">
        <v>0</v>
      </c>
      <c r="GS272">
        <v>2</v>
      </c>
      <c r="GT272">
        <v>1</v>
      </c>
      <c r="GU272">
        <v>2</v>
      </c>
      <c r="GV272">
        <v>1</v>
      </c>
      <c r="GW272">
        <v>2.4</v>
      </c>
      <c r="GX272" t="s">
        <v>218</v>
      </c>
      <c r="GY272">
        <v>30294</v>
      </c>
      <c r="GZ272">
        <v>1935242</v>
      </c>
      <c r="HA272">
        <v>3.0000000000000001E-3</v>
      </c>
      <c r="HB272">
        <v>0.36299999999999999</v>
      </c>
      <c r="HC272">
        <v>65.8</v>
      </c>
      <c r="HD272">
        <v>5.83</v>
      </c>
      <c r="HE272">
        <v>7.1124999999999998</v>
      </c>
      <c r="HF272" s="13">
        <f t="shared" si="100"/>
        <v>4.0434653036695023E-3</v>
      </c>
      <c r="HG272" s="13">
        <f t="shared" si="101"/>
        <v>3.1819625185353084E-3</v>
      </c>
      <c r="HH272" s="13">
        <f t="shared" si="102"/>
        <v>2.5962995895405405E-2</v>
      </c>
      <c r="HI272" s="13">
        <f t="shared" si="103"/>
        <v>6.5499519206546619E-4</v>
      </c>
      <c r="HJ272" s="14">
        <f t="shared" si="104"/>
        <v>47.139522102553592</v>
      </c>
      <c r="HK272" t="str">
        <f t="shared" si="105"/>
        <v>UDR</v>
      </c>
    </row>
    <row r="273" spans="1:219" hidden="1" x14ac:dyDescent="0.25">
      <c r="A273">
        <v>264</v>
      </c>
      <c r="B273" t="s">
        <v>930</v>
      </c>
      <c r="C273">
        <v>10</v>
      </c>
      <c r="D273">
        <v>1</v>
      </c>
      <c r="E273">
        <v>5</v>
      </c>
      <c r="F273">
        <v>1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48</v>
      </c>
      <c r="N273">
        <v>24</v>
      </c>
      <c r="O273">
        <v>2</v>
      </c>
      <c r="P273">
        <v>0</v>
      </c>
      <c r="Q273">
        <v>0</v>
      </c>
      <c r="R273">
        <v>1</v>
      </c>
      <c r="S273">
        <v>2</v>
      </c>
      <c r="T273">
        <v>0</v>
      </c>
      <c r="U273">
        <v>0</v>
      </c>
      <c r="V273">
        <v>25</v>
      </c>
      <c r="W273">
        <v>10</v>
      </c>
      <c r="X273">
        <v>7</v>
      </c>
      <c r="Y273">
        <v>4</v>
      </c>
      <c r="Z273">
        <v>91</v>
      </c>
      <c r="AA273">
        <v>1</v>
      </c>
      <c r="AB273">
        <v>0</v>
      </c>
      <c r="AC273">
        <v>0</v>
      </c>
      <c r="AD273">
        <v>0</v>
      </c>
      <c r="AE273">
        <v>26</v>
      </c>
      <c r="AF273">
        <v>3</v>
      </c>
      <c r="AG273">
        <v>1</v>
      </c>
      <c r="AH273">
        <v>0</v>
      </c>
      <c r="AI273">
        <v>1</v>
      </c>
      <c r="AJ273">
        <v>1</v>
      </c>
      <c r="AK273">
        <v>1</v>
      </c>
      <c r="AL273">
        <v>1</v>
      </c>
      <c r="AM273">
        <v>76</v>
      </c>
      <c r="AN273">
        <v>26</v>
      </c>
      <c r="AO273">
        <v>0</v>
      </c>
      <c r="AP273">
        <v>0</v>
      </c>
      <c r="AQ273">
        <v>1</v>
      </c>
      <c r="AR273">
        <v>1</v>
      </c>
      <c r="AS273">
        <v>0</v>
      </c>
      <c r="AT273">
        <v>0</v>
      </c>
      <c r="AU273" t="s">
        <v>931</v>
      </c>
      <c r="AV273">
        <v>146.52000427246091</v>
      </c>
      <c r="AW273">
        <v>146.11000061035159</v>
      </c>
      <c r="AX273">
        <v>146.69999694824219</v>
      </c>
      <c r="AY273">
        <v>144.1000061035156</v>
      </c>
      <c r="AZ273">
        <v>145.50999450683591</v>
      </c>
      <c r="BA273" s="13">
        <f t="shared" si="88"/>
        <v>-2.8061300417261403E-3</v>
      </c>
      <c r="BB273" s="13">
        <f t="shared" si="89"/>
        <v>4.0217883446770353E-3</v>
      </c>
      <c r="BC273" s="13">
        <f t="shared" si="90"/>
        <v>1.3756720952977641E-2</v>
      </c>
      <c r="BD273" s="13">
        <f t="shared" si="91"/>
        <v>9.6899763352961132E-3</v>
      </c>
      <c r="BE273">
        <v>94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36</v>
      </c>
      <c r="BO273">
        <v>14</v>
      </c>
      <c r="BP273">
        <v>8</v>
      </c>
      <c r="BQ273">
        <v>7</v>
      </c>
      <c r="BR273">
        <v>41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1</v>
      </c>
      <c r="CF273">
        <v>0</v>
      </c>
      <c r="CG273">
        <v>17</v>
      </c>
      <c r="CH273">
        <v>0</v>
      </c>
      <c r="CI273">
        <v>1</v>
      </c>
      <c r="CJ273">
        <v>0</v>
      </c>
      <c r="CK273">
        <v>1</v>
      </c>
      <c r="CL273">
        <v>0</v>
      </c>
      <c r="CM273" t="s">
        <v>817</v>
      </c>
      <c r="CN273">
        <v>145.50999450683591</v>
      </c>
      <c r="CO273">
        <v>145.80000305175781</v>
      </c>
      <c r="CP273">
        <v>146.6499938964844</v>
      </c>
      <c r="CQ273">
        <v>144.69000244140619</v>
      </c>
      <c r="CR273">
        <v>145.7799987792969</v>
      </c>
      <c r="CS273" s="13">
        <f t="shared" si="92"/>
        <v>1.9890846286124697E-3</v>
      </c>
      <c r="CT273" s="13">
        <f t="shared" si="93"/>
        <v>5.7960510064976045E-3</v>
      </c>
      <c r="CU273" s="13">
        <f t="shared" si="94"/>
        <v>7.613172751152697E-3</v>
      </c>
      <c r="CV273" s="13">
        <f t="shared" si="95"/>
        <v>7.4769951091913089E-3</v>
      </c>
      <c r="CW273">
        <v>169</v>
      </c>
      <c r="CX273">
        <v>4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26</v>
      </c>
      <c r="DG273">
        <v>7</v>
      </c>
      <c r="DH273">
        <v>6</v>
      </c>
      <c r="DI273">
        <v>3</v>
      </c>
      <c r="DJ273">
        <v>2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2</v>
      </c>
      <c r="DR273">
        <v>0</v>
      </c>
      <c r="DS273">
        <v>0</v>
      </c>
      <c r="DT273">
        <v>0</v>
      </c>
      <c r="DU273">
        <v>1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 t="s">
        <v>932</v>
      </c>
      <c r="EF273">
        <v>145.7799987792969</v>
      </c>
      <c r="EG273">
        <v>143.38999938964841</v>
      </c>
      <c r="EH273">
        <v>147.75</v>
      </c>
      <c r="EI273">
        <v>143.11000061035159</v>
      </c>
      <c r="EJ273">
        <v>145.9100036621094</v>
      </c>
      <c r="EK273" s="13">
        <f t="shared" si="96"/>
        <v>-1.6667824812202525E-2</v>
      </c>
      <c r="EL273" s="13">
        <f t="shared" si="97"/>
        <v>2.9509310391550581E-2</v>
      </c>
      <c r="EM273" s="13">
        <f t="shared" si="98"/>
        <v>1.9527078630913186E-3</v>
      </c>
      <c r="EN273" s="13">
        <f t="shared" si="99"/>
        <v>1.9189932023042866E-2</v>
      </c>
      <c r="EO273">
        <v>3</v>
      </c>
      <c r="EP273">
        <v>13</v>
      </c>
      <c r="EQ273">
        <v>10</v>
      </c>
      <c r="ER273">
        <v>23</v>
      </c>
      <c r="ES273">
        <v>145</v>
      </c>
      <c r="ET273">
        <v>0</v>
      </c>
      <c r="EU273">
        <v>0</v>
      </c>
      <c r="EV273">
        <v>0</v>
      </c>
      <c r="EW273">
        <v>0</v>
      </c>
      <c r="EX273">
        <v>4</v>
      </c>
      <c r="EY273">
        <v>0</v>
      </c>
      <c r="EZ273">
        <v>0</v>
      </c>
      <c r="FA273">
        <v>0</v>
      </c>
      <c r="FB273">
        <v>0</v>
      </c>
      <c r="FC273">
        <v>1</v>
      </c>
      <c r="FD273">
        <v>4</v>
      </c>
      <c r="FE273">
        <v>1</v>
      </c>
      <c r="FF273">
        <v>4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 t="s">
        <v>706</v>
      </c>
      <c r="FX273">
        <v>145.9100036621094</v>
      </c>
      <c r="FY273">
        <v>146.86000061035159</v>
      </c>
      <c r="FZ273">
        <v>150.07000732421881</v>
      </c>
      <c r="GA273">
        <v>145.02000427246091</v>
      </c>
      <c r="GB273">
        <v>147.80999755859381</v>
      </c>
      <c r="GC273">
        <v>535</v>
      </c>
      <c r="GD273">
        <v>291</v>
      </c>
      <c r="GE273">
        <v>367</v>
      </c>
      <c r="GF273">
        <v>48</v>
      </c>
      <c r="GG273">
        <v>0</v>
      </c>
      <c r="GH273">
        <v>168</v>
      </c>
      <c r="GI273">
        <v>0</v>
      </c>
      <c r="GJ273">
        <v>168</v>
      </c>
      <c r="GK273">
        <v>4</v>
      </c>
      <c r="GL273">
        <v>134</v>
      </c>
      <c r="GM273">
        <v>4</v>
      </c>
      <c r="GN273">
        <v>2</v>
      </c>
      <c r="GO273">
        <v>2</v>
      </c>
      <c r="GP273">
        <v>1</v>
      </c>
      <c r="GQ273">
        <v>1</v>
      </c>
      <c r="GR273">
        <v>0</v>
      </c>
      <c r="GS273">
        <v>1</v>
      </c>
      <c r="GT273">
        <v>0</v>
      </c>
      <c r="GU273">
        <v>0</v>
      </c>
      <c r="GV273">
        <v>0</v>
      </c>
      <c r="GW273">
        <v>2.4</v>
      </c>
      <c r="GX273" t="s">
        <v>218</v>
      </c>
      <c r="GY273">
        <v>11250</v>
      </c>
      <c r="GZ273">
        <v>673457</v>
      </c>
      <c r="HA273">
        <v>1.087</v>
      </c>
      <c r="HB273">
        <v>1.2430000000000001</v>
      </c>
      <c r="HC273">
        <v>1.58</v>
      </c>
      <c r="HD273">
        <v>3.16</v>
      </c>
      <c r="HE273">
        <v>1.8200000000000001E-2</v>
      </c>
      <c r="HF273" s="13">
        <f t="shared" si="100"/>
        <v>6.4687249373144295E-3</v>
      </c>
      <c r="HG273" s="13">
        <f t="shared" si="101"/>
        <v>2.1390061685891415E-2</v>
      </c>
      <c r="HH273" s="13">
        <f t="shared" si="102"/>
        <v>1.2528914137570735E-2</v>
      </c>
      <c r="HI273" s="13">
        <f t="shared" si="103"/>
        <v>1.887553840887457E-2</v>
      </c>
      <c r="HJ273" s="14">
        <f t="shared" si="104"/>
        <v>150.00134508259706</v>
      </c>
      <c r="HK273" t="str">
        <f t="shared" si="105"/>
        <v>UHS</v>
      </c>
    </row>
    <row r="274" spans="1:219" hidden="1" x14ac:dyDescent="0.25">
      <c r="A274">
        <v>265</v>
      </c>
      <c r="B274" t="s">
        <v>933</v>
      </c>
      <c r="C274">
        <v>9</v>
      </c>
      <c r="D274">
        <v>0</v>
      </c>
      <c r="E274">
        <v>6</v>
      </c>
      <c r="F274">
        <v>0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67</v>
      </c>
      <c r="N274">
        <v>4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24</v>
      </c>
      <c r="W274">
        <v>23</v>
      </c>
      <c r="X274">
        <v>21</v>
      </c>
      <c r="Y274">
        <v>23</v>
      </c>
      <c r="Z274">
        <v>49</v>
      </c>
      <c r="AA274">
        <v>0</v>
      </c>
      <c r="AB274">
        <v>0</v>
      </c>
      <c r="AC274">
        <v>0</v>
      </c>
      <c r="AD274">
        <v>0</v>
      </c>
      <c r="AE274">
        <v>4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 t="s">
        <v>564</v>
      </c>
      <c r="AV274">
        <v>56.159999847412109</v>
      </c>
      <c r="AW274">
        <v>56.209999084472663</v>
      </c>
      <c r="AX274">
        <v>57.659999847412109</v>
      </c>
      <c r="AY274">
        <v>56.080001831054688</v>
      </c>
      <c r="AZ274">
        <v>57.229999542236328</v>
      </c>
      <c r="BA274" s="13">
        <f t="shared" si="88"/>
        <v>8.8950787893471439E-4</v>
      </c>
      <c r="BB274" s="13">
        <f t="shared" si="89"/>
        <v>2.514742918447177E-2</v>
      </c>
      <c r="BC274" s="13">
        <f t="shared" si="90"/>
        <v>2.3127069122099719E-3</v>
      </c>
      <c r="BD274" s="13">
        <f t="shared" si="91"/>
        <v>2.0094316274333224E-2</v>
      </c>
      <c r="BE274">
        <v>3</v>
      </c>
      <c r="BF274">
        <v>10</v>
      </c>
      <c r="BG274">
        <v>11</v>
      </c>
      <c r="BH274">
        <v>30</v>
      </c>
      <c r="BI274">
        <v>141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1</v>
      </c>
      <c r="BP274">
        <v>0</v>
      </c>
      <c r="BQ274">
        <v>0</v>
      </c>
      <c r="BR274">
        <v>0</v>
      </c>
      <c r="BS274">
        <v>1</v>
      </c>
      <c r="BT274">
        <v>2</v>
      </c>
      <c r="BU274">
        <v>1</v>
      </c>
      <c r="BV274">
        <v>2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 t="s">
        <v>667</v>
      </c>
      <c r="CN274">
        <v>57.229999542236328</v>
      </c>
      <c r="CO274">
        <v>57.549999237060547</v>
      </c>
      <c r="CP274">
        <v>58.270000457763672</v>
      </c>
      <c r="CQ274">
        <v>57.380001068115227</v>
      </c>
      <c r="CR274">
        <v>57.790000915527337</v>
      </c>
      <c r="CS274" s="13">
        <f t="shared" si="92"/>
        <v>5.5603770472015812E-3</v>
      </c>
      <c r="CT274" s="13">
        <f t="shared" si="93"/>
        <v>1.2356293376469263E-2</v>
      </c>
      <c r="CU274" s="13">
        <f t="shared" si="94"/>
        <v>2.9539213066721581E-3</v>
      </c>
      <c r="CV274" s="13">
        <f t="shared" si="95"/>
        <v>7.0946503013802342E-3</v>
      </c>
      <c r="CW274">
        <v>3</v>
      </c>
      <c r="CX274">
        <v>130</v>
      </c>
      <c r="CY274">
        <v>62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1</v>
      </c>
      <c r="DG274">
        <v>1</v>
      </c>
      <c r="DH274">
        <v>0</v>
      </c>
      <c r="DI274">
        <v>0</v>
      </c>
      <c r="DJ274">
        <v>0</v>
      </c>
      <c r="DK274">
        <v>1</v>
      </c>
      <c r="DL274">
        <v>2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 t="s">
        <v>445</v>
      </c>
      <c r="EF274">
        <v>57.790000915527337</v>
      </c>
      <c r="EG274">
        <v>58.189998626708977</v>
      </c>
      <c r="EH274">
        <v>58.389999389648438</v>
      </c>
      <c r="EI274">
        <v>57.830001831054688</v>
      </c>
      <c r="EJ274">
        <v>58.319999694824219</v>
      </c>
      <c r="EK274" s="13">
        <f t="shared" si="96"/>
        <v>6.8739941677544714E-3</v>
      </c>
      <c r="EL274" s="13">
        <f t="shared" si="97"/>
        <v>3.4252571507119578E-3</v>
      </c>
      <c r="EM274" s="13">
        <f t="shared" si="98"/>
        <v>6.1865750842113876E-3</v>
      </c>
      <c r="EN274" s="13">
        <f t="shared" si="99"/>
        <v>8.4018838534565266E-3</v>
      </c>
      <c r="EO274">
        <v>56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28</v>
      </c>
      <c r="EY274">
        <v>52</v>
      </c>
      <c r="EZ274">
        <v>47</v>
      </c>
      <c r="FA274">
        <v>15</v>
      </c>
      <c r="FB274">
        <v>8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 t="s">
        <v>409</v>
      </c>
      <c r="FX274">
        <v>58.319999694824219</v>
      </c>
      <c r="FY274">
        <v>58.5</v>
      </c>
      <c r="FZ274">
        <v>59.189998626708977</v>
      </c>
      <c r="GA274">
        <v>58.470001220703118</v>
      </c>
      <c r="GB274">
        <v>58.970001220703118</v>
      </c>
      <c r="GC274">
        <v>517</v>
      </c>
      <c r="GD274">
        <v>294</v>
      </c>
      <c r="GE274">
        <v>251</v>
      </c>
      <c r="GF274">
        <v>152</v>
      </c>
      <c r="GG274">
        <v>0</v>
      </c>
      <c r="GH274">
        <v>171</v>
      </c>
      <c r="GI274">
        <v>0</v>
      </c>
      <c r="GJ274">
        <v>0</v>
      </c>
      <c r="GK274">
        <v>2</v>
      </c>
      <c r="GL274">
        <v>57</v>
      </c>
      <c r="GM274">
        <v>0</v>
      </c>
      <c r="GN274">
        <v>8</v>
      </c>
      <c r="GO274">
        <v>1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2.2000000000000002</v>
      </c>
      <c r="GX274" t="s">
        <v>218</v>
      </c>
      <c r="GY274">
        <v>234042</v>
      </c>
      <c r="GZ274">
        <v>6687442</v>
      </c>
      <c r="HC274">
        <v>2.0699999999999998</v>
      </c>
      <c r="HD274">
        <v>1.39</v>
      </c>
      <c r="HE274">
        <v>0.44330000000000003</v>
      </c>
      <c r="HF274" s="13">
        <f t="shared" si="100"/>
        <v>3.0769282936030651E-3</v>
      </c>
      <c r="HG274" s="13">
        <f t="shared" si="101"/>
        <v>1.1657351625577239E-2</v>
      </c>
      <c r="HH274" s="13">
        <f t="shared" si="102"/>
        <v>5.1279964610051465E-4</v>
      </c>
      <c r="HI274" s="13">
        <f t="shared" si="103"/>
        <v>8.4788873944343646E-3</v>
      </c>
      <c r="HJ274" s="14">
        <f t="shared" si="104"/>
        <v>59.181955070096265</v>
      </c>
      <c r="HK274" t="str">
        <f t="shared" si="105"/>
        <v>USB</v>
      </c>
    </row>
    <row r="275" spans="1:219" hidden="1" x14ac:dyDescent="0.25">
      <c r="A275">
        <v>266</v>
      </c>
      <c r="B275" t="s">
        <v>934</v>
      </c>
      <c r="C275">
        <v>9</v>
      </c>
      <c r="D275">
        <v>0</v>
      </c>
      <c r="E275">
        <v>5</v>
      </c>
      <c r="F275">
        <v>1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0</v>
      </c>
      <c r="N275">
        <v>1</v>
      </c>
      <c r="O275">
        <v>2</v>
      </c>
      <c r="P275">
        <v>17</v>
      </c>
      <c r="Q275">
        <v>151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>
        <v>1</v>
      </c>
      <c r="Z275">
        <v>1</v>
      </c>
      <c r="AA275">
        <v>1</v>
      </c>
      <c r="AB275">
        <v>4</v>
      </c>
      <c r="AC275">
        <v>1</v>
      </c>
      <c r="AD275">
        <v>4</v>
      </c>
      <c r="AE275">
        <v>0</v>
      </c>
      <c r="AF275">
        <v>0</v>
      </c>
      <c r="AG275">
        <v>1</v>
      </c>
      <c r="AH275">
        <v>1</v>
      </c>
      <c r="AI275">
        <v>0</v>
      </c>
      <c r="AJ275">
        <v>0</v>
      </c>
      <c r="AK275">
        <v>1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 t="s">
        <v>279</v>
      </c>
      <c r="AV275">
        <v>326.57000732421881</v>
      </c>
      <c r="AW275">
        <v>329</v>
      </c>
      <c r="AX275">
        <v>334.42001342773438</v>
      </c>
      <c r="AY275">
        <v>328.17001342773438</v>
      </c>
      <c r="AZ275">
        <v>333.41000366210938</v>
      </c>
      <c r="BA275" s="13">
        <f t="shared" si="88"/>
        <v>7.3859959750188775E-3</v>
      </c>
      <c r="BB275" s="13">
        <f t="shared" si="89"/>
        <v>1.6207204144812914E-2</v>
      </c>
      <c r="BC275" s="13">
        <f t="shared" si="90"/>
        <v>2.5227555388013245E-3</v>
      </c>
      <c r="BD275" s="13">
        <f t="shared" si="91"/>
        <v>1.5716355768633172E-2</v>
      </c>
      <c r="BE275">
        <v>5</v>
      </c>
      <c r="BF275">
        <v>32</v>
      </c>
      <c r="BG275">
        <v>109</v>
      </c>
      <c r="BH275">
        <v>23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0</v>
      </c>
      <c r="BS275">
        <v>1</v>
      </c>
      <c r="BT275">
        <v>1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 t="s">
        <v>315</v>
      </c>
      <c r="CN275">
        <v>333.41000366210938</v>
      </c>
      <c r="CO275">
        <v>335.39999389648438</v>
      </c>
      <c r="CP275">
        <v>338.5</v>
      </c>
      <c r="CQ275">
        <v>325.20001220703119</v>
      </c>
      <c r="CR275">
        <v>326.57000732421881</v>
      </c>
      <c r="CS275" s="13">
        <f t="shared" si="92"/>
        <v>5.933185064365798E-3</v>
      </c>
      <c r="CT275" s="13">
        <f t="shared" si="93"/>
        <v>9.1580682526311019E-3</v>
      </c>
      <c r="CU275" s="13">
        <f t="shared" si="94"/>
        <v>3.0411394976355366E-2</v>
      </c>
      <c r="CV275" s="13">
        <f t="shared" si="95"/>
        <v>4.1951039178790284E-3</v>
      </c>
      <c r="CW275">
        <v>2</v>
      </c>
      <c r="CX275">
        <v>6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2</v>
      </c>
      <c r="DH275">
        <v>5</v>
      </c>
      <c r="DI275">
        <v>1</v>
      </c>
      <c r="DJ275">
        <v>155</v>
      </c>
      <c r="DK275">
        <v>0</v>
      </c>
      <c r="DL275">
        <v>0</v>
      </c>
      <c r="DM275">
        <v>0</v>
      </c>
      <c r="DN275">
        <v>0</v>
      </c>
      <c r="DO275">
        <v>6</v>
      </c>
      <c r="DP275">
        <v>0</v>
      </c>
      <c r="DQ275">
        <v>0</v>
      </c>
      <c r="DR275">
        <v>0</v>
      </c>
      <c r="DS275">
        <v>1</v>
      </c>
      <c r="DT275">
        <v>0</v>
      </c>
      <c r="DU275">
        <v>0</v>
      </c>
      <c r="DV275">
        <v>0</v>
      </c>
      <c r="DW275">
        <v>9</v>
      </c>
      <c r="DX275">
        <v>6</v>
      </c>
      <c r="DY275">
        <v>0</v>
      </c>
      <c r="DZ275">
        <v>0</v>
      </c>
      <c r="EA275">
        <v>1</v>
      </c>
      <c r="EB275">
        <v>1</v>
      </c>
      <c r="EC275">
        <v>0</v>
      </c>
      <c r="ED275">
        <v>0</v>
      </c>
      <c r="EE275" t="s">
        <v>935</v>
      </c>
      <c r="EF275">
        <v>326.57000732421881</v>
      </c>
      <c r="EG275">
        <v>327.3800048828125</v>
      </c>
      <c r="EH275">
        <v>331.67001342773438</v>
      </c>
      <c r="EI275">
        <v>325.25</v>
      </c>
      <c r="EJ275">
        <v>326.32998657226563</v>
      </c>
      <c r="EK275" s="13">
        <f t="shared" si="96"/>
        <v>2.474181521512353E-3</v>
      </c>
      <c r="EL275" s="13">
        <f t="shared" si="97"/>
        <v>1.2934568611089103E-2</v>
      </c>
      <c r="EM275" s="13">
        <f t="shared" si="98"/>
        <v>6.5062155630883911E-3</v>
      </c>
      <c r="EN275" s="13">
        <f t="shared" si="99"/>
        <v>3.3094922829791651E-3</v>
      </c>
      <c r="EO275">
        <v>80</v>
      </c>
      <c r="EP275">
        <v>33</v>
      </c>
      <c r="EQ275">
        <v>11</v>
      </c>
      <c r="ER275">
        <v>0</v>
      </c>
      <c r="ES275">
        <v>0</v>
      </c>
      <c r="ET275">
        <v>1</v>
      </c>
      <c r="EU275">
        <v>11</v>
      </c>
      <c r="EV275">
        <v>0</v>
      </c>
      <c r="EW275">
        <v>0</v>
      </c>
      <c r="EX275">
        <v>30</v>
      </c>
      <c r="EY275">
        <v>11</v>
      </c>
      <c r="EZ275">
        <v>9</v>
      </c>
      <c r="FA275">
        <v>5</v>
      </c>
      <c r="FB275">
        <v>3</v>
      </c>
      <c r="FC275">
        <v>1</v>
      </c>
      <c r="FD275">
        <v>2</v>
      </c>
      <c r="FE275">
        <v>0</v>
      </c>
      <c r="FF275">
        <v>0</v>
      </c>
      <c r="FG275">
        <v>44</v>
      </c>
      <c r="FH275">
        <v>11</v>
      </c>
      <c r="FI275">
        <v>0</v>
      </c>
      <c r="FJ275">
        <v>0</v>
      </c>
      <c r="FK275">
        <v>1</v>
      </c>
      <c r="FL275">
        <v>1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503</v>
      </c>
      <c r="FX275">
        <v>326.32998657226563</v>
      </c>
      <c r="FY275">
        <v>326.66000366210938</v>
      </c>
      <c r="FZ275">
        <v>327.44000244140619</v>
      </c>
      <c r="GA275">
        <v>323.19000244140619</v>
      </c>
      <c r="GB275">
        <v>324.41000366210938</v>
      </c>
      <c r="GC275">
        <v>472</v>
      </c>
      <c r="GD275">
        <v>226</v>
      </c>
      <c r="GE275">
        <v>132</v>
      </c>
      <c r="GF275">
        <v>221</v>
      </c>
      <c r="GG275">
        <v>0</v>
      </c>
      <c r="GH275">
        <v>191</v>
      </c>
      <c r="GI275">
        <v>0</v>
      </c>
      <c r="GJ275">
        <v>0</v>
      </c>
      <c r="GK275">
        <v>4</v>
      </c>
      <c r="GL275">
        <v>159</v>
      </c>
      <c r="GM275">
        <v>0</v>
      </c>
      <c r="GN275">
        <v>158</v>
      </c>
      <c r="GO275">
        <v>1</v>
      </c>
      <c r="GP275">
        <v>0</v>
      </c>
      <c r="GQ275">
        <v>1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2.7</v>
      </c>
      <c r="GX275" t="s">
        <v>261</v>
      </c>
      <c r="GY275">
        <v>3930</v>
      </c>
      <c r="GZ275">
        <v>358200</v>
      </c>
      <c r="HA275">
        <v>1.4430000000000001</v>
      </c>
      <c r="HB275">
        <v>1.6020000000000001</v>
      </c>
      <c r="HC275">
        <v>1.38</v>
      </c>
      <c r="HD275">
        <v>2.2000000000000002</v>
      </c>
      <c r="HF275" s="13">
        <f t="shared" si="100"/>
        <v>1.0102770040532061E-3</v>
      </c>
      <c r="HG275" s="13">
        <f t="shared" si="101"/>
        <v>2.3821120616941416E-3</v>
      </c>
      <c r="HH275" s="13">
        <f t="shared" si="102"/>
        <v>1.0622669386523564E-2</v>
      </c>
      <c r="HI275" s="13">
        <f t="shared" si="103"/>
        <v>3.7606769425454489E-3</v>
      </c>
      <c r="HJ275" s="14">
        <f t="shared" si="104"/>
        <v>327.43814439690595</v>
      </c>
      <c r="HK275" t="str">
        <f t="shared" si="105"/>
        <v>MTN</v>
      </c>
    </row>
    <row r="276" spans="1:219" hidden="1" x14ac:dyDescent="0.25">
      <c r="A276">
        <v>267</v>
      </c>
      <c r="B276" t="s">
        <v>936</v>
      </c>
      <c r="C276">
        <v>9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74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25</v>
      </c>
      <c r="W276">
        <v>8</v>
      </c>
      <c r="X276">
        <v>10</v>
      </c>
      <c r="Y276">
        <v>13</v>
      </c>
      <c r="Z276">
        <v>80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48</v>
      </c>
      <c r="AP276">
        <v>0</v>
      </c>
      <c r="AQ276">
        <v>1</v>
      </c>
      <c r="AR276">
        <v>0</v>
      </c>
      <c r="AS276">
        <v>1</v>
      </c>
      <c r="AT276">
        <v>0</v>
      </c>
      <c r="AU276" t="s">
        <v>459</v>
      </c>
      <c r="AV276">
        <v>19.45000076293945</v>
      </c>
      <c r="AW276">
        <v>19.629999160766602</v>
      </c>
      <c r="AX276">
        <v>19.729999542236332</v>
      </c>
      <c r="AY276">
        <v>19.45999908447266</v>
      </c>
      <c r="AZ276">
        <v>19.659999847412109</v>
      </c>
      <c r="BA276" s="13">
        <f t="shared" si="88"/>
        <v>9.1695570821472838E-3</v>
      </c>
      <c r="BB276" s="13">
        <f t="shared" si="89"/>
        <v>5.0684431723202472E-3</v>
      </c>
      <c r="BC276" s="13">
        <f t="shared" si="90"/>
        <v>8.6602182150731233E-3</v>
      </c>
      <c r="BD276" s="13">
        <f t="shared" si="91"/>
        <v>1.0172978865296223E-2</v>
      </c>
      <c r="BE276">
        <v>58</v>
      </c>
      <c r="BF276">
        <v>1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38</v>
      </c>
      <c r="BO276">
        <v>21</v>
      </c>
      <c r="BP276">
        <v>15</v>
      </c>
      <c r="BQ276">
        <v>31</v>
      </c>
      <c r="BR276">
        <v>47</v>
      </c>
      <c r="BS276">
        <v>0</v>
      </c>
      <c r="BT276">
        <v>0</v>
      </c>
      <c r="BU276">
        <v>0</v>
      </c>
      <c r="BV276">
        <v>0</v>
      </c>
      <c r="BW276">
        <v>1</v>
      </c>
      <c r="BX276">
        <v>0</v>
      </c>
      <c r="BY276">
        <v>0</v>
      </c>
      <c r="BZ276">
        <v>0</v>
      </c>
      <c r="CA276">
        <v>1</v>
      </c>
      <c r="CB276">
        <v>0</v>
      </c>
      <c r="CC276">
        <v>1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342</v>
      </c>
      <c r="CN276">
        <v>19.659999847412109</v>
      </c>
      <c r="CO276">
        <v>20.020000457763668</v>
      </c>
      <c r="CP276">
        <v>20.139999389648441</v>
      </c>
      <c r="CQ276">
        <v>19.829999923706051</v>
      </c>
      <c r="CR276">
        <v>19.95000076293945</v>
      </c>
      <c r="CS276" s="13">
        <f t="shared" si="92"/>
        <v>1.7982048057943567E-2</v>
      </c>
      <c r="CT276" s="13">
        <f t="shared" si="93"/>
        <v>5.9582391023531578E-3</v>
      </c>
      <c r="CU276" s="13">
        <f t="shared" si="94"/>
        <v>9.490535949710055E-3</v>
      </c>
      <c r="CV276" s="13">
        <f t="shared" si="95"/>
        <v>6.015079430789827E-3</v>
      </c>
      <c r="CW276">
        <v>71</v>
      </c>
      <c r="CX276">
        <v>5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58</v>
      </c>
      <c r="DG276">
        <v>28</v>
      </c>
      <c r="DH276">
        <v>30</v>
      </c>
      <c r="DI276">
        <v>16</v>
      </c>
      <c r="DJ276">
        <v>24</v>
      </c>
      <c r="DK276">
        <v>0</v>
      </c>
      <c r="DL276">
        <v>0</v>
      </c>
      <c r="DM276">
        <v>0</v>
      </c>
      <c r="DN276">
        <v>0</v>
      </c>
      <c r="DO276">
        <v>5</v>
      </c>
      <c r="DP276">
        <v>0</v>
      </c>
      <c r="DQ276">
        <v>12</v>
      </c>
      <c r="DR276">
        <v>0</v>
      </c>
      <c r="DS276">
        <v>1</v>
      </c>
      <c r="DT276">
        <v>0</v>
      </c>
      <c r="DU276">
        <v>1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 t="s">
        <v>265</v>
      </c>
      <c r="EF276">
        <v>19.95000076293945</v>
      </c>
      <c r="EG276">
        <v>20.079999923706051</v>
      </c>
      <c r="EH276">
        <v>20.360000610351559</v>
      </c>
      <c r="EI276">
        <v>19.920000076293949</v>
      </c>
      <c r="EJ276">
        <v>20.29999923706055</v>
      </c>
      <c r="EK276" s="13">
        <f t="shared" si="96"/>
        <v>6.4740618157635987E-3</v>
      </c>
      <c r="EL276" s="13">
        <f t="shared" si="97"/>
        <v>1.3752489108627475E-2</v>
      </c>
      <c r="EM276" s="13">
        <f t="shared" si="98"/>
        <v>7.9681199213158527E-3</v>
      </c>
      <c r="EN276" s="13">
        <f t="shared" si="99"/>
        <v>1.8719171184640171E-2</v>
      </c>
      <c r="EO276">
        <v>67</v>
      </c>
      <c r="EP276">
        <v>90</v>
      </c>
      <c r="EQ276">
        <v>36</v>
      </c>
      <c r="ER276">
        <v>0</v>
      </c>
      <c r="ES276">
        <v>0</v>
      </c>
      <c r="ET276">
        <v>1</v>
      </c>
      <c r="EU276">
        <v>31</v>
      </c>
      <c r="EV276">
        <v>0</v>
      </c>
      <c r="EW276">
        <v>0</v>
      </c>
      <c r="EX276">
        <v>5</v>
      </c>
      <c r="EY276">
        <v>0</v>
      </c>
      <c r="EZ276">
        <v>1</v>
      </c>
      <c r="FA276">
        <v>1</v>
      </c>
      <c r="FB276">
        <v>1</v>
      </c>
      <c r="FC276">
        <v>2</v>
      </c>
      <c r="FD276">
        <v>3</v>
      </c>
      <c r="FE276">
        <v>0</v>
      </c>
      <c r="FF276">
        <v>0</v>
      </c>
      <c r="FG276">
        <v>0</v>
      </c>
      <c r="FH276">
        <v>0</v>
      </c>
      <c r="FI276">
        <v>1</v>
      </c>
      <c r="FJ276">
        <v>1</v>
      </c>
      <c r="FK276">
        <v>0</v>
      </c>
      <c r="FL276">
        <v>0</v>
      </c>
      <c r="FM276">
        <v>1</v>
      </c>
      <c r="FN276">
        <v>1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 t="s">
        <v>788</v>
      </c>
      <c r="FX276">
        <v>20.29999923706055</v>
      </c>
      <c r="FY276">
        <v>20.29000091552734</v>
      </c>
      <c r="FZ276">
        <v>21</v>
      </c>
      <c r="GA276">
        <v>20.260000228881839</v>
      </c>
      <c r="GB276">
        <v>20.95999908447266</v>
      </c>
      <c r="GC276">
        <v>402</v>
      </c>
      <c r="GD276">
        <v>452</v>
      </c>
      <c r="GE276">
        <v>269</v>
      </c>
      <c r="GF276">
        <v>164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152</v>
      </c>
      <c r="GM276">
        <v>0</v>
      </c>
      <c r="GN276">
        <v>25</v>
      </c>
      <c r="GO276">
        <v>3</v>
      </c>
      <c r="GP276">
        <v>2</v>
      </c>
      <c r="GQ276">
        <v>1</v>
      </c>
      <c r="GR276">
        <v>1</v>
      </c>
      <c r="GS276">
        <v>1</v>
      </c>
      <c r="GT276">
        <v>0</v>
      </c>
      <c r="GU276">
        <v>0</v>
      </c>
      <c r="GV276">
        <v>0</v>
      </c>
      <c r="GW276">
        <v>2</v>
      </c>
      <c r="GX276" t="s">
        <v>218</v>
      </c>
      <c r="GY276">
        <v>1081466</v>
      </c>
      <c r="GZ276">
        <v>24972800</v>
      </c>
      <c r="HA276">
        <v>1.3540000000000001</v>
      </c>
      <c r="HB276">
        <v>1.6719999999999999</v>
      </c>
      <c r="HC276">
        <v>0.13</v>
      </c>
      <c r="HD276">
        <v>2.64</v>
      </c>
      <c r="HE276">
        <v>0.44919997</v>
      </c>
      <c r="HF276" s="13">
        <f t="shared" si="100"/>
        <v>-4.9277087639554296E-4</v>
      </c>
      <c r="HG276" s="13">
        <f t="shared" si="101"/>
        <v>3.38094802129838E-2</v>
      </c>
      <c r="HH276" s="13">
        <f t="shared" si="102"/>
        <v>1.4785946422772867E-3</v>
      </c>
      <c r="HI276" s="13">
        <f t="shared" si="103"/>
        <v>3.3396893423978447E-2</v>
      </c>
      <c r="HJ276" s="14">
        <f t="shared" si="104"/>
        <v>20.975995300002285</v>
      </c>
      <c r="HK276" t="str">
        <f t="shared" si="105"/>
        <v>VALE</v>
      </c>
    </row>
    <row r="277" spans="1:219" hidden="1" x14ac:dyDescent="0.25">
      <c r="A277">
        <v>268</v>
      </c>
      <c r="B277" t="s">
        <v>937</v>
      </c>
      <c r="C277">
        <v>9</v>
      </c>
      <c r="D277">
        <v>0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5</v>
      </c>
      <c r="N277">
        <v>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10</v>
      </c>
      <c r="W277">
        <v>4</v>
      </c>
      <c r="X277">
        <v>5</v>
      </c>
      <c r="Y277">
        <v>0</v>
      </c>
      <c r="Z277">
        <v>78</v>
      </c>
      <c r="AA277">
        <v>0</v>
      </c>
      <c r="AB277">
        <v>0</v>
      </c>
      <c r="AC277">
        <v>0</v>
      </c>
      <c r="AD277">
        <v>0</v>
      </c>
      <c r="AE277">
        <v>3</v>
      </c>
      <c r="AF277">
        <v>0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9</v>
      </c>
      <c r="AN277">
        <v>3</v>
      </c>
      <c r="AO277">
        <v>13</v>
      </c>
      <c r="AP277">
        <v>0</v>
      </c>
      <c r="AQ277">
        <v>2</v>
      </c>
      <c r="AR277">
        <v>1</v>
      </c>
      <c r="AS277">
        <v>1</v>
      </c>
      <c r="AT277">
        <v>0</v>
      </c>
      <c r="AU277" t="s">
        <v>931</v>
      </c>
      <c r="AV277">
        <v>22.670000076293949</v>
      </c>
      <c r="AW277">
        <v>22.690000534057621</v>
      </c>
      <c r="AX277">
        <v>23.319999694824219</v>
      </c>
      <c r="AY277">
        <v>22.639999389648441</v>
      </c>
      <c r="AZ277">
        <v>22.870000839233398</v>
      </c>
      <c r="BA277" s="13">
        <f t="shared" si="88"/>
        <v>8.8146572467684425E-4</v>
      </c>
      <c r="BB277" s="13">
        <f t="shared" si="89"/>
        <v>2.701540175862116E-2</v>
      </c>
      <c r="BC277" s="13">
        <f t="shared" si="90"/>
        <v>2.2036643116921661E-3</v>
      </c>
      <c r="BD277" s="13">
        <f t="shared" si="91"/>
        <v>1.0056906040440183E-2</v>
      </c>
      <c r="BE277">
        <v>0</v>
      </c>
      <c r="BF277">
        <v>5</v>
      </c>
      <c r="BG277">
        <v>18</v>
      </c>
      <c r="BH277">
        <v>83</v>
      </c>
      <c r="BI277">
        <v>48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</v>
      </c>
      <c r="BP277">
        <v>0</v>
      </c>
      <c r="BQ277">
        <v>0</v>
      </c>
      <c r="BR277">
        <v>0</v>
      </c>
      <c r="BS277">
        <v>1</v>
      </c>
      <c r="BT277">
        <v>1</v>
      </c>
      <c r="BU277">
        <v>1</v>
      </c>
      <c r="BV277">
        <v>1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 t="s">
        <v>837</v>
      </c>
      <c r="CN277">
        <v>22.870000839233398</v>
      </c>
      <c r="CO277">
        <v>22.930000305175781</v>
      </c>
      <c r="CP277">
        <v>23.670000076293949</v>
      </c>
      <c r="CQ277">
        <v>22.70999908447266</v>
      </c>
      <c r="CR277">
        <v>23.35000038146973</v>
      </c>
      <c r="CS277" s="13">
        <f t="shared" si="92"/>
        <v>2.6166360725621285E-3</v>
      </c>
      <c r="CT277" s="13">
        <f t="shared" si="93"/>
        <v>3.1263192595394007E-2</v>
      </c>
      <c r="CU277" s="13">
        <f t="shared" si="94"/>
        <v>9.594470901662544E-3</v>
      </c>
      <c r="CV277" s="13">
        <f t="shared" si="95"/>
        <v>2.7409048674147618E-2</v>
      </c>
      <c r="CW277">
        <v>9</v>
      </c>
      <c r="CX277">
        <v>22</v>
      </c>
      <c r="CY277">
        <v>13</v>
      </c>
      <c r="CZ277">
        <v>6</v>
      </c>
      <c r="DA277">
        <v>89</v>
      </c>
      <c r="DB277">
        <v>1</v>
      </c>
      <c r="DC277">
        <v>6</v>
      </c>
      <c r="DD277">
        <v>0</v>
      </c>
      <c r="DE277">
        <v>0</v>
      </c>
      <c r="DF277">
        <v>2</v>
      </c>
      <c r="DG277">
        <v>2</v>
      </c>
      <c r="DH277">
        <v>0</v>
      </c>
      <c r="DI277">
        <v>0</v>
      </c>
      <c r="DJ277">
        <v>3</v>
      </c>
      <c r="DK277">
        <v>2</v>
      </c>
      <c r="DL277">
        <v>7</v>
      </c>
      <c r="DM277">
        <v>1</v>
      </c>
      <c r="DN277">
        <v>7</v>
      </c>
      <c r="DO277">
        <v>1</v>
      </c>
      <c r="DP277">
        <v>0</v>
      </c>
      <c r="DQ277">
        <v>3</v>
      </c>
      <c r="DR277">
        <v>3</v>
      </c>
      <c r="DS277">
        <v>1</v>
      </c>
      <c r="DT277">
        <v>0</v>
      </c>
      <c r="DU277">
        <v>1</v>
      </c>
      <c r="DV277">
        <v>1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 t="s">
        <v>310</v>
      </c>
      <c r="EF277">
        <v>23.35000038146973</v>
      </c>
      <c r="EG277">
        <v>23.309999465942379</v>
      </c>
      <c r="EH277">
        <v>23.360000610351559</v>
      </c>
      <c r="EI277">
        <v>22.659999847412109</v>
      </c>
      <c r="EJ277">
        <v>23.20999908447266</v>
      </c>
      <c r="EK277" s="13">
        <f t="shared" si="96"/>
        <v>-1.7160410314807084E-3</v>
      </c>
      <c r="EL277" s="13">
        <f t="shared" si="97"/>
        <v>2.1404598930970797E-3</v>
      </c>
      <c r="EM277" s="13">
        <f t="shared" si="98"/>
        <v>2.7885012158836209E-2</v>
      </c>
      <c r="EN277" s="13">
        <f t="shared" si="99"/>
        <v>2.3696650528025942E-2</v>
      </c>
      <c r="EO277">
        <v>7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10</v>
      </c>
      <c r="EY277">
        <v>4</v>
      </c>
      <c r="EZ277">
        <v>18</v>
      </c>
      <c r="FA277">
        <v>9</v>
      </c>
      <c r="FB277">
        <v>128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2</v>
      </c>
      <c r="FP277">
        <v>0</v>
      </c>
      <c r="FQ277">
        <v>86</v>
      </c>
      <c r="FR277">
        <v>0</v>
      </c>
      <c r="FS277">
        <v>1</v>
      </c>
      <c r="FT277">
        <v>0</v>
      </c>
      <c r="FU277">
        <v>2</v>
      </c>
      <c r="FV277">
        <v>0</v>
      </c>
      <c r="FW277" t="s">
        <v>596</v>
      </c>
      <c r="FX277">
        <v>23.20999908447266</v>
      </c>
      <c r="FY277">
        <v>22.79000091552734</v>
      </c>
      <c r="FZ277">
        <v>23.579999923706051</v>
      </c>
      <c r="GA277">
        <v>22.79000091552734</v>
      </c>
      <c r="GB277">
        <v>23.39999961853027</v>
      </c>
      <c r="GC277">
        <v>308</v>
      </c>
      <c r="GD277">
        <v>274</v>
      </c>
      <c r="GE277">
        <v>146</v>
      </c>
      <c r="GF277">
        <v>176</v>
      </c>
      <c r="GG277">
        <v>0</v>
      </c>
      <c r="GH277">
        <v>226</v>
      </c>
      <c r="GI277">
        <v>0</v>
      </c>
      <c r="GJ277">
        <v>95</v>
      </c>
      <c r="GK277">
        <v>8</v>
      </c>
      <c r="GL277">
        <v>209</v>
      </c>
      <c r="GM277">
        <v>7</v>
      </c>
      <c r="GN277">
        <v>131</v>
      </c>
      <c r="GO277">
        <v>1</v>
      </c>
      <c r="GP277">
        <v>1</v>
      </c>
      <c r="GQ277">
        <v>1</v>
      </c>
      <c r="GR277">
        <v>1</v>
      </c>
      <c r="GS277">
        <v>3</v>
      </c>
      <c r="GT277">
        <v>2</v>
      </c>
      <c r="GU277">
        <v>0</v>
      </c>
      <c r="GV277">
        <v>0</v>
      </c>
      <c r="GW277">
        <v>2</v>
      </c>
      <c r="GX277" t="s">
        <v>218</v>
      </c>
      <c r="GY277">
        <v>2974</v>
      </c>
      <c r="GZ277">
        <v>236914</v>
      </c>
      <c r="HA277">
        <v>1.4850000000000001</v>
      </c>
      <c r="HB277">
        <v>3.427</v>
      </c>
      <c r="HC277">
        <v>6.27</v>
      </c>
      <c r="HD277">
        <v>13.82</v>
      </c>
      <c r="HE277">
        <v>0</v>
      </c>
      <c r="HF277" s="13">
        <f t="shared" si="100"/>
        <v>-1.8429054500790576E-2</v>
      </c>
      <c r="HG277" s="13">
        <f t="shared" si="101"/>
        <v>3.3502926663900867E-2</v>
      </c>
      <c r="HH277" s="13">
        <f t="shared" si="102"/>
        <v>0</v>
      </c>
      <c r="HI277" s="13">
        <f t="shared" si="103"/>
        <v>2.6068321066119893E-2</v>
      </c>
      <c r="HJ277" s="14">
        <f t="shared" si="104"/>
        <v>23.553532644870486</v>
      </c>
      <c r="HK277" t="str">
        <f t="shared" si="105"/>
        <v>VREX</v>
      </c>
    </row>
    <row r="278" spans="1:219" hidden="1" x14ac:dyDescent="0.25">
      <c r="A278">
        <v>269</v>
      </c>
      <c r="B278" t="s">
        <v>938</v>
      </c>
      <c r="C278">
        <v>9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1</v>
      </c>
      <c r="N278">
        <v>22</v>
      </c>
      <c r="O278">
        <v>43</v>
      </c>
      <c r="P278">
        <v>45</v>
      </c>
      <c r="Q278">
        <v>84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1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 t="s">
        <v>621</v>
      </c>
      <c r="AV278">
        <v>279.1099853515625</v>
      </c>
      <c r="AW278">
        <v>280</v>
      </c>
      <c r="AX278">
        <v>283.10000610351563</v>
      </c>
      <c r="AY278">
        <v>279.1199951171875</v>
      </c>
      <c r="AZ278">
        <v>280.6300048828125</v>
      </c>
      <c r="BA278" s="13">
        <f t="shared" si="88"/>
        <v>3.1786237444196841E-3</v>
      </c>
      <c r="BB278" s="13">
        <f t="shared" si="89"/>
        <v>1.0950215601133184E-2</v>
      </c>
      <c r="BC278" s="13">
        <f t="shared" si="90"/>
        <v>3.1428745814732206E-3</v>
      </c>
      <c r="BD278" s="13">
        <f t="shared" si="91"/>
        <v>5.3807851596466838E-3</v>
      </c>
      <c r="BE278">
        <v>44</v>
      </c>
      <c r="BF278">
        <v>122</v>
      </c>
      <c r="BG278">
        <v>7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11</v>
      </c>
      <c r="BO278">
        <v>1</v>
      </c>
      <c r="BP278">
        <v>1</v>
      </c>
      <c r="BQ278">
        <v>0</v>
      </c>
      <c r="BR278">
        <v>0</v>
      </c>
      <c r="BS278">
        <v>1</v>
      </c>
      <c r="BT278">
        <v>13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 t="s">
        <v>235</v>
      </c>
      <c r="CN278">
        <v>280.6300048828125</v>
      </c>
      <c r="CO278">
        <v>281.19000244140619</v>
      </c>
      <c r="CP278">
        <v>284.70001220703119</v>
      </c>
      <c r="CQ278">
        <v>278.75</v>
      </c>
      <c r="CR278">
        <v>283.510009765625</v>
      </c>
      <c r="CS278" s="13">
        <f t="shared" si="92"/>
        <v>1.9915272724192468E-3</v>
      </c>
      <c r="CT278" s="13">
        <f t="shared" si="93"/>
        <v>1.2328800896125536E-2</v>
      </c>
      <c r="CU278" s="13">
        <f t="shared" si="94"/>
        <v>8.6774153427259249E-3</v>
      </c>
      <c r="CV278" s="13">
        <f t="shared" si="95"/>
        <v>1.6789565100576387E-2</v>
      </c>
      <c r="CW278">
        <v>75</v>
      </c>
      <c r="CX278">
        <v>38</v>
      </c>
      <c r="CY278">
        <v>14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17</v>
      </c>
      <c r="DG278">
        <v>6</v>
      </c>
      <c r="DH278">
        <v>6</v>
      </c>
      <c r="DI278">
        <v>15</v>
      </c>
      <c r="DJ278">
        <v>23</v>
      </c>
      <c r="DK278">
        <v>1</v>
      </c>
      <c r="DL278">
        <v>67</v>
      </c>
      <c r="DM278">
        <v>0</v>
      </c>
      <c r="DN278">
        <v>0</v>
      </c>
      <c r="DO278">
        <v>0</v>
      </c>
      <c r="DP278">
        <v>0</v>
      </c>
      <c r="DQ278">
        <v>23</v>
      </c>
      <c r="DR278">
        <v>23</v>
      </c>
      <c r="DS278">
        <v>0</v>
      </c>
      <c r="DT278">
        <v>0</v>
      </c>
      <c r="DU278">
        <v>1</v>
      </c>
      <c r="DV278">
        <v>1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 t="s">
        <v>304</v>
      </c>
      <c r="EF278">
        <v>283.510009765625</v>
      </c>
      <c r="EG278">
        <v>283.6099853515625</v>
      </c>
      <c r="EH278">
        <v>284.95001220703119</v>
      </c>
      <c r="EI278">
        <v>278.75</v>
      </c>
      <c r="EJ278">
        <v>283.72000122070313</v>
      </c>
      <c r="EK278" s="13">
        <f t="shared" si="96"/>
        <v>3.5251081097720238E-4</v>
      </c>
      <c r="EL278" s="13">
        <f t="shared" si="97"/>
        <v>4.7026734446851126E-3</v>
      </c>
      <c r="EM278" s="13">
        <f t="shared" si="98"/>
        <v>1.7136157408343955E-2</v>
      </c>
      <c r="EN278" s="13">
        <f t="shared" si="99"/>
        <v>1.7517274775552427E-2</v>
      </c>
      <c r="EO278">
        <v>103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38</v>
      </c>
      <c r="EY278">
        <v>12</v>
      </c>
      <c r="EZ278">
        <v>5</v>
      </c>
      <c r="FA278">
        <v>0</v>
      </c>
      <c r="FB278">
        <v>42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1</v>
      </c>
      <c r="FP278">
        <v>0</v>
      </c>
      <c r="FQ278">
        <v>26</v>
      </c>
      <c r="FR278">
        <v>0</v>
      </c>
      <c r="FS278">
        <v>1</v>
      </c>
      <c r="FT278">
        <v>0</v>
      </c>
      <c r="FU278">
        <v>1</v>
      </c>
      <c r="FV278">
        <v>0</v>
      </c>
      <c r="FW278" t="s">
        <v>246</v>
      </c>
      <c r="FX278">
        <v>283.72000122070313</v>
      </c>
      <c r="FY278">
        <v>283.17999267578119</v>
      </c>
      <c r="FZ278">
        <v>288.510009765625</v>
      </c>
      <c r="GA278">
        <v>280.48001098632813</v>
      </c>
      <c r="GB278">
        <v>286.54000854492188</v>
      </c>
      <c r="GC278">
        <v>598</v>
      </c>
      <c r="GD278">
        <v>178</v>
      </c>
      <c r="GE278">
        <v>230</v>
      </c>
      <c r="GF278">
        <v>164</v>
      </c>
      <c r="GG278">
        <v>0</v>
      </c>
      <c r="GH278">
        <v>129</v>
      </c>
      <c r="GI278">
        <v>0</v>
      </c>
      <c r="GJ278">
        <v>0</v>
      </c>
      <c r="GK278">
        <v>1</v>
      </c>
      <c r="GL278">
        <v>65</v>
      </c>
      <c r="GM278">
        <v>0</v>
      </c>
      <c r="GN278">
        <v>65</v>
      </c>
      <c r="GO278">
        <v>1</v>
      </c>
      <c r="GP278">
        <v>1</v>
      </c>
      <c r="GQ278">
        <v>1</v>
      </c>
      <c r="GR278">
        <v>1</v>
      </c>
      <c r="GS278">
        <v>1</v>
      </c>
      <c r="GT278">
        <v>1</v>
      </c>
      <c r="GU278">
        <v>0</v>
      </c>
      <c r="GV278">
        <v>0</v>
      </c>
      <c r="GW278">
        <v>2</v>
      </c>
      <c r="GX278" t="s">
        <v>218</v>
      </c>
      <c r="GY278">
        <v>23461</v>
      </c>
      <c r="GZ278">
        <v>663785</v>
      </c>
      <c r="HA278">
        <v>3.1779999999999999</v>
      </c>
      <c r="HB278">
        <v>3.2280000000000002</v>
      </c>
      <c r="HC278">
        <v>5.71</v>
      </c>
      <c r="HD278">
        <v>1.82</v>
      </c>
      <c r="HE278">
        <v>0</v>
      </c>
      <c r="HF278" s="13">
        <f t="shared" si="100"/>
        <v>-1.9069445543076213E-3</v>
      </c>
      <c r="HG278" s="13">
        <f t="shared" si="101"/>
        <v>1.8474288272263828E-2</v>
      </c>
      <c r="HH278" s="13">
        <f t="shared" si="102"/>
        <v>9.5345072366900263E-3</v>
      </c>
      <c r="HI278" s="13">
        <f t="shared" si="103"/>
        <v>2.1148870586578883E-2</v>
      </c>
      <c r="HJ278" s="14">
        <f t="shared" si="104"/>
        <v>288.41154149341111</v>
      </c>
      <c r="HK278" t="str">
        <f t="shared" si="105"/>
        <v>VEEV</v>
      </c>
    </row>
    <row r="279" spans="1:219" hidden="1" x14ac:dyDescent="0.25">
      <c r="A279">
        <v>270</v>
      </c>
      <c r="B279" t="s">
        <v>939</v>
      </c>
      <c r="C279">
        <v>9</v>
      </c>
      <c r="D279">
        <v>0</v>
      </c>
      <c r="E279">
        <v>6</v>
      </c>
      <c r="F279">
        <v>0</v>
      </c>
      <c r="G279" t="s">
        <v>218</v>
      </c>
      <c r="H279" t="s">
        <v>218</v>
      </c>
      <c r="I279">
        <v>6</v>
      </c>
      <c r="J279">
        <v>0</v>
      </c>
      <c r="K279" t="s">
        <v>218</v>
      </c>
      <c r="L279" t="s">
        <v>218</v>
      </c>
      <c r="M279">
        <v>13</v>
      </c>
      <c r="N279">
        <v>88</v>
      </c>
      <c r="O279">
        <v>83</v>
      </c>
      <c r="P279">
        <v>5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2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627</v>
      </c>
      <c r="AV279">
        <v>212.3699951171875</v>
      </c>
      <c r="AW279">
        <v>210.05000305175781</v>
      </c>
      <c r="AX279">
        <v>214.49000549316409</v>
      </c>
      <c r="AY279">
        <v>210.05000305175781</v>
      </c>
      <c r="AZ279">
        <v>211.4700012207031</v>
      </c>
      <c r="BA279" s="13">
        <f t="shared" si="88"/>
        <v>-1.1044951353121446E-2</v>
      </c>
      <c r="BB279" s="13">
        <f t="shared" si="89"/>
        <v>2.070027659889162E-2</v>
      </c>
      <c r="BC279" s="13">
        <f t="shared" si="90"/>
        <v>0</v>
      </c>
      <c r="BD279" s="13">
        <f t="shared" si="91"/>
        <v>6.7148917612351866E-3</v>
      </c>
      <c r="BE279">
        <v>58</v>
      </c>
      <c r="BF279">
        <v>52</v>
      </c>
      <c r="BG279">
        <v>49</v>
      </c>
      <c r="BH279">
        <v>29</v>
      </c>
      <c r="BI279">
        <v>6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 t="s">
        <v>940</v>
      </c>
      <c r="CN279">
        <v>211.4700012207031</v>
      </c>
      <c r="CO279">
        <v>211.16000366210929</v>
      </c>
      <c r="CP279">
        <v>217.3500061035156</v>
      </c>
      <c r="CQ279">
        <v>211.16000366210929</v>
      </c>
      <c r="CR279">
        <v>216.66000366210929</v>
      </c>
      <c r="CS279" s="13">
        <f t="shared" si="92"/>
        <v>-1.4680694886226586E-3</v>
      </c>
      <c r="CT279" s="13">
        <f t="shared" si="93"/>
        <v>2.8479421520964832E-2</v>
      </c>
      <c r="CU279" s="13">
        <f t="shared" si="94"/>
        <v>0</v>
      </c>
      <c r="CV279" s="13">
        <f t="shared" si="95"/>
        <v>2.5385396044659392E-2</v>
      </c>
      <c r="CW279">
        <v>2</v>
      </c>
      <c r="CX279">
        <v>3</v>
      </c>
      <c r="CY279">
        <v>2</v>
      </c>
      <c r="CZ279">
        <v>6</v>
      </c>
      <c r="DA279">
        <v>179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 t="s">
        <v>941</v>
      </c>
      <c r="EF279">
        <v>216.66000366210929</v>
      </c>
      <c r="EG279">
        <v>216</v>
      </c>
      <c r="EH279">
        <v>220.50999450683599</v>
      </c>
      <c r="EI279">
        <v>214.42999267578119</v>
      </c>
      <c r="EJ279">
        <v>220.05000305175781</v>
      </c>
      <c r="EK279" s="13">
        <f t="shared" si="96"/>
        <v>-3.0555725097651809E-3</v>
      </c>
      <c r="EL279" s="13">
        <f t="shared" si="97"/>
        <v>2.0452562782573458E-2</v>
      </c>
      <c r="EM279" s="13">
        <f t="shared" si="98"/>
        <v>7.2685524269389123E-3</v>
      </c>
      <c r="EN279" s="13">
        <f t="shared" si="99"/>
        <v>2.553969687814428E-2</v>
      </c>
      <c r="EO279">
        <v>22</v>
      </c>
      <c r="EP279">
        <v>31</v>
      </c>
      <c r="EQ279">
        <v>50</v>
      </c>
      <c r="ER279">
        <v>62</v>
      </c>
      <c r="ES279">
        <v>4</v>
      </c>
      <c r="ET279">
        <v>0</v>
      </c>
      <c r="EU279">
        <v>0</v>
      </c>
      <c r="EV279">
        <v>0</v>
      </c>
      <c r="EW279">
        <v>0</v>
      </c>
      <c r="EX279">
        <v>5</v>
      </c>
      <c r="EY279">
        <v>8</v>
      </c>
      <c r="EZ279">
        <v>2</v>
      </c>
      <c r="FA279">
        <v>2</v>
      </c>
      <c r="FB279">
        <v>8</v>
      </c>
      <c r="FC279">
        <v>1</v>
      </c>
      <c r="FD279">
        <v>25</v>
      </c>
      <c r="FE279">
        <v>1</v>
      </c>
      <c r="FF279">
        <v>0</v>
      </c>
      <c r="FG279">
        <v>0</v>
      </c>
      <c r="FH279">
        <v>0</v>
      </c>
      <c r="FI279">
        <v>8</v>
      </c>
      <c r="FJ279">
        <v>8</v>
      </c>
      <c r="FK279">
        <v>0</v>
      </c>
      <c r="FL279">
        <v>0</v>
      </c>
      <c r="FM279">
        <v>1</v>
      </c>
      <c r="FN279">
        <v>1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 t="s">
        <v>476</v>
      </c>
      <c r="FX279">
        <v>220.05000305175781</v>
      </c>
      <c r="FY279">
        <v>220</v>
      </c>
      <c r="FZ279">
        <v>221.1499938964844</v>
      </c>
      <c r="GA279">
        <v>217.71000671386719</v>
      </c>
      <c r="GB279">
        <v>218.1499938964844</v>
      </c>
      <c r="GC279">
        <v>744</v>
      </c>
      <c r="GD279">
        <v>27</v>
      </c>
      <c r="GE279">
        <v>361</v>
      </c>
      <c r="GF279">
        <v>25</v>
      </c>
      <c r="GG279">
        <v>0</v>
      </c>
      <c r="GH279">
        <v>291</v>
      </c>
      <c r="GI279">
        <v>0</v>
      </c>
      <c r="GJ279">
        <v>251</v>
      </c>
      <c r="GK279">
        <v>0</v>
      </c>
      <c r="GL279">
        <v>8</v>
      </c>
      <c r="GM279">
        <v>0</v>
      </c>
      <c r="GN279">
        <v>8</v>
      </c>
      <c r="GO279">
        <v>1</v>
      </c>
      <c r="GP279">
        <v>1</v>
      </c>
      <c r="GQ279">
        <v>1</v>
      </c>
      <c r="GR279">
        <v>1</v>
      </c>
      <c r="GS279">
        <v>0</v>
      </c>
      <c r="GT279">
        <v>0</v>
      </c>
      <c r="GU279">
        <v>0</v>
      </c>
      <c r="GV279">
        <v>0</v>
      </c>
      <c r="GW279">
        <v>2</v>
      </c>
      <c r="GX279" t="s">
        <v>218</v>
      </c>
      <c r="GY279">
        <v>22518</v>
      </c>
      <c r="GZ279">
        <v>612485</v>
      </c>
      <c r="HA279">
        <v>1.175</v>
      </c>
      <c r="HB279">
        <v>1.2230000000000001</v>
      </c>
      <c r="HC279">
        <v>4.83</v>
      </c>
      <c r="HD279">
        <v>2.2400000000000002</v>
      </c>
      <c r="HE279">
        <v>0</v>
      </c>
      <c r="HF279" s="13">
        <f t="shared" si="100"/>
        <v>-2.2728659889925673E-4</v>
      </c>
      <c r="HG279" s="13">
        <f t="shared" si="101"/>
        <v>5.2000629808865995E-3</v>
      </c>
      <c r="HH279" s="13">
        <f t="shared" si="102"/>
        <v>1.0409060391512792E-2</v>
      </c>
      <c r="HI279" s="13">
        <f t="shared" si="103"/>
        <v>2.0169021083080718E-3</v>
      </c>
      <c r="HJ279" s="14">
        <f t="shared" si="104"/>
        <v>221.14401385579504</v>
      </c>
      <c r="HK279" t="str">
        <f t="shared" si="105"/>
        <v>VRSN</v>
      </c>
    </row>
    <row r="280" spans="1:219" hidden="1" x14ac:dyDescent="0.25">
      <c r="A280">
        <v>271</v>
      </c>
      <c r="B280" t="s">
        <v>942</v>
      </c>
      <c r="C280">
        <v>9</v>
      </c>
      <c r="D280">
        <v>0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10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27</v>
      </c>
      <c r="W280">
        <v>28</v>
      </c>
      <c r="X280">
        <v>25</v>
      </c>
      <c r="Y280">
        <v>15</v>
      </c>
      <c r="Z280">
        <v>100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11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 t="s">
        <v>943</v>
      </c>
      <c r="AV280">
        <v>86.389999389648438</v>
      </c>
      <c r="AW280">
        <v>87.05999755859375</v>
      </c>
      <c r="AX280">
        <v>88.69000244140625</v>
      </c>
      <c r="AY280">
        <v>86.529998779296875</v>
      </c>
      <c r="AZ280">
        <v>88.379997253417969</v>
      </c>
      <c r="BA280" s="13">
        <f t="shared" si="88"/>
        <v>7.6958211317934566E-3</v>
      </c>
      <c r="BB280" s="13">
        <f t="shared" si="89"/>
        <v>1.8378676716007236E-2</v>
      </c>
      <c r="BC280" s="13">
        <f t="shared" si="90"/>
        <v>6.0877417201875561E-3</v>
      </c>
      <c r="BD280" s="13">
        <f t="shared" si="91"/>
        <v>2.0932321018481859E-2</v>
      </c>
      <c r="BE280">
        <v>21</v>
      </c>
      <c r="BF280">
        <v>115</v>
      </c>
      <c r="BG280">
        <v>26</v>
      </c>
      <c r="BH280">
        <v>25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2</v>
      </c>
      <c r="BO280">
        <v>3</v>
      </c>
      <c r="BP280">
        <v>1</v>
      </c>
      <c r="BQ280">
        <v>2</v>
      </c>
      <c r="BR280">
        <v>4</v>
      </c>
      <c r="BS280">
        <v>1</v>
      </c>
      <c r="BT280">
        <v>12</v>
      </c>
      <c r="BU280">
        <v>0</v>
      </c>
      <c r="BV280">
        <v>0</v>
      </c>
      <c r="BW280">
        <v>0</v>
      </c>
      <c r="BX280">
        <v>0</v>
      </c>
      <c r="BY280">
        <v>4</v>
      </c>
      <c r="BZ280">
        <v>4</v>
      </c>
      <c r="CA280">
        <v>0</v>
      </c>
      <c r="CB280">
        <v>0</v>
      </c>
      <c r="CC280">
        <v>1</v>
      </c>
      <c r="CD280">
        <v>1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766</v>
      </c>
      <c r="CN280">
        <v>88.379997253417969</v>
      </c>
      <c r="CO280">
        <v>88.400001525878906</v>
      </c>
      <c r="CP280">
        <v>89.5</v>
      </c>
      <c r="CQ280">
        <v>87.300003051757813</v>
      </c>
      <c r="CR280">
        <v>87.800003051757813</v>
      </c>
      <c r="CS280" s="13">
        <f t="shared" si="92"/>
        <v>2.2629267099139039E-4</v>
      </c>
      <c r="CT280" s="13">
        <f t="shared" si="93"/>
        <v>1.229048574436975E-2</v>
      </c>
      <c r="CU280" s="13">
        <f t="shared" si="94"/>
        <v>1.2443421438166791E-2</v>
      </c>
      <c r="CV280" s="13">
        <f t="shared" si="95"/>
        <v>5.6947606221067204E-3</v>
      </c>
      <c r="CW280">
        <v>28</v>
      </c>
      <c r="CX280">
        <v>45</v>
      </c>
      <c r="CY280">
        <v>10</v>
      </c>
      <c r="CZ280">
        <v>0</v>
      </c>
      <c r="DA280">
        <v>0</v>
      </c>
      <c r="DB280">
        <v>1</v>
      </c>
      <c r="DC280">
        <v>10</v>
      </c>
      <c r="DD280">
        <v>0</v>
      </c>
      <c r="DE280">
        <v>0</v>
      </c>
      <c r="DF280">
        <v>11</v>
      </c>
      <c r="DG280">
        <v>2</v>
      </c>
      <c r="DH280">
        <v>10</v>
      </c>
      <c r="DI280">
        <v>6</v>
      </c>
      <c r="DJ280">
        <v>87</v>
      </c>
      <c r="DK280">
        <v>1</v>
      </c>
      <c r="DL280">
        <v>0</v>
      </c>
      <c r="DM280">
        <v>0</v>
      </c>
      <c r="DN280">
        <v>0</v>
      </c>
      <c r="DO280">
        <v>56</v>
      </c>
      <c r="DP280">
        <v>13</v>
      </c>
      <c r="DQ280">
        <v>0</v>
      </c>
      <c r="DR280">
        <v>0</v>
      </c>
      <c r="DS280">
        <v>1</v>
      </c>
      <c r="DT280">
        <v>1</v>
      </c>
      <c r="DU280">
        <v>0</v>
      </c>
      <c r="DV280">
        <v>0</v>
      </c>
      <c r="DW280">
        <v>83</v>
      </c>
      <c r="DX280">
        <v>58</v>
      </c>
      <c r="DY280">
        <v>0</v>
      </c>
      <c r="DZ280">
        <v>0</v>
      </c>
      <c r="EA280">
        <v>1</v>
      </c>
      <c r="EB280">
        <v>1</v>
      </c>
      <c r="EC280">
        <v>0</v>
      </c>
      <c r="ED280">
        <v>0</v>
      </c>
      <c r="EE280" t="s">
        <v>687</v>
      </c>
      <c r="EF280">
        <v>87.800003051757813</v>
      </c>
      <c r="EG280">
        <v>88.050003051757813</v>
      </c>
      <c r="EH280">
        <v>89.400001525878906</v>
      </c>
      <c r="EI280">
        <v>87.870002746582031</v>
      </c>
      <c r="EJ280">
        <v>89.139999389648438</v>
      </c>
      <c r="EK280" s="13">
        <f t="shared" si="96"/>
        <v>2.8392957562198839E-3</v>
      </c>
      <c r="EL280" s="13">
        <f t="shared" si="97"/>
        <v>1.5100653815204979E-2</v>
      </c>
      <c r="EM280" s="13">
        <f t="shared" si="98"/>
        <v>2.0442964104154804E-3</v>
      </c>
      <c r="EN280" s="13">
        <f t="shared" si="99"/>
        <v>1.4247213952907956E-2</v>
      </c>
      <c r="EO280">
        <v>23</v>
      </c>
      <c r="EP280">
        <v>59</v>
      </c>
      <c r="EQ280">
        <v>110</v>
      </c>
      <c r="ER280">
        <v>3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4</v>
      </c>
      <c r="EY280">
        <v>1</v>
      </c>
      <c r="EZ280">
        <v>0</v>
      </c>
      <c r="FA280">
        <v>0</v>
      </c>
      <c r="FB280">
        <v>0</v>
      </c>
      <c r="FC280">
        <v>1</v>
      </c>
      <c r="FD280">
        <v>5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 t="s">
        <v>444</v>
      </c>
      <c r="FX280">
        <v>89.139999389648438</v>
      </c>
      <c r="FY280">
        <v>89.129997253417969</v>
      </c>
      <c r="FZ280">
        <v>90.139999389648438</v>
      </c>
      <c r="GA280">
        <v>88.680000305175781</v>
      </c>
      <c r="GB280">
        <v>89.319999694824219</v>
      </c>
      <c r="GC280">
        <v>475</v>
      </c>
      <c r="GD280">
        <v>328</v>
      </c>
      <c r="GE280">
        <v>278</v>
      </c>
      <c r="GF280">
        <v>121</v>
      </c>
      <c r="GG280">
        <v>0</v>
      </c>
      <c r="GH280">
        <v>28</v>
      </c>
      <c r="GI280">
        <v>0</v>
      </c>
      <c r="GJ280">
        <v>3</v>
      </c>
      <c r="GK280">
        <v>0</v>
      </c>
      <c r="GL280">
        <v>191</v>
      </c>
      <c r="GM280">
        <v>0</v>
      </c>
      <c r="GN280">
        <v>87</v>
      </c>
      <c r="GO280">
        <v>1</v>
      </c>
      <c r="GP280">
        <v>0</v>
      </c>
      <c r="GQ280">
        <v>1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2.2000000000000002</v>
      </c>
      <c r="GX280" t="s">
        <v>218</v>
      </c>
      <c r="GY280">
        <v>49755</v>
      </c>
      <c r="GZ280">
        <v>2563714</v>
      </c>
      <c r="HA280">
        <v>2.1080000000000001</v>
      </c>
      <c r="HB280">
        <v>2.9159999999999999</v>
      </c>
      <c r="HC280">
        <v>6.49</v>
      </c>
      <c r="HD280">
        <v>2.68</v>
      </c>
      <c r="HF280" s="13">
        <f t="shared" si="100"/>
        <v>-1.122196402860709E-4</v>
      </c>
      <c r="HG280" s="13">
        <f t="shared" si="101"/>
        <v>1.1204816319828503E-2</v>
      </c>
      <c r="HH280" s="13">
        <f t="shared" si="102"/>
        <v>5.0487710323017243E-3</v>
      </c>
      <c r="HI280" s="13">
        <f t="shared" si="103"/>
        <v>7.1652417357265241E-3</v>
      </c>
      <c r="HJ280" s="14">
        <f t="shared" si="104"/>
        <v>90.128682501229335</v>
      </c>
      <c r="HK280" t="str">
        <f t="shared" si="105"/>
        <v>VFC</v>
      </c>
    </row>
    <row r="281" spans="1:219" hidden="1" x14ac:dyDescent="0.25">
      <c r="A281">
        <v>272</v>
      </c>
      <c r="B281" t="s">
        <v>944</v>
      </c>
      <c r="C281">
        <v>9</v>
      </c>
      <c r="D281">
        <v>1</v>
      </c>
      <c r="E281">
        <v>6</v>
      </c>
      <c r="F281">
        <v>0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39</v>
      </c>
      <c r="N281">
        <v>62</v>
      </c>
      <c r="O281">
        <v>77</v>
      </c>
      <c r="P281">
        <v>17</v>
      </c>
      <c r="Q281">
        <v>0</v>
      </c>
      <c r="R281">
        <v>1</v>
      </c>
      <c r="S281">
        <v>94</v>
      </c>
      <c r="T281">
        <v>0</v>
      </c>
      <c r="U281">
        <v>0</v>
      </c>
      <c r="V281">
        <v>6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3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 t="s">
        <v>428</v>
      </c>
      <c r="AV281">
        <v>227.57000732421881</v>
      </c>
      <c r="AW281">
        <v>228.61000061035159</v>
      </c>
      <c r="AX281">
        <v>231.82000732421881</v>
      </c>
      <c r="AY281">
        <v>227.71000671386719</v>
      </c>
      <c r="AZ281">
        <v>230</v>
      </c>
      <c r="BA281" s="13">
        <f t="shared" si="88"/>
        <v>4.5492029366877018E-3</v>
      </c>
      <c r="BB281" s="13">
        <f t="shared" si="89"/>
        <v>1.3846978744064042E-2</v>
      </c>
      <c r="BC281" s="13">
        <f t="shared" si="90"/>
        <v>3.9368089500965153E-3</v>
      </c>
      <c r="BD281" s="13">
        <f t="shared" si="91"/>
        <v>9.9564925484035838E-3</v>
      </c>
      <c r="BE281">
        <v>18</v>
      </c>
      <c r="BF281">
        <v>74</v>
      </c>
      <c r="BG281">
        <v>97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3</v>
      </c>
      <c r="BO281">
        <v>6</v>
      </c>
      <c r="BP281">
        <v>2</v>
      </c>
      <c r="BQ281">
        <v>0</v>
      </c>
      <c r="BR281">
        <v>0</v>
      </c>
      <c r="BS281">
        <v>1</v>
      </c>
      <c r="BT281">
        <v>11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 t="s">
        <v>469</v>
      </c>
      <c r="CN281">
        <v>230</v>
      </c>
      <c r="CO281">
        <v>230.77000427246091</v>
      </c>
      <c r="CP281">
        <v>232.94999694824219</v>
      </c>
      <c r="CQ281">
        <v>229.52000427246091</v>
      </c>
      <c r="CR281">
        <v>230.33999633789071</v>
      </c>
      <c r="CS281" s="13">
        <f t="shared" si="92"/>
        <v>3.3366739966420589E-3</v>
      </c>
      <c r="CT281" s="13">
        <f t="shared" si="93"/>
        <v>9.3582000615592964E-3</v>
      </c>
      <c r="CU281" s="13">
        <f t="shared" si="94"/>
        <v>5.4166485108878559E-3</v>
      </c>
      <c r="CV281" s="13">
        <f t="shared" si="95"/>
        <v>3.559920458741983E-3</v>
      </c>
      <c r="CW281">
        <v>43</v>
      </c>
      <c r="CX281">
        <v>32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32</v>
      </c>
      <c r="DG281">
        <v>40</v>
      </c>
      <c r="DH281">
        <v>46</v>
      </c>
      <c r="DI281">
        <v>3</v>
      </c>
      <c r="DJ281">
        <v>3</v>
      </c>
      <c r="DK281">
        <v>0</v>
      </c>
      <c r="DL281">
        <v>0</v>
      </c>
      <c r="DM281">
        <v>0</v>
      </c>
      <c r="DN281">
        <v>0</v>
      </c>
      <c r="DO281">
        <v>32</v>
      </c>
      <c r="DP281">
        <v>0</v>
      </c>
      <c r="DQ281">
        <v>0</v>
      </c>
      <c r="DR281">
        <v>0</v>
      </c>
      <c r="DS281">
        <v>1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 t="s">
        <v>459</v>
      </c>
      <c r="EF281">
        <v>230.33999633789071</v>
      </c>
      <c r="EG281">
        <v>231.0299987792969</v>
      </c>
      <c r="EH281">
        <v>231.16000366210929</v>
      </c>
      <c r="EI281">
        <v>228.99000549316409</v>
      </c>
      <c r="EJ281">
        <v>229.91000366210929</v>
      </c>
      <c r="EK281" s="13">
        <f t="shared" si="96"/>
        <v>2.9866356968878405E-3</v>
      </c>
      <c r="EL281" s="13">
        <f t="shared" si="97"/>
        <v>5.624021489566422E-4</v>
      </c>
      <c r="EM281" s="13">
        <f t="shared" si="98"/>
        <v>8.8299930611245303E-3</v>
      </c>
      <c r="EN281" s="13">
        <f t="shared" si="99"/>
        <v>4.0015578021446174E-3</v>
      </c>
      <c r="EO281">
        <v>1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5</v>
      </c>
      <c r="EZ281">
        <v>4</v>
      </c>
      <c r="FA281">
        <v>25</v>
      </c>
      <c r="FB281">
        <v>161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 t="s">
        <v>234</v>
      </c>
      <c r="FX281">
        <v>229.91000366210929</v>
      </c>
      <c r="FY281">
        <v>230.94999694824219</v>
      </c>
      <c r="FZ281">
        <v>236.27000427246091</v>
      </c>
      <c r="GA281">
        <v>230.66999816894531</v>
      </c>
      <c r="GB281">
        <v>233.44999694824219</v>
      </c>
      <c r="GC281">
        <v>460</v>
      </c>
      <c r="GD281">
        <v>336</v>
      </c>
      <c r="GE281">
        <v>76</v>
      </c>
      <c r="GF281">
        <v>319</v>
      </c>
      <c r="GG281">
        <v>0</v>
      </c>
      <c r="GH281">
        <v>17</v>
      </c>
      <c r="GI281">
        <v>0</v>
      </c>
      <c r="GJ281">
        <v>0</v>
      </c>
      <c r="GK281">
        <v>0</v>
      </c>
      <c r="GL281">
        <v>164</v>
      </c>
      <c r="GM281">
        <v>0</v>
      </c>
      <c r="GN281">
        <v>164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1.8</v>
      </c>
      <c r="GX281" t="s">
        <v>218</v>
      </c>
      <c r="GY281">
        <v>997198</v>
      </c>
      <c r="GZ281">
        <v>6680542</v>
      </c>
      <c r="HA281">
        <v>1.726</v>
      </c>
      <c r="HB281">
        <v>2.121</v>
      </c>
      <c r="HC281">
        <v>2.35</v>
      </c>
      <c r="HD281">
        <v>3.01</v>
      </c>
      <c r="HE281">
        <v>0.2515</v>
      </c>
      <c r="HF281" s="13">
        <f t="shared" si="100"/>
        <v>4.5031101964724263E-3</v>
      </c>
      <c r="HG281" s="13">
        <f t="shared" si="101"/>
        <v>2.2516642942469356E-2</v>
      </c>
      <c r="HH281" s="13">
        <f t="shared" si="102"/>
        <v>1.2123783632680407E-3</v>
      </c>
      <c r="HI281" s="13">
        <f t="shared" si="103"/>
        <v>1.1908326475211783E-2</v>
      </c>
      <c r="HJ281" s="14">
        <f t="shared" si="104"/>
        <v>236.15021556709016</v>
      </c>
      <c r="HK281" t="str">
        <f t="shared" si="105"/>
        <v>V</v>
      </c>
    </row>
    <row r="282" spans="1:219" hidden="1" x14ac:dyDescent="0.25">
      <c r="A282">
        <v>273</v>
      </c>
      <c r="B282" t="s">
        <v>945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68</v>
      </c>
      <c r="N282">
        <v>38</v>
      </c>
      <c r="O282">
        <v>36</v>
      </c>
      <c r="P282">
        <v>6</v>
      </c>
      <c r="Q282">
        <v>0</v>
      </c>
      <c r="R282">
        <v>2</v>
      </c>
      <c r="S282">
        <v>42</v>
      </c>
      <c r="T282">
        <v>0</v>
      </c>
      <c r="U282">
        <v>0</v>
      </c>
      <c r="V282">
        <v>14</v>
      </c>
      <c r="W282">
        <v>13</v>
      </c>
      <c r="X282">
        <v>8</v>
      </c>
      <c r="Y282">
        <v>4</v>
      </c>
      <c r="Z282">
        <v>22</v>
      </c>
      <c r="AA282">
        <v>2</v>
      </c>
      <c r="AB282">
        <v>14</v>
      </c>
      <c r="AC282">
        <v>0</v>
      </c>
      <c r="AD282">
        <v>0</v>
      </c>
      <c r="AE282">
        <v>70</v>
      </c>
      <c r="AF282">
        <v>41</v>
      </c>
      <c r="AG282">
        <v>22</v>
      </c>
      <c r="AH282">
        <v>7</v>
      </c>
      <c r="AI282">
        <v>2</v>
      </c>
      <c r="AJ282">
        <v>1</v>
      </c>
      <c r="AK282">
        <v>2</v>
      </c>
      <c r="AL282">
        <v>2</v>
      </c>
      <c r="AM282">
        <v>114</v>
      </c>
      <c r="AN282">
        <v>70</v>
      </c>
      <c r="AO282">
        <v>4</v>
      </c>
      <c r="AP282">
        <v>4</v>
      </c>
      <c r="AQ282">
        <v>1</v>
      </c>
      <c r="AR282">
        <v>1</v>
      </c>
      <c r="AS282">
        <v>1</v>
      </c>
      <c r="AT282">
        <v>1</v>
      </c>
      <c r="AU282" t="s">
        <v>459</v>
      </c>
      <c r="AV282">
        <v>13.72999954223633</v>
      </c>
      <c r="AW282">
        <v>13.77000045776367</v>
      </c>
      <c r="AX282">
        <v>14.13000011444092</v>
      </c>
      <c r="AY282">
        <v>13.67000007629394</v>
      </c>
      <c r="AZ282">
        <v>14.039999961853029</v>
      </c>
      <c r="BA282" s="13">
        <f t="shared" si="88"/>
        <v>2.9049320404914702E-3</v>
      </c>
      <c r="BB282" s="13">
        <f t="shared" si="89"/>
        <v>2.5477682502587418E-2</v>
      </c>
      <c r="BC282" s="13">
        <f t="shared" si="90"/>
        <v>7.2621915864461428E-3</v>
      </c>
      <c r="BD282" s="13">
        <f t="shared" si="91"/>
        <v>2.6353268273816677E-2</v>
      </c>
      <c r="BE282">
        <v>7</v>
      </c>
      <c r="BF282">
        <v>38</v>
      </c>
      <c r="BG282">
        <v>12</v>
      </c>
      <c r="BH282">
        <v>67</v>
      </c>
      <c r="BI282">
        <v>62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5</v>
      </c>
      <c r="BP282">
        <v>1</v>
      </c>
      <c r="BQ282">
        <v>1</v>
      </c>
      <c r="BR282">
        <v>3</v>
      </c>
      <c r="BS282">
        <v>1</v>
      </c>
      <c r="BT282">
        <v>10</v>
      </c>
      <c r="BU282">
        <v>1</v>
      </c>
      <c r="BV282">
        <v>10</v>
      </c>
      <c r="BW282">
        <v>0</v>
      </c>
      <c r="BX282">
        <v>0</v>
      </c>
      <c r="BY282">
        <v>3</v>
      </c>
      <c r="BZ282">
        <v>3</v>
      </c>
      <c r="CA282">
        <v>0</v>
      </c>
      <c r="CB282">
        <v>0</v>
      </c>
      <c r="CC282">
        <v>1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 t="s">
        <v>946</v>
      </c>
      <c r="CN282">
        <v>14.039999961853029</v>
      </c>
      <c r="CO282">
        <v>13.909999847412109</v>
      </c>
      <c r="CP282">
        <v>14.340000152587891</v>
      </c>
      <c r="CQ282">
        <v>13.909999847412109</v>
      </c>
      <c r="CR282">
        <v>14.14000034332275</v>
      </c>
      <c r="CS282" s="13">
        <f t="shared" si="92"/>
        <v>-9.3458027222843576E-3</v>
      </c>
      <c r="CT282" s="13">
        <f t="shared" si="93"/>
        <v>2.9986073960967197E-2</v>
      </c>
      <c r="CU282" s="13">
        <f t="shared" si="94"/>
        <v>0</v>
      </c>
      <c r="CV282" s="13">
        <f t="shared" si="95"/>
        <v>1.6265946982048862E-2</v>
      </c>
      <c r="CW282">
        <v>0</v>
      </c>
      <c r="CX282">
        <v>10</v>
      </c>
      <c r="CY282">
        <v>28</v>
      </c>
      <c r="CZ282">
        <v>10</v>
      </c>
      <c r="DA282">
        <v>146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 t="s">
        <v>614</v>
      </c>
      <c r="EF282">
        <v>14.14000034332275</v>
      </c>
      <c r="EG282">
        <v>14.19999980926514</v>
      </c>
      <c r="EH282">
        <v>14.32999992370606</v>
      </c>
      <c r="EI282">
        <v>13.930000305175779</v>
      </c>
      <c r="EJ282">
        <v>13.960000038146971</v>
      </c>
      <c r="EK282" s="13">
        <f t="shared" si="96"/>
        <v>4.2253145597397346E-3</v>
      </c>
      <c r="EL282" s="13">
        <f t="shared" si="97"/>
        <v>9.071885215146569E-3</v>
      </c>
      <c r="EM282" s="13">
        <f t="shared" si="98"/>
        <v>1.9014049839155112E-2</v>
      </c>
      <c r="EN282" s="13">
        <f t="shared" si="99"/>
        <v>2.1489780006600512E-3</v>
      </c>
      <c r="EO282">
        <v>34</v>
      </c>
      <c r="EP282">
        <v>4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11</v>
      </c>
      <c r="EY282">
        <v>17</v>
      </c>
      <c r="EZ282">
        <v>20</v>
      </c>
      <c r="FA282">
        <v>16</v>
      </c>
      <c r="FB282">
        <v>98</v>
      </c>
      <c r="FC282">
        <v>0</v>
      </c>
      <c r="FD282">
        <v>0</v>
      </c>
      <c r="FE282">
        <v>0</v>
      </c>
      <c r="FF282">
        <v>0</v>
      </c>
      <c r="FG282">
        <v>4</v>
      </c>
      <c r="FH282">
        <v>0</v>
      </c>
      <c r="FI282">
        <v>0</v>
      </c>
      <c r="FJ282">
        <v>0</v>
      </c>
      <c r="FK282">
        <v>1</v>
      </c>
      <c r="FL282">
        <v>0</v>
      </c>
      <c r="FM282">
        <v>1</v>
      </c>
      <c r="FN282">
        <v>0</v>
      </c>
      <c r="FO282">
        <v>41</v>
      </c>
      <c r="FP282">
        <v>4</v>
      </c>
      <c r="FQ282">
        <v>7</v>
      </c>
      <c r="FR282">
        <v>0</v>
      </c>
      <c r="FS282">
        <v>2</v>
      </c>
      <c r="FT282">
        <v>1</v>
      </c>
      <c r="FU282">
        <v>1</v>
      </c>
      <c r="FV282">
        <v>1</v>
      </c>
      <c r="FW282" t="s">
        <v>854</v>
      </c>
      <c r="FX282">
        <v>13.960000038146971</v>
      </c>
      <c r="FY282">
        <v>13.810000419616699</v>
      </c>
      <c r="FZ282">
        <v>13.86999988555908</v>
      </c>
      <c r="GA282">
        <v>13.27000045776367</v>
      </c>
      <c r="GB282">
        <v>13.80000019073486</v>
      </c>
      <c r="GC282">
        <v>566</v>
      </c>
      <c r="GD282">
        <v>233</v>
      </c>
      <c r="GE282">
        <v>232</v>
      </c>
      <c r="GF282">
        <v>162</v>
      </c>
      <c r="GG282">
        <v>0</v>
      </c>
      <c r="GH282">
        <v>291</v>
      </c>
      <c r="GI282">
        <v>0</v>
      </c>
      <c r="GJ282">
        <v>156</v>
      </c>
      <c r="GK282">
        <v>10</v>
      </c>
      <c r="GL282">
        <v>123</v>
      </c>
      <c r="GM282">
        <v>0</v>
      </c>
      <c r="GN282">
        <v>98</v>
      </c>
      <c r="GO282">
        <v>4</v>
      </c>
      <c r="GP282">
        <v>1</v>
      </c>
      <c r="GQ282">
        <v>3</v>
      </c>
      <c r="GR282">
        <v>0</v>
      </c>
      <c r="GS282">
        <v>2</v>
      </c>
      <c r="GT282">
        <v>1</v>
      </c>
      <c r="GU282">
        <v>2</v>
      </c>
      <c r="GV282">
        <v>1</v>
      </c>
      <c r="GW282">
        <v>1.9</v>
      </c>
      <c r="GX282" t="s">
        <v>218</v>
      </c>
      <c r="GY282">
        <v>97707</v>
      </c>
      <c r="GZ282">
        <v>2160600</v>
      </c>
      <c r="HA282">
        <v>0.63100000000000001</v>
      </c>
      <c r="HB282">
        <v>0.85499999999999998</v>
      </c>
      <c r="HC282">
        <v>5.16</v>
      </c>
      <c r="HD282">
        <v>5.7</v>
      </c>
      <c r="HE282">
        <v>0</v>
      </c>
      <c r="HF282" s="13">
        <f t="shared" si="100"/>
        <v>-1.0861666471581044E-2</v>
      </c>
      <c r="HG282" s="13">
        <f t="shared" si="101"/>
        <v>4.3258447323312188E-3</v>
      </c>
      <c r="HH282" s="13">
        <f t="shared" si="102"/>
        <v>3.910209597720038E-2</v>
      </c>
      <c r="HI282" s="13">
        <f t="shared" si="103"/>
        <v>3.8405777220715143E-2</v>
      </c>
      <c r="HJ282" s="14">
        <f t="shared" si="104"/>
        <v>13.869740337185391</v>
      </c>
      <c r="HK282" t="str">
        <f t="shared" si="105"/>
        <v>VG</v>
      </c>
    </row>
    <row r="283" spans="1:219" hidden="1" x14ac:dyDescent="0.25">
      <c r="A283">
        <v>274</v>
      </c>
      <c r="B283" t="s">
        <v>947</v>
      </c>
      <c r="C283">
        <v>9</v>
      </c>
      <c r="D283">
        <v>0</v>
      </c>
      <c r="E283">
        <v>6</v>
      </c>
      <c r="F283">
        <v>0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24</v>
      </c>
      <c r="W283">
        <v>14</v>
      </c>
      <c r="X283">
        <v>25</v>
      </c>
      <c r="Y283">
        <v>14</v>
      </c>
      <c r="Z283">
        <v>110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7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 t="s">
        <v>381</v>
      </c>
      <c r="AV283">
        <v>176.11000061035159</v>
      </c>
      <c r="AW283">
        <v>176.30999755859381</v>
      </c>
      <c r="AX283">
        <v>177.1300048828125</v>
      </c>
      <c r="AY283">
        <v>175.3500061035156</v>
      </c>
      <c r="AZ283">
        <v>176.57000732421881</v>
      </c>
      <c r="BA283" s="13">
        <f t="shared" si="88"/>
        <v>1.1343483126970977E-3</v>
      </c>
      <c r="BB283" s="13">
        <f t="shared" si="89"/>
        <v>4.6294094823809973E-3</v>
      </c>
      <c r="BC283" s="13">
        <f t="shared" si="90"/>
        <v>5.4449065190371737E-3</v>
      </c>
      <c r="BD283" s="13">
        <f t="shared" si="91"/>
        <v>6.9094476417109751E-3</v>
      </c>
      <c r="BE283">
        <v>167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29</v>
      </c>
      <c r="BO283">
        <v>3</v>
      </c>
      <c r="BP283">
        <v>1</v>
      </c>
      <c r="BQ283">
        <v>3</v>
      </c>
      <c r="BR283">
        <v>4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 t="s">
        <v>540</v>
      </c>
      <c r="CN283">
        <v>176.57000732421881</v>
      </c>
      <c r="CO283">
        <v>177.2200012207031</v>
      </c>
      <c r="CP283">
        <v>179.55000305175781</v>
      </c>
      <c r="CQ283">
        <v>176.58000183105469</v>
      </c>
      <c r="CR283">
        <v>179.47999572753909</v>
      </c>
      <c r="CS283" s="13">
        <f t="shared" si="92"/>
        <v>3.6677231238408936E-3</v>
      </c>
      <c r="CT283" s="13">
        <f t="shared" si="93"/>
        <v>1.2976896638553947E-2</v>
      </c>
      <c r="CU283" s="13">
        <f t="shared" si="94"/>
        <v>3.6113270806910069E-3</v>
      </c>
      <c r="CV283" s="13">
        <f t="shared" si="95"/>
        <v>1.6157755546678088E-2</v>
      </c>
      <c r="CW283">
        <v>14</v>
      </c>
      <c r="CX283">
        <v>142</v>
      </c>
      <c r="CY283">
        <v>35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1</v>
      </c>
      <c r="DI283">
        <v>0</v>
      </c>
      <c r="DJ283">
        <v>0</v>
      </c>
      <c r="DK283">
        <v>1</v>
      </c>
      <c r="DL283">
        <v>1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 t="s">
        <v>726</v>
      </c>
      <c r="EF283">
        <v>179.47999572753909</v>
      </c>
      <c r="EG283">
        <v>180</v>
      </c>
      <c r="EH283">
        <v>181.94999694824219</v>
      </c>
      <c r="EI283">
        <v>179.4700012207031</v>
      </c>
      <c r="EJ283">
        <v>180.86000061035159</v>
      </c>
      <c r="EK283" s="13">
        <f t="shared" si="96"/>
        <v>2.8889126247828578E-3</v>
      </c>
      <c r="EL283" s="13">
        <f t="shared" si="97"/>
        <v>1.0717213415490701E-2</v>
      </c>
      <c r="EM283" s="13">
        <f t="shared" si="98"/>
        <v>2.9444376627605351E-3</v>
      </c>
      <c r="EN283" s="13">
        <f t="shared" si="99"/>
        <v>7.685499198040735E-3</v>
      </c>
      <c r="EO283">
        <v>48</v>
      </c>
      <c r="EP283">
        <v>130</v>
      </c>
      <c r="EQ283">
        <v>4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8</v>
      </c>
      <c r="EY283">
        <v>4</v>
      </c>
      <c r="EZ283">
        <v>0</v>
      </c>
      <c r="FA283">
        <v>0</v>
      </c>
      <c r="FB283">
        <v>0</v>
      </c>
      <c r="FC283">
        <v>1</v>
      </c>
      <c r="FD283">
        <v>12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 t="s">
        <v>398</v>
      </c>
      <c r="FX283">
        <v>180.86000061035159</v>
      </c>
      <c r="FY283">
        <v>182.22999572753909</v>
      </c>
      <c r="FZ283">
        <v>182.55000305175781</v>
      </c>
      <c r="GA283">
        <v>178.77000427246091</v>
      </c>
      <c r="GB283">
        <v>179.03999328613281</v>
      </c>
      <c r="GC283">
        <v>546</v>
      </c>
      <c r="GD283">
        <v>240</v>
      </c>
      <c r="GE283">
        <v>373</v>
      </c>
      <c r="GF283">
        <v>13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114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2.4</v>
      </c>
      <c r="GX283" t="s">
        <v>218</v>
      </c>
      <c r="GY283">
        <v>22801</v>
      </c>
      <c r="GZ283">
        <v>636214</v>
      </c>
      <c r="HA283">
        <v>1.6379999999999999</v>
      </c>
      <c r="HB283">
        <v>2.173</v>
      </c>
      <c r="HC283">
        <v>2.36</v>
      </c>
      <c r="HD283">
        <v>1.9</v>
      </c>
      <c r="HE283">
        <v>0.30840000000000001</v>
      </c>
      <c r="HF283" s="13">
        <f t="shared" si="100"/>
        <v>7.5179451753697446E-3</v>
      </c>
      <c r="HG283" s="13">
        <f t="shared" si="101"/>
        <v>1.7529844912026471E-3</v>
      </c>
      <c r="HH283" s="13">
        <f t="shared" si="102"/>
        <v>1.8986948011848637E-2</v>
      </c>
      <c r="HI283" s="13">
        <f t="shared" si="103"/>
        <v>1.5079815895682191E-3</v>
      </c>
      <c r="HJ283" s="14">
        <f t="shared" si="104"/>
        <v>182.54944208388139</v>
      </c>
      <c r="HK283" t="str">
        <f t="shared" si="105"/>
        <v>VMC</v>
      </c>
    </row>
    <row r="284" spans="1:219" hidden="1" x14ac:dyDescent="0.25">
      <c r="A284">
        <v>275</v>
      </c>
      <c r="B284" t="s">
        <v>948</v>
      </c>
      <c r="C284">
        <v>9</v>
      </c>
      <c r="D284">
        <v>0</v>
      </c>
      <c r="E284">
        <v>6</v>
      </c>
      <c r="F284">
        <v>0</v>
      </c>
      <c r="G284" t="s">
        <v>218</v>
      </c>
      <c r="H284" t="s">
        <v>218</v>
      </c>
      <c r="I284">
        <v>6</v>
      </c>
      <c r="J284">
        <v>0</v>
      </c>
      <c r="K284" t="s">
        <v>218</v>
      </c>
      <c r="L284" t="s">
        <v>218</v>
      </c>
      <c r="M284">
        <v>24</v>
      </c>
      <c r="N284">
        <v>76</v>
      </c>
      <c r="O284">
        <v>44</v>
      </c>
      <c r="P284">
        <v>39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3</v>
      </c>
      <c r="W284">
        <v>1</v>
      </c>
      <c r="X284">
        <v>1</v>
      </c>
      <c r="Y284">
        <v>0</v>
      </c>
      <c r="Z284">
        <v>9</v>
      </c>
      <c r="AA284">
        <v>1</v>
      </c>
      <c r="AB284">
        <v>14</v>
      </c>
      <c r="AC284">
        <v>1</v>
      </c>
      <c r="AD284">
        <v>0</v>
      </c>
      <c r="AE284">
        <v>0</v>
      </c>
      <c r="AF284">
        <v>0</v>
      </c>
      <c r="AG284">
        <v>9</v>
      </c>
      <c r="AH284">
        <v>9</v>
      </c>
      <c r="AI284">
        <v>0</v>
      </c>
      <c r="AJ284">
        <v>0</v>
      </c>
      <c r="AK284">
        <v>1</v>
      </c>
      <c r="AL284">
        <v>1</v>
      </c>
      <c r="AM284">
        <v>0</v>
      </c>
      <c r="AN284">
        <v>0</v>
      </c>
      <c r="AO284">
        <v>1</v>
      </c>
      <c r="AP284">
        <v>1</v>
      </c>
      <c r="AQ284">
        <v>0</v>
      </c>
      <c r="AR284">
        <v>0</v>
      </c>
      <c r="AS284">
        <v>1</v>
      </c>
      <c r="AT284">
        <v>1</v>
      </c>
      <c r="AU284" t="s">
        <v>825</v>
      </c>
      <c r="AV284">
        <v>83.739997863769531</v>
      </c>
      <c r="AW284">
        <v>84.19000244140625</v>
      </c>
      <c r="AX284">
        <v>85.75</v>
      </c>
      <c r="AY284">
        <v>84.010002136230469</v>
      </c>
      <c r="AZ284">
        <v>85.410003662109375</v>
      </c>
      <c r="BA284" s="13">
        <f t="shared" si="88"/>
        <v>5.3451070743216755E-3</v>
      </c>
      <c r="BB284" s="13">
        <f t="shared" si="89"/>
        <v>1.8192391353862969E-2</v>
      </c>
      <c r="BC284" s="13">
        <f t="shared" si="90"/>
        <v>2.1380247054993973E-3</v>
      </c>
      <c r="BD284" s="13">
        <f t="shared" si="91"/>
        <v>1.6391540403363658E-2</v>
      </c>
      <c r="BE284">
        <v>58</v>
      </c>
      <c r="BF284">
        <v>50</v>
      </c>
      <c r="BG284">
        <v>44</v>
      </c>
      <c r="BH284">
        <v>42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6</v>
      </c>
      <c r="BO284">
        <v>1</v>
      </c>
      <c r="BP284">
        <v>0</v>
      </c>
      <c r="BQ284">
        <v>0</v>
      </c>
      <c r="BR284">
        <v>0</v>
      </c>
      <c r="BS284">
        <v>1</v>
      </c>
      <c r="BT284">
        <v>7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 t="s">
        <v>518</v>
      </c>
      <c r="CN284">
        <v>85.410003662109375</v>
      </c>
      <c r="CO284">
        <v>85.19000244140625</v>
      </c>
      <c r="CP284">
        <v>85.680000305175781</v>
      </c>
      <c r="CQ284">
        <v>84.319999694824219</v>
      </c>
      <c r="CR284">
        <v>84.470001220703125</v>
      </c>
      <c r="CS284" s="13">
        <f t="shared" si="92"/>
        <v>-2.5824769855411489E-3</v>
      </c>
      <c r="CT284" s="13">
        <f t="shared" si="93"/>
        <v>5.7189292953344628E-3</v>
      </c>
      <c r="CU284" s="13">
        <f t="shared" si="94"/>
        <v>1.0212498199896447E-2</v>
      </c>
      <c r="CV284" s="13">
        <f t="shared" si="95"/>
        <v>1.7757964213470645E-3</v>
      </c>
      <c r="CW284">
        <v>20</v>
      </c>
      <c r="CX284">
        <v>1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9</v>
      </c>
      <c r="DG284">
        <v>16</v>
      </c>
      <c r="DH284">
        <v>26</v>
      </c>
      <c r="DI284">
        <v>30</v>
      </c>
      <c r="DJ284">
        <v>100</v>
      </c>
      <c r="DK284">
        <v>0</v>
      </c>
      <c r="DL284">
        <v>0</v>
      </c>
      <c r="DM284">
        <v>0</v>
      </c>
      <c r="DN284">
        <v>0</v>
      </c>
      <c r="DO284">
        <v>2</v>
      </c>
      <c r="DP284">
        <v>0</v>
      </c>
      <c r="DQ284">
        <v>0</v>
      </c>
      <c r="DR284">
        <v>0</v>
      </c>
      <c r="DS284">
        <v>1</v>
      </c>
      <c r="DT284">
        <v>0</v>
      </c>
      <c r="DU284">
        <v>0</v>
      </c>
      <c r="DV284">
        <v>0</v>
      </c>
      <c r="DW284">
        <v>21</v>
      </c>
      <c r="DX284">
        <v>2</v>
      </c>
      <c r="DY284">
        <v>0</v>
      </c>
      <c r="DZ284">
        <v>0</v>
      </c>
      <c r="EA284">
        <v>1</v>
      </c>
      <c r="EB284">
        <v>1</v>
      </c>
      <c r="EC284">
        <v>0</v>
      </c>
      <c r="ED284">
        <v>0</v>
      </c>
      <c r="EE284" t="s">
        <v>219</v>
      </c>
      <c r="EF284">
        <v>84.470001220703125</v>
      </c>
      <c r="EG284">
        <v>84.540000915527344</v>
      </c>
      <c r="EH284">
        <v>85.239997863769531</v>
      </c>
      <c r="EI284">
        <v>84.129997253417969</v>
      </c>
      <c r="EJ284">
        <v>85</v>
      </c>
      <c r="EK284" s="13">
        <f t="shared" si="96"/>
        <v>8.280067904679056E-4</v>
      </c>
      <c r="EL284" s="13">
        <f t="shared" si="97"/>
        <v>8.2120713958829805E-3</v>
      </c>
      <c r="EM284" s="13">
        <f t="shared" si="98"/>
        <v>4.8498185198632138E-3</v>
      </c>
      <c r="EN284" s="13">
        <f t="shared" si="99"/>
        <v>1.0235326430376834E-2</v>
      </c>
      <c r="EO284">
        <v>101</v>
      </c>
      <c r="EP284">
        <v>88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5</v>
      </c>
      <c r="EY284">
        <v>3</v>
      </c>
      <c r="EZ284">
        <v>3</v>
      </c>
      <c r="FA284">
        <v>1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 t="s">
        <v>222</v>
      </c>
      <c r="FX284">
        <v>85</v>
      </c>
      <c r="FY284">
        <v>85.099998474121094</v>
      </c>
      <c r="FZ284">
        <v>86.169998168945313</v>
      </c>
      <c r="GA284">
        <v>84.540000915527344</v>
      </c>
      <c r="GB284">
        <v>85.550003051757813</v>
      </c>
      <c r="GC284">
        <v>588</v>
      </c>
      <c r="GD284">
        <v>214</v>
      </c>
      <c r="GE284">
        <v>210</v>
      </c>
      <c r="GF284">
        <v>193</v>
      </c>
      <c r="GG284">
        <v>0</v>
      </c>
      <c r="GH284">
        <v>82</v>
      </c>
      <c r="GI284">
        <v>0</v>
      </c>
      <c r="GJ284">
        <v>0</v>
      </c>
      <c r="GK284">
        <v>0</v>
      </c>
      <c r="GL284">
        <v>109</v>
      </c>
      <c r="GM284">
        <v>0</v>
      </c>
      <c r="GN284">
        <v>100</v>
      </c>
      <c r="GO284">
        <v>1</v>
      </c>
      <c r="GP284">
        <v>0</v>
      </c>
      <c r="GQ284">
        <v>1</v>
      </c>
      <c r="GR284">
        <v>0</v>
      </c>
      <c r="GS284">
        <v>1</v>
      </c>
      <c r="GT284">
        <v>0</v>
      </c>
      <c r="GU284">
        <v>1</v>
      </c>
      <c r="GV284">
        <v>0</v>
      </c>
      <c r="GW284">
        <v>2.2999999999999998</v>
      </c>
      <c r="GX284" t="s">
        <v>218</v>
      </c>
      <c r="GY284">
        <v>43470</v>
      </c>
      <c r="GZ284">
        <v>1285514</v>
      </c>
      <c r="HA284">
        <v>0.623</v>
      </c>
      <c r="HB284">
        <v>1.2030000000000001</v>
      </c>
      <c r="HC284">
        <v>2.52</v>
      </c>
      <c r="HD284">
        <v>2.41</v>
      </c>
      <c r="HE284">
        <v>0.22120000000000001</v>
      </c>
      <c r="HF284" s="13">
        <f t="shared" si="100"/>
        <v>1.1750702222574905E-3</v>
      </c>
      <c r="HG284" s="13">
        <f t="shared" si="101"/>
        <v>1.2417311332958092E-2</v>
      </c>
      <c r="HH284" s="13">
        <f t="shared" si="102"/>
        <v>6.5804649663306902E-3</v>
      </c>
      <c r="HI284" s="13">
        <f t="shared" si="103"/>
        <v>1.1805985975470001E-2</v>
      </c>
      <c r="HJ284" s="14">
        <f t="shared" si="104"/>
        <v>86.156711649608511</v>
      </c>
      <c r="HK284" t="str">
        <f t="shared" si="105"/>
        <v>WAB</v>
      </c>
    </row>
    <row r="285" spans="1:219" hidden="1" x14ac:dyDescent="0.25">
      <c r="A285">
        <v>276</v>
      </c>
      <c r="B285" t="s">
        <v>949</v>
      </c>
      <c r="C285">
        <v>9</v>
      </c>
      <c r="D285">
        <v>0</v>
      </c>
      <c r="E285">
        <v>6</v>
      </c>
      <c r="F285">
        <v>0</v>
      </c>
      <c r="G285" t="s">
        <v>218</v>
      </c>
      <c r="H285" t="s">
        <v>218</v>
      </c>
      <c r="I285">
        <v>6</v>
      </c>
      <c r="J285">
        <v>0</v>
      </c>
      <c r="K285" t="s">
        <v>218</v>
      </c>
      <c r="L285" t="s">
        <v>218</v>
      </c>
      <c r="M285">
        <v>40</v>
      </c>
      <c r="N285">
        <v>7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16</v>
      </c>
      <c r="W285">
        <v>17</v>
      </c>
      <c r="X285">
        <v>9</v>
      </c>
      <c r="Y285">
        <v>7</v>
      </c>
      <c r="Z285">
        <v>4</v>
      </c>
      <c r="AA285">
        <v>0</v>
      </c>
      <c r="AB285">
        <v>0</v>
      </c>
      <c r="AC285">
        <v>0</v>
      </c>
      <c r="AD285">
        <v>0</v>
      </c>
      <c r="AE285">
        <v>7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 t="s">
        <v>428</v>
      </c>
      <c r="AV285">
        <v>122.2799987792969</v>
      </c>
      <c r="AW285">
        <v>123.4300003051758</v>
      </c>
      <c r="AX285">
        <v>124.4100036621094</v>
      </c>
      <c r="AY285">
        <v>122.3300018310547</v>
      </c>
      <c r="AZ285">
        <v>123.8300018310547</v>
      </c>
      <c r="BA285" s="13">
        <f t="shared" si="88"/>
        <v>9.3170341329948947E-3</v>
      </c>
      <c r="BB285" s="13">
        <f t="shared" si="89"/>
        <v>7.8772070419291795E-3</v>
      </c>
      <c r="BC285" s="13">
        <f t="shared" si="90"/>
        <v>8.9119215053179435E-3</v>
      </c>
      <c r="BD285" s="13">
        <f t="shared" si="91"/>
        <v>1.2113381069367213E-2</v>
      </c>
      <c r="BE285">
        <v>61</v>
      </c>
      <c r="BF285">
        <v>20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4</v>
      </c>
      <c r="BO285">
        <v>2</v>
      </c>
      <c r="BP285">
        <v>0</v>
      </c>
      <c r="BQ285">
        <v>0</v>
      </c>
      <c r="BR285">
        <v>2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2</v>
      </c>
      <c r="BZ285">
        <v>0</v>
      </c>
      <c r="CA285">
        <v>0</v>
      </c>
      <c r="CB285">
        <v>0</v>
      </c>
      <c r="CC285">
        <v>1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 t="s">
        <v>532</v>
      </c>
      <c r="CN285">
        <v>123.8300018310547</v>
      </c>
      <c r="CO285">
        <v>124.379997253418</v>
      </c>
      <c r="CP285">
        <v>125.40000152587891</v>
      </c>
      <c r="CQ285">
        <v>123.3000030517578</v>
      </c>
      <c r="CR285">
        <v>123.7399978637695</v>
      </c>
      <c r="CS285" s="13">
        <f t="shared" si="92"/>
        <v>4.4218960806270413E-3</v>
      </c>
      <c r="CT285" s="13">
        <f t="shared" si="93"/>
        <v>8.1340052635519022E-3</v>
      </c>
      <c r="CU285" s="13">
        <f t="shared" si="94"/>
        <v>8.6830215911628539E-3</v>
      </c>
      <c r="CV285" s="13">
        <f t="shared" si="95"/>
        <v>3.5558010312567445E-3</v>
      </c>
      <c r="CW285">
        <v>3</v>
      </c>
      <c r="CX285">
        <v>1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2</v>
      </c>
      <c r="DG285">
        <v>1</v>
      </c>
      <c r="DH285">
        <v>9</v>
      </c>
      <c r="DI285">
        <v>19</v>
      </c>
      <c r="DJ285">
        <v>63</v>
      </c>
      <c r="DK285">
        <v>0</v>
      </c>
      <c r="DL285">
        <v>0</v>
      </c>
      <c r="DM285">
        <v>0</v>
      </c>
      <c r="DN285">
        <v>0</v>
      </c>
      <c r="DO285">
        <v>2</v>
      </c>
      <c r="DP285">
        <v>0</v>
      </c>
      <c r="DQ285">
        <v>0</v>
      </c>
      <c r="DR285">
        <v>0</v>
      </c>
      <c r="DS285">
        <v>1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 t="s">
        <v>503</v>
      </c>
      <c r="EF285">
        <v>123.7399978637695</v>
      </c>
      <c r="EG285">
        <v>123.370002746582</v>
      </c>
      <c r="EH285">
        <v>123.6800003051758</v>
      </c>
      <c r="EI285">
        <v>122.1699981689453</v>
      </c>
      <c r="EJ285">
        <v>123.2200012207031</v>
      </c>
      <c r="EK285" s="13">
        <f t="shared" si="96"/>
        <v>-2.9990687278131922E-3</v>
      </c>
      <c r="EL285" s="13">
        <f t="shared" si="97"/>
        <v>2.506448559418506E-3</v>
      </c>
      <c r="EM285" s="13">
        <f t="shared" si="98"/>
        <v>9.7268748554838469E-3</v>
      </c>
      <c r="EN285" s="13">
        <f t="shared" si="99"/>
        <v>8.5213686199946403E-3</v>
      </c>
      <c r="EO285">
        <v>33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22</v>
      </c>
      <c r="EY285">
        <v>19</v>
      </c>
      <c r="EZ285">
        <v>13</v>
      </c>
      <c r="FA285">
        <v>15</v>
      </c>
      <c r="FB285">
        <v>30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 t="s">
        <v>940</v>
      </c>
      <c r="FX285">
        <v>123.2200012207031</v>
      </c>
      <c r="FY285">
        <v>123.30999755859381</v>
      </c>
      <c r="FZ285">
        <v>124.44000244140619</v>
      </c>
      <c r="GA285">
        <v>122.8000030517578</v>
      </c>
      <c r="GB285">
        <v>123.5699996948242</v>
      </c>
      <c r="GC285">
        <v>165</v>
      </c>
      <c r="GD285">
        <v>254</v>
      </c>
      <c r="GE285">
        <v>37</v>
      </c>
      <c r="GF285">
        <v>193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99</v>
      </c>
      <c r="GM285">
        <v>0</v>
      </c>
      <c r="GN285">
        <v>93</v>
      </c>
      <c r="GO285">
        <v>1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3</v>
      </c>
      <c r="GX285" t="s">
        <v>261</v>
      </c>
      <c r="GY285">
        <v>1</v>
      </c>
      <c r="GZ285">
        <v>121742</v>
      </c>
      <c r="HA285">
        <v>1.3320000000000001</v>
      </c>
      <c r="HB285">
        <v>2.2679999999999998</v>
      </c>
      <c r="HC285">
        <v>3.9</v>
      </c>
      <c r="HD285">
        <v>10.029999999999999</v>
      </c>
      <c r="HE285">
        <v>0.27379999999999999</v>
      </c>
      <c r="HF285" s="13">
        <f t="shared" si="100"/>
        <v>7.298381288828315E-4</v>
      </c>
      <c r="HG285" s="13">
        <f t="shared" si="101"/>
        <v>9.0807205130396529E-3</v>
      </c>
      <c r="HH285" s="13">
        <f t="shared" si="102"/>
        <v>4.1358731403240423E-3</v>
      </c>
      <c r="HI285" s="13">
        <f t="shared" si="103"/>
        <v>6.2312587599582248E-3</v>
      </c>
      <c r="HJ285" s="14">
        <f t="shared" si="104"/>
        <v>124.429741182887</v>
      </c>
      <c r="HK285" t="str">
        <f t="shared" si="105"/>
        <v>WTS</v>
      </c>
    </row>
    <row r="286" spans="1:219" hidden="1" x14ac:dyDescent="0.25">
      <c r="A286">
        <v>277</v>
      </c>
      <c r="B286" t="s">
        <v>950</v>
      </c>
      <c r="C286">
        <v>9</v>
      </c>
      <c r="D286">
        <v>0</v>
      </c>
      <c r="E286">
        <v>6</v>
      </c>
      <c r="F286">
        <v>0</v>
      </c>
      <c r="G286" t="s">
        <v>218</v>
      </c>
      <c r="H286" t="s">
        <v>218</v>
      </c>
      <c r="I286">
        <v>6</v>
      </c>
      <c r="J286">
        <v>0</v>
      </c>
      <c r="K286" t="s">
        <v>218</v>
      </c>
      <c r="L286" t="s">
        <v>218</v>
      </c>
      <c r="M286">
        <v>8</v>
      </c>
      <c r="N286">
        <v>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22</v>
      </c>
      <c r="W286">
        <v>26</v>
      </c>
      <c r="X286">
        <v>19</v>
      </c>
      <c r="Y286">
        <v>17</v>
      </c>
      <c r="Z286">
        <v>102</v>
      </c>
      <c r="AA286">
        <v>0</v>
      </c>
      <c r="AB286">
        <v>0</v>
      </c>
      <c r="AC286">
        <v>0</v>
      </c>
      <c r="AD286">
        <v>0</v>
      </c>
      <c r="AE286">
        <v>6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16</v>
      </c>
      <c r="AN286">
        <v>7</v>
      </c>
      <c r="AO286">
        <v>0</v>
      </c>
      <c r="AP286">
        <v>0</v>
      </c>
      <c r="AQ286">
        <v>1</v>
      </c>
      <c r="AR286">
        <v>1</v>
      </c>
      <c r="AS286">
        <v>0</v>
      </c>
      <c r="AT286">
        <v>0</v>
      </c>
      <c r="AU286" t="s">
        <v>951</v>
      </c>
      <c r="AV286">
        <v>42.700000762939453</v>
      </c>
      <c r="AW286">
        <v>42.709999084472663</v>
      </c>
      <c r="AX286">
        <v>44.180000305175781</v>
      </c>
      <c r="AY286">
        <v>42.630001068115227</v>
      </c>
      <c r="AZ286">
        <v>43.860000610351563</v>
      </c>
      <c r="BA286" s="13">
        <f t="shared" si="88"/>
        <v>2.3409791026773874E-4</v>
      </c>
      <c r="BB286" s="13">
        <f t="shared" si="89"/>
        <v>3.3273001596853868E-2</v>
      </c>
      <c r="BC286" s="13">
        <f t="shared" si="90"/>
        <v>1.8730512309123037E-3</v>
      </c>
      <c r="BD286" s="13">
        <f t="shared" si="91"/>
        <v>2.8043764822612394E-2</v>
      </c>
      <c r="BE286">
        <v>0</v>
      </c>
      <c r="BF286">
        <v>6</v>
      </c>
      <c r="BG286">
        <v>6</v>
      </c>
      <c r="BH286">
        <v>13</v>
      </c>
      <c r="BI286">
        <v>169</v>
      </c>
      <c r="BJ286">
        <v>0</v>
      </c>
      <c r="BK286">
        <v>0</v>
      </c>
      <c r="BL286">
        <v>0</v>
      </c>
      <c r="BM286">
        <v>0</v>
      </c>
      <c r="BN286">
        <v>2</v>
      </c>
      <c r="BO286">
        <v>0</v>
      </c>
      <c r="BP286">
        <v>0</v>
      </c>
      <c r="BQ286">
        <v>0</v>
      </c>
      <c r="BR286">
        <v>0</v>
      </c>
      <c r="BS286">
        <v>1</v>
      </c>
      <c r="BT286">
        <v>2</v>
      </c>
      <c r="BU286">
        <v>1</v>
      </c>
      <c r="BV286">
        <v>2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 t="s">
        <v>839</v>
      </c>
      <c r="CN286">
        <v>43.860000610351563</v>
      </c>
      <c r="CO286">
        <v>44.130001068115227</v>
      </c>
      <c r="CP286">
        <v>44.680000305175781</v>
      </c>
      <c r="CQ286">
        <v>43.990001678466797</v>
      </c>
      <c r="CR286">
        <v>44.139999389648438</v>
      </c>
      <c r="CS286" s="13">
        <f t="shared" si="92"/>
        <v>6.118297104659387E-3</v>
      </c>
      <c r="CT286" s="13">
        <f t="shared" si="93"/>
        <v>1.2309741121394824E-2</v>
      </c>
      <c r="CU286" s="13">
        <f t="shared" si="94"/>
        <v>3.1724311411717165E-3</v>
      </c>
      <c r="CV286" s="13">
        <f t="shared" si="95"/>
        <v>3.3982263990881556E-3</v>
      </c>
      <c r="CW286">
        <v>27</v>
      </c>
      <c r="CX286">
        <v>143</v>
      </c>
      <c r="CY286">
        <v>25</v>
      </c>
      <c r="CZ286">
        <v>0</v>
      </c>
      <c r="DA286">
        <v>0</v>
      </c>
      <c r="DB286">
        <v>1</v>
      </c>
      <c r="DC286">
        <v>25</v>
      </c>
      <c r="DD286">
        <v>0</v>
      </c>
      <c r="DE286">
        <v>0</v>
      </c>
      <c r="DF286">
        <v>3</v>
      </c>
      <c r="DG286">
        <v>0</v>
      </c>
      <c r="DH286">
        <v>1</v>
      </c>
      <c r="DI286">
        <v>0</v>
      </c>
      <c r="DJ286">
        <v>0</v>
      </c>
      <c r="DK286">
        <v>1</v>
      </c>
      <c r="DL286">
        <v>1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 t="s">
        <v>712</v>
      </c>
      <c r="EF286">
        <v>44.139999389648438</v>
      </c>
      <c r="EG286">
        <v>44.389999389648438</v>
      </c>
      <c r="EH286">
        <v>45.220001220703118</v>
      </c>
      <c r="EI286">
        <v>44.200000762939453</v>
      </c>
      <c r="EJ286">
        <v>45.090000152587891</v>
      </c>
      <c r="EK286" s="13">
        <f t="shared" si="96"/>
        <v>5.6318991538057972E-3</v>
      </c>
      <c r="EL286" s="13">
        <f t="shared" si="97"/>
        <v>1.8354750301834977E-2</v>
      </c>
      <c r="EM286" s="13">
        <f t="shared" si="98"/>
        <v>4.2802124199463609E-3</v>
      </c>
      <c r="EN286" s="13">
        <f t="shared" si="99"/>
        <v>1.9738287572335644E-2</v>
      </c>
      <c r="EO286">
        <v>11</v>
      </c>
      <c r="EP286">
        <v>129</v>
      </c>
      <c r="EQ286">
        <v>31</v>
      </c>
      <c r="ER286">
        <v>19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4</v>
      </c>
      <c r="EY286">
        <v>2</v>
      </c>
      <c r="EZ286">
        <v>1</v>
      </c>
      <c r="FA286">
        <v>3</v>
      </c>
      <c r="FB286">
        <v>0</v>
      </c>
      <c r="FC286">
        <v>1</v>
      </c>
      <c r="FD286">
        <v>10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 t="s">
        <v>340</v>
      </c>
      <c r="FX286">
        <v>45.090000152587891</v>
      </c>
      <c r="FY286">
        <v>45.150001525878913</v>
      </c>
      <c r="FZ286">
        <v>45.669998168945313</v>
      </c>
      <c r="GA286">
        <v>44.930000305175781</v>
      </c>
      <c r="GB286">
        <v>45.080001831054688</v>
      </c>
      <c r="GC286">
        <v>593</v>
      </c>
      <c r="GD286">
        <v>202</v>
      </c>
      <c r="GE286">
        <v>385</v>
      </c>
      <c r="GF286">
        <v>14</v>
      </c>
      <c r="GG286">
        <v>0</v>
      </c>
      <c r="GH286">
        <v>201</v>
      </c>
      <c r="GI286">
        <v>0</v>
      </c>
      <c r="GJ286">
        <v>19</v>
      </c>
      <c r="GK286">
        <v>2</v>
      </c>
      <c r="GL286">
        <v>102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2.2000000000000002</v>
      </c>
      <c r="GX286" t="s">
        <v>218</v>
      </c>
      <c r="GY286">
        <v>1934572</v>
      </c>
      <c r="GZ286">
        <v>28928542</v>
      </c>
      <c r="HC286">
        <v>0.1</v>
      </c>
      <c r="HD286">
        <v>1.48</v>
      </c>
      <c r="HE286">
        <v>0.55859999999999999</v>
      </c>
      <c r="HF286" s="13">
        <f t="shared" si="100"/>
        <v>1.3289340257637283E-3</v>
      </c>
      <c r="HG286" s="13">
        <f t="shared" si="101"/>
        <v>1.1385957169141925E-2</v>
      </c>
      <c r="HH286" s="13">
        <f t="shared" si="102"/>
        <v>4.8726736050502817E-3</v>
      </c>
      <c r="HI286" s="13">
        <f t="shared" si="103"/>
        <v>3.3274516367826079E-3</v>
      </c>
      <c r="HJ286" s="14">
        <f t="shared" si="104"/>
        <v>45.664077509439267</v>
      </c>
      <c r="HK286" t="str">
        <f t="shared" si="105"/>
        <v>WFC</v>
      </c>
    </row>
    <row r="287" spans="1:219" hidden="1" x14ac:dyDescent="0.25">
      <c r="A287">
        <v>278</v>
      </c>
      <c r="B287" t="s">
        <v>952</v>
      </c>
      <c r="C287">
        <v>9</v>
      </c>
      <c r="D287">
        <v>0</v>
      </c>
      <c r="E287">
        <v>6</v>
      </c>
      <c r="F287">
        <v>0</v>
      </c>
      <c r="G287" t="s">
        <v>218</v>
      </c>
      <c r="H287" t="s">
        <v>218</v>
      </c>
      <c r="I287">
        <v>6</v>
      </c>
      <c r="J287">
        <v>0</v>
      </c>
      <c r="K287" t="s">
        <v>218</v>
      </c>
      <c r="L287" t="s">
        <v>218</v>
      </c>
      <c r="M287">
        <v>62</v>
      </c>
      <c r="N287">
        <v>57</v>
      </c>
      <c r="O287">
        <v>1</v>
      </c>
      <c r="P287">
        <v>0</v>
      </c>
      <c r="Q287">
        <v>0</v>
      </c>
      <c r="R287">
        <v>1</v>
      </c>
      <c r="S287">
        <v>1</v>
      </c>
      <c r="T287">
        <v>0</v>
      </c>
      <c r="U287">
        <v>0</v>
      </c>
      <c r="V287">
        <v>25</v>
      </c>
      <c r="W287">
        <v>6</v>
      </c>
      <c r="X287">
        <v>18</v>
      </c>
      <c r="Y287">
        <v>10</v>
      </c>
      <c r="Z287">
        <v>37</v>
      </c>
      <c r="AA287">
        <v>1</v>
      </c>
      <c r="AB287">
        <v>51</v>
      </c>
      <c r="AC287">
        <v>0</v>
      </c>
      <c r="AD287">
        <v>0</v>
      </c>
      <c r="AE287">
        <v>59</v>
      </c>
      <c r="AF287">
        <v>1</v>
      </c>
      <c r="AG287">
        <v>29</v>
      </c>
      <c r="AH287">
        <v>28</v>
      </c>
      <c r="AI287">
        <v>3</v>
      </c>
      <c r="AJ287">
        <v>1</v>
      </c>
      <c r="AK287">
        <v>2</v>
      </c>
      <c r="AL287">
        <v>1</v>
      </c>
      <c r="AM287">
        <v>17</v>
      </c>
      <c r="AN287">
        <v>5</v>
      </c>
      <c r="AO287">
        <v>13</v>
      </c>
      <c r="AP287">
        <v>13</v>
      </c>
      <c r="AQ287">
        <v>1</v>
      </c>
      <c r="AR287">
        <v>1</v>
      </c>
      <c r="AS287">
        <v>1</v>
      </c>
      <c r="AT287">
        <v>1</v>
      </c>
      <c r="AU287" t="s">
        <v>224</v>
      </c>
      <c r="AV287">
        <v>100.38999938964839</v>
      </c>
      <c r="AW287">
        <v>100.6699981689453</v>
      </c>
      <c r="AX287">
        <v>107.94000244140619</v>
      </c>
      <c r="AY287">
        <v>100.0699996948242</v>
      </c>
      <c r="AZ287">
        <v>106.73000335693359</v>
      </c>
      <c r="BA287" s="13">
        <f t="shared" si="88"/>
        <v>2.7813527802693638E-3</v>
      </c>
      <c r="BB287" s="13">
        <f t="shared" si="89"/>
        <v>6.7352270780309809E-2</v>
      </c>
      <c r="BC287" s="13">
        <f t="shared" si="90"/>
        <v>5.9600524986020975E-3</v>
      </c>
      <c r="BD287" s="13">
        <f t="shared" si="91"/>
        <v>6.2400482082217934E-2</v>
      </c>
      <c r="BE287">
        <v>1</v>
      </c>
      <c r="BF287">
        <v>1</v>
      </c>
      <c r="BG287">
        <v>1</v>
      </c>
      <c r="BH287">
        <v>2</v>
      </c>
      <c r="BI287">
        <v>186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0</v>
      </c>
      <c r="BX287">
        <v>0</v>
      </c>
      <c r="BY287">
        <v>1</v>
      </c>
      <c r="BZ287">
        <v>1</v>
      </c>
      <c r="CA287">
        <v>0</v>
      </c>
      <c r="CB287">
        <v>0</v>
      </c>
      <c r="CC287">
        <v>1</v>
      </c>
      <c r="CD287">
        <v>1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 t="s">
        <v>953</v>
      </c>
      <c r="CN287">
        <v>106.73000335693359</v>
      </c>
      <c r="CO287">
        <v>107.7900009155273</v>
      </c>
      <c r="CP287">
        <v>109.8399963378906</v>
      </c>
      <c r="CQ287">
        <v>106.9100036621094</v>
      </c>
      <c r="CR287">
        <v>107.51999664306641</v>
      </c>
      <c r="CS287" s="13">
        <f t="shared" si="92"/>
        <v>9.8339136245523262E-3</v>
      </c>
      <c r="CT287" s="13">
        <f t="shared" si="93"/>
        <v>1.8663469507565256E-2</v>
      </c>
      <c r="CU287" s="13">
        <f t="shared" si="94"/>
        <v>8.1639970864044731E-3</v>
      </c>
      <c r="CV287" s="13">
        <f t="shared" si="95"/>
        <v>5.6732979910889547E-3</v>
      </c>
      <c r="CW287">
        <v>14</v>
      </c>
      <c r="CX287">
        <v>6</v>
      </c>
      <c r="CY287">
        <v>10</v>
      </c>
      <c r="CZ287">
        <v>3</v>
      </c>
      <c r="DA287">
        <v>0</v>
      </c>
      <c r="DB287">
        <v>2</v>
      </c>
      <c r="DC287">
        <v>13</v>
      </c>
      <c r="DD287">
        <v>0</v>
      </c>
      <c r="DE287">
        <v>0</v>
      </c>
      <c r="DF287">
        <v>42</v>
      </c>
      <c r="DG287">
        <v>22</v>
      </c>
      <c r="DH287">
        <v>27</v>
      </c>
      <c r="DI287">
        <v>26</v>
      </c>
      <c r="DJ287">
        <v>52</v>
      </c>
      <c r="DK287">
        <v>1</v>
      </c>
      <c r="DL287">
        <v>0</v>
      </c>
      <c r="DM287">
        <v>0</v>
      </c>
      <c r="DN287">
        <v>0</v>
      </c>
      <c r="DO287">
        <v>19</v>
      </c>
      <c r="DP287">
        <v>13</v>
      </c>
      <c r="DQ287">
        <v>0</v>
      </c>
      <c r="DR287">
        <v>0</v>
      </c>
      <c r="DS287">
        <v>1</v>
      </c>
      <c r="DT287">
        <v>1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 t="s">
        <v>393</v>
      </c>
      <c r="EF287">
        <v>107.51999664306641</v>
      </c>
      <c r="EG287">
        <v>107.76999664306641</v>
      </c>
      <c r="EH287">
        <v>108.30999755859381</v>
      </c>
      <c r="EI287">
        <v>106.73000335693359</v>
      </c>
      <c r="EJ287">
        <v>108.01999664306641</v>
      </c>
      <c r="EK287" s="13">
        <f t="shared" si="96"/>
        <v>2.3197551061265864E-3</v>
      </c>
      <c r="EL287" s="13">
        <f t="shared" si="97"/>
        <v>4.9856977905965438E-3</v>
      </c>
      <c r="EM287" s="13">
        <f t="shared" si="98"/>
        <v>9.6501189433758627E-3</v>
      </c>
      <c r="EN287" s="13">
        <f t="shared" si="99"/>
        <v>1.1942171137029112E-2</v>
      </c>
      <c r="EO287">
        <v>52</v>
      </c>
      <c r="EP287">
        <v>3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23</v>
      </c>
      <c r="EY287">
        <v>22</v>
      </c>
      <c r="EZ287">
        <v>21</v>
      </c>
      <c r="FA287">
        <v>9</v>
      </c>
      <c r="FB287">
        <v>60</v>
      </c>
      <c r="FC287">
        <v>0</v>
      </c>
      <c r="FD287">
        <v>0</v>
      </c>
      <c r="FE287">
        <v>0</v>
      </c>
      <c r="FF287">
        <v>0</v>
      </c>
      <c r="FG287">
        <v>2</v>
      </c>
      <c r="FH287">
        <v>0</v>
      </c>
      <c r="FI287">
        <v>0</v>
      </c>
      <c r="FJ287">
        <v>0</v>
      </c>
      <c r="FK287">
        <v>1</v>
      </c>
      <c r="FL287">
        <v>0</v>
      </c>
      <c r="FM287">
        <v>2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 t="s">
        <v>640</v>
      </c>
      <c r="FX287">
        <v>108.01999664306641</v>
      </c>
      <c r="FY287">
        <v>107.8399963378906</v>
      </c>
      <c r="FZ287">
        <v>108.44000244140619</v>
      </c>
      <c r="GA287">
        <v>106</v>
      </c>
      <c r="GB287">
        <v>106.1999969482422</v>
      </c>
      <c r="GC287">
        <v>399</v>
      </c>
      <c r="GD287">
        <v>401</v>
      </c>
      <c r="GE287">
        <v>88</v>
      </c>
      <c r="GF287">
        <v>304</v>
      </c>
      <c r="GG287">
        <v>0</v>
      </c>
      <c r="GH287">
        <v>191</v>
      </c>
      <c r="GI287">
        <v>0</v>
      </c>
      <c r="GJ287">
        <v>3</v>
      </c>
      <c r="GK287">
        <v>1</v>
      </c>
      <c r="GL287">
        <v>150</v>
      </c>
      <c r="GM287">
        <v>0</v>
      </c>
      <c r="GN287">
        <v>112</v>
      </c>
      <c r="GO287">
        <v>5</v>
      </c>
      <c r="GP287">
        <v>2</v>
      </c>
      <c r="GQ287">
        <v>2</v>
      </c>
      <c r="GR287">
        <v>0</v>
      </c>
      <c r="GS287">
        <v>1</v>
      </c>
      <c r="GT287">
        <v>0</v>
      </c>
      <c r="GU287">
        <v>1</v>
      </c>
      <c r="GV287">
        <v>0</v>
      </c>
      <c r="GW287">
        <v>1.7</v>
      </c>
      <c r="GX287" t="s">
        <v>218</v>
      </c>
      <c r="GY287">
        <v>13014</v>
      </c>
      <c r="GZ287">
        <v>773785</v>
      </c>
      <c r="HC287">
        <v>1.55</v>
      </c>
      <c r="HD287">
        <v>2.54</v>
      </c>
      <c r="HE287">
        <v>0.16469998999999999</v>
      </c>
      <c r="HF287" s="13">
        <f t="shared" si="100"/>
        <v>-1.6691423524517468E-3</v>
      </c>
      <c r="HG287" s="13">
        <f t="shared" si="101"/>
        <v>5.5330698082545204E-3</v>
      </c>
      <c r="HH287" s="13">
        <f t="shared" si="102"/>
        <v>1.7062281160743153E-2</v>
      </c>
      <c r="HI287" s="13">
        <f t="shared" si="103"/>
        <v>1.8832104895414314E-3</v>
      </c>
      <c r="HJ287" s="14">
        <f t="shared" si="104"/>
        <v>108.43668256575006</v>
      </c>
      <c r="HK287" t="str">
        <f t="shared" si="105"/>
        <v>WAL</v>
      </c>
    </row>
    <row r="288" spans="1:219" hidden="1" x14ac:dyDescent="0.25">
      <c r="A288">
        <v>279</v>
      </c>
      <c r="B288" t="s">
        <v>954</v>
      </c>
      <c r="C288">
        <v>9</v>
      </c>
      <c r="D288">
        <v>0</v>
      </c>
      <c r="E288">
        <v>6</v>
      </c>
      <c r="F288">
        <v>0</v>
      </c>
      <c r="G288" t="s">
        <v>218</v>
      </c>
      <c r="H288" t="s">
        <v>218</v>
      </c>
      <c r="I288">
        <v>6</v>
      </c>
      <c r="J288">
        <v>0</v>
      </c>
      <c r="K288" t="s">
        <v>218</v>
      </c>
      <c r="L288" t="s">
        <v>218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190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 t="s">
        <v>955</v>
      </c>
      <c r="AV288">
        <v>91.290000915527344</v>
      </c>
      <c r="AW288">
        <v>91.900001525878906</v>
      </c>
      <c r="AX288">
        <v>94.349998474121094</v>
      </c>
      <c r="AY288">
        <v>91.559997558593764</v>
      </c>
      <c r="AZ288">
        <v>93.519996643066406</v>
      </c>
      <c r="BA288" s="13">
        <f t="shared" si="88"/>
        <v>6.6376561504167819E-3</v>
      </c>
      <c r="BB288" s="13">
        <f t="shared" si="89"/>
        <v>2.5967111689081723E-2</v>
      </c>
      <c r="BC288" s="13">
        <f t="shared" si="90"/>
        <v>3.6997166663745862E-3</v>
      </c>
      <c r="BD288" s="13">
        <f t="shared" si="91"/>
        <v>2.0958074794990456E-2</v>
      </c>
      <c r="BE288">
        <v>5</v>
      </c>
      <c r="BF288">
        <v>2</v>
      </c>
      <c r="BG288">
        <v>8</v>
      </c>
      <c r="BH288">
        <v>112</v>
      </c>
      <c r="BI288">
        <v>42</v>
      </c>
      <c r="BJ288">
        <v>0</v>
      </c>
      <c r="BK288">
        <v>0</v>
      </c>
      <c r="BL288">
        <v>0</v>
      </c>
      <c r="BM288">
        <v>0</v>
      </c>
      <c r="BN288">
        <v>4</v>
      </c>
      <c r="BO288">
        <v>0</v>
      </c>
      <c r="BP288">
        <v>2</v>
      </c>
      <c r="BQ288">
        <v>0</v>
      </c>
      <c r="BR288">
        <v>0</v>
      </c>
      <c r="BS288">
        <v>1</v>
      </c>
      <c r="BT288">
        <v>6</v>
      </c>
      <c r="BU288">
        <v>1</v>
      </c>
      <c r="BV288">
        <v>6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 t="s">
        <v>772</v>
      </c>
      <c r="CN288">
        <v>93.519996643066406</v>
      </c>
      <c r="CO288">
        <v>93.919998168945327</v>
      </c>
      <c r="CP288">
        <v>95.300003051757798</v>
      </c>
      <c r="CQ288">
        <v>93.730003356933594</v>
      </c>
      <c r="CR288">
        <v>93.919998168945327</v>
      </c>
      <c r="CS288" s="13">
        <f t="shared" si="92"/>
        <v>4.2589601115556874E-3</v>
      </c>
      <c r="CT288" s="13">
        <f t="shared" si="93"/>
        <v>1.4480638390567346E-2</v>
      </c>
      <c r="CU288" s="13">
        <f t="shared" si="94"/>
        <v>2.0229430974856299E-3</v>
      </c>
      <c r="CV288" s="13">
        <f t="shared" si="95"/>
        <v>2.0229430974856299E-3</v>
      </c>
      <c r="CW288">
        <v>87</v>
      </c>
      <c r="CX288">
        <v>63</v>
      </c>
      <c r="CY288">
        <v>14</v>
      </c>
      <c r="CZ288">
        <v>0</v>
      </c>
      <c r="DA288">
        <v>0</v>
      </c>
      <c r="DB288">
        <v>1</v>
      </c>
      <c r="DC288">
        <v>14</v>
      </c>
      <c r="DD288">
        <v>0</v>
      </c>
      <c r="DE288">
        <v>0</v>
      </c>
      <c r="DF288">
        <v>5</v>
      </c>
      <c r="DG288">
        <v>1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 t="s">
        <v>311</v>
      </c>
      <c r="EF288">
        <v>93.919998168945327</v>
      </c>
      <c r="EG288">
        <v>93.569999694824219</v>
      </c>
      <c r="EH288">
        <v>94.830001831054673</v>
      </c>
      <c r="EI288">
        <v>93.050003051757798</v>
      </c>
      <c r="EJ288">
        <v>94.300003051757798</v>
      </c>
      <c r="EK288" s="13">
        <f t="shared" si="96"/>
        <v>-3.7404988272162765E-3</v>
      </c>
      <c r="EL288" s="13">
        <f t="shared" si="97"/>
        <v>1.328695678478653E-2</v>
      </c>
      <c r="EM288" s="13">
        <f t="shared" si="98"/>
        <v>5.5573008951840253E-3</v>
      </c>
      <c r="EN288" s="13">
        <f t="shared" si="99"/>
        <v>1.3255566909302408E-2</v>
      </c>
      <c r="EO288">
        <v>78</v>
      </c>
      <c r="EP288">
        <v>82</v>
      </c>
      <c r="EQ288">
        <v>12</v>
      </c>
      <c r="ER288">
        <v>0</v>
      </c>
      <c r="ES288">
        <v>0</v>
      </c>
      <c r="ET288">
        <v>1</v>
      </c>
      <c r="EU288">
        <v>1</v>
      </c>
      <c r="EV288">
        <v>0</v>
      </c>
      <c r="EW288">
        <v>0</v>
      </c>
      <c r="EX288">
        <v>2</v>
      </c>
      <c r="EY288">
        <v>1</v>
      </c>
      <c r="EZ288">
        <v>2</v>
      </c>
      <c r="FA288">
        <v>1</v>
      </c>
      <c r="FB288">
        <v>4</v>
      </c>
      <c r="FC288">
        <v>2</v>
      </c>
      <c r="FD288">
        <v>10</v>
      </c>
      <c r="FE288">
        <v>0</v>
      </c>
      <c r="FF288">
        <v>0</v>
      </c>
      <c r="FG288">
        <v>0</v>
      </c>
      <c r="FH288">
        <v>0</v>
      </c>
      <c r="FI288">
        <v>4</v>
      </c>
      <c r="FJ288">
        <v>4</v>
      </c>
      <c r="FK288">
        <v>0</v>
      </c>
      <c r="FL288">
        <v>0</v>
      </c>
      <c r="FM288">
        <v>1</v>
      </c>
      <c r="FN288">
        <v>1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 t="s">
        <v>541</v>
      </c>
      <c r="FX288">
        <v>94.300003051757798</v>
      </c>
      <c r="FY288">
        <v>94.44000244140625</v>
      </c>
      <c r="FZ288">
        <v>96.379997253417969</v>
      </c>
      <c r="GA288">
        <v>94.410003662109375</v>
      </c>
      <c r="GB288">
        <v>95.779998779296875</v>
      </c>
      <c r="GC288">
        <v>506</v>
      </c>
      <c r="GD288">
        <v>212</v>
      </c>
      <c r="GE288">
        <v>336</v>
      </c>
      <c r="GF288">
        <v>16</v>
      </c>
      <c r="GG288">
        <v>0</v>
      </c>
      <c r="GH288">
        <v>154</v>
      </c>
      <c r="GI288">
        <v>0</v>
      </c>
      <c r="GJ288">
        <v>0</v>
      </c>
      <c r="GK288">
        <v>6</v>
      </c>
      <c r="GL288">
        <v>194</v>
      </c>
      <c r="GM288">
        <v>0</v>
      </c>
      <c r="GN288">
        <v>4</v>
      </c>
      <c r="GO288">
        <v>1</v>
      </c>
      <c r="GP288">
        <v>1</v>
      </c>
      <c r="GQ288">
        <v>1</v>
      </c>
      <c r="GR288">
        <v>1</v>
      </c>
      <c r="GS288">
        <v>0</v>
      </c>
      <c r="GT288">
        <v>0</v>
      </c>
      <c r="GU288">
        <v>0</v>
      </c>
      <c r="GV288">
        <v>0</v>
      </c>
      <c r="GW288">
        <v>2.7</v>
      </c>
      <c r="GX288" t="s">
        <v>261</v>
      </c>
      <c r="GY288">
        <v>6417</v>
      </c>
      <c r="GZ288">
        <v>541357</v>
      </c>
      <c r="HA288">
        <v>1.8620000000000001</v>
      </c>
      <c r="HB288">
        <v>2.5619999999999998</v>
      </c>
      <c r="HC288">
        <v>0.47</v>
      </c>
      <c r="HD288">
        <v>2.13</v>
      </c>
      <c r="HE288">
        <v>0.41599997999999999</v>
      </c>
      <c r="HF288" s="13">
        <f t="shared" si="100"/>
        <v>1.4824162010723674E-3</v>
      </c>
      <c r="HG288" s="13">
        <f t="shared" si="101"/>
        <v>2.0128604142940265E-2</v>
      </c>
      <c r="HH288" s="13">
        <f t="shared" si="102"/>
        <v>3.176490737120119E-4</v>
      </c>
      <c r="HI288" s="13">
        <f t="shared" si="103"/>
        <v>1.4303561648025709E-2</v>
      </c>
      <c r="HJ288" s="14">
        <f t="shared" si="104"/>
        <v>96.340947865807635</v>
      </c>
      <c r="HK288" t="str">
        <f t="shared" si="105"/>
        <v>WLK</v>
      </c>
    </row>
    <row r="289" spans="1:219" hidden="1" x14ac:dyDescent="0.25">
      <c r="A289">
        <v>280</v>
      </c>
      <c r="B289" t="s">
        <v>956</v>
      </c>
      <c r="C289">
        <v>9</v>
      </c>
      <c r="D289">
        <v>1</v>
      </c>
      <c r="E289">
        <v>6</v>
      </c>
      <c r="F289">
        <v>0</v>
      </c>
      <c r="G289" t="s">
        <v>218</v>
      </c>
      <c r="H289" t="s">
        <v>218</v>
      </c>
      <c r="I289">
        <v>6</v>
      </c>
      <c r="J289">
        <v>0</v>
      </c>
      <c r="K289" t="s">
        <v>218</v>
      </c>
      <c r="L289" t="s">
        <v>218</v>
      </c>
      <c r="M289">
        <v>60</v>
      </c>
      <c r="N289">
        <v>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20</v>
      </c>
      <c r="W289">
        <v>14</v>
      </c>
      <c r="X289">
        <v>19</v>
      </c>
      <c r="Y289">
        <v>22</v>
      </c>
      <c r="Z289">
        <v>67</v>
      </c>
      <c r="AA289">
        <v>0</v>
      </c>
      <c r="AB289">
        <v>0</v>
      </c>
      <c r="AC289">
        <v>0</v>
      </c>
      <c r="AD289">
        <v>0</v>
      </c>
      <c r="AE289">
        <v>11</v>
      </c>
      <c r="AF289">
        <v>0</v>
      </c>
      <c r="AG289">
        <v>37</v>
      </c>
      <c r="AH289">
        <v>0</v>
      </c>
      <c r="AI289">
        <v>1</v>
      </c>
      <c r="AJ289">
        <v>0</v>
      </c>
      <c r="AK289">
        <v>1</v>
      </c>
      <c r="AL289">
        <v>0</v>
      </c>
      <c r="AM289">
        <v>64</v>
      </c>
      <c r="AN289">
        <v>11</v>
      </c>
      <c r="AO289">
        <v>5</v>
      </c>
      <c r="AP289">
        <v>0</v>
      </c>
      <c r="AQ289">
        <v>1</v>
      </c>
      <c r="AR289">
        <v>1</v>
      </c>
      <c r="AS289">
        <v>1</v>
      </c>
      <c r="AT289">
        <v>0</v>
      </c>
      <c r="AU289" t="s">
        <v>692</v>
      </c>
      <c r="AV289">
        <v>37.830001831054688</v>
      </c>
      <c r="AW289">
        <v>38.200000762939453</v>
      </c>
      <c r="AX289">
        <v>38.529998779296882</v>
      </c>
      <c r="AY289">
        <v>38</v>
      </c>
      <c r="AZ289">
        <v>38.200000762939453</v>
      </c>
      <c r="BA289" s="13">
        <f t="shared" si="88"/>
        <v>9.6858357197660006E-3</v>
      </c>
      <c r="BB289" s="13">
        <f t="shared" si="89"/>
        <v>8.5647035248478387E-3</v>
      </c>
      <c r="BC289" s="13">
        <f t="shared" si="90"/>
        <v>5.2356219619107414E-3</v>
      </c>
      <c r="BD289" s="13">
        <f t="shared" si="91"/>
        <v>5.2356219619107414E-3</v>
      </c>
      <c r="BE289">
        <v>167</v>
      </c>
      <c r="BF289">
        <v>19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30</v>
      </c>
      <c r="BO289">
        <v>1</v>
      </c>
      <c r="BP289">
        <v>0</v>
      </c>
      <c r="BQ289">
        <v>0</v>
      </c>
      <c r="BR289">
        <v>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1</v>
      </c>
      <c r="BZ289">
        <v>0</v>
      </c>
      <c r="CA289">
        <v>0</v>
      </c>
      <c r="CB289">
        <v>0</v>
      </c>
      <c r="CC289">
        <v>1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 t="s">
        <v>445</v>
      </c>
      <c r="CN289">
        <v>38.200000762939453</v>
      </c>
      <c r="CO289">
        <v>39.279998779296882</v>
      </c>
      <c r="CP289">
        <v>39.630001068115227</v>
      </c>
      <c r="CQ289">
        <v>38.729999542236328</v>
      </c>
      <c r="CR289">
        <v>38.840000152587891</v>
      </c>
      <c r="CS289" s="13">
        <f t="shared" si="92"/>
        <v>2.7494858704696812E-2</v>
      </c>
      <c r="CT289" s="13">
        <f t="shared" si="93"/>
        <v>8.8317506784006961E-3</v>
      </c>
      <c r="CU289" s="13">
        <f t="shared" si="94"/>
        <v>1.4002017671916001E-2</v>
      </c>
      <c r="CV289" s="13">
        <f t="shared" si="95"/>
        <v>2.8321475262463869E-3</v>
      </c>
      <c r="CW289">
        <v>45</v>
      </c>
      <c r="CX289">
        <v>21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23</v>
      </c>
      <c r="DG289">
        <v>16</v>
      </c>
      <c r="DH289">
        <v>6</v>
      </c>
      <c r="DI289">
        <v>1</v>
      </c>
      <c r="DJ289">
        <v>98</v>
      </c>
      <c r="DK289">
        <v>0</v>
      </c>
      <c r="DL289">
        <v>0</v>
      </c>
      <c r="DM289">
        <v>0</v>
      </c>
      <c r="DN289">
        <v>0</v>
      </c>
      <c r="DO289">
        <v>22</v>
      </c>
      <c r="DP289">
        <v>0</v>
      </c>
      <c r="DQ289">
        <v>2</v>
      </c>
      <c r="DR289">
        <v>0</v>
      </c>
      <c r="DS289">
        <v>1</v>
      </c>
      <c r="DT289">
        <v>0</v>
      </c>
      <c r="DU289">
        <v>1</v>
      </c>
      <c r="DV289">
        <v>0</v>
      </c>
      <c r="DW289">
        <v>69</v>
      </c>
      <c r="DX289">
        <v>22</v>
      </c>
      <c r="DY289">
        <v>1</v>
      </c>
      <c r="DZ289">
        <v>1</v>
      </c>
      <c r="EA289">
        <v>1</v>
      </c>
      <c r="EB289">
        <v>1</v>
      </c>
      <c r="EC289">
        <v>1</v>
      </c>
      <c r="ED289">
        <v>1</v>
      </c>
      <c r="EE289" t="s">
        <v>280</v>
      </c>
      <c r="EF289">
        <v>38.840000152587891</v>
      </c>
      <c r="EG289">
        <v>39.439998626708977</v>
      </c>
      <c r="EH289">
        <v>39.880001068115227</v>
      </c>
      <c r="EI289">
        <v>39.040000915527337</v>
      </c>
      <c r="EJ289">
        <v>39.380001068115227</v>
      </c>
      <c r="EK289" s="13">
        <f t="shared" si="96"/>
        <v>1.521294358551939E-2</v>
      </c>
      <c r="EL289" s="13">
        <f t="shared" si="97"/>
        <v>1.1033160221202709E-2</v>
      </c>
      <c r="EM289" s="13">
        <f t="shared" si="98"/>
        <v>1.0141930149834222E-2</v>
      </c>
      <c r="EN289" s="13">
        <f t="shared" si="99"/>
        <v>8.6338279168605148E-3</v>
      </c>
      <c r="EO289">
        <v>101</v>
      </c>
      <c r="EP289">
        <v>32</v>
      </c>
      <c r="EQ289">
        <v>5</v>
      </c>
      <c r="ER289">
        <v>0</v>
      </c>
      <c r="ES289">
        <v>0</v>
      </c>
      <c r="ET289">
        <v>1</v>
      </c>
      <c r="EU289">
        <v>5</v>
      </c>
      <c r="EV289">
        <v>0</v>
      </c>
      <c r="EW289">
        <v>0</v>
      </c>
      <c r="EX289">
        <v>42</v>
      </c>
      <c r="EY289">
        <v>11</v>
      </c>
      <c r="EZ289">
        <v>14</v>
      </c>
      <c r="FA289">
        <v>4</v>
      </c>
      <c r="FB289">
        <v>7</v>
      </c>
      <c r="FC289">
        <v>1</v>
      </c>
      <c r="FD289">
        <v>0</v>
      </c>
      <c r="FE289">
        <v>0</v>
      </c>
      <c r="FF289">
        <v>0</v>
      </c>
      <c r="FG289">
        <v>1</v>
      </c>
      <c r="FH289">
        <v>0</v>
      </c>
      <c r="FI289">
        <v>7</v>
      </c>
      <c r="FJ289">
        <v>0</v>
      </c>
      <c r="FK289">
        <v>1</v>
      </c>
      <c r="FL289">
        <v>0</v>
      </c>
      <c r="FM289">
        <v>1</v>
      </c>
      <c r="FN289">
        <v>1</v>
      </c>
      <c r="FO289">
        <v>1</v>
      </c>
      <c r="FP289">
        <v>1</v>
      </c>
      <c r="FQ289">
        <v>1</v>
      </c>
      <c r="FR289">
        <v>1</v>
      </c>
      <c r="FS289">
        <v>1</v>
      </c>
      <c r="FT289">
        <v>1</v>
      </c>
      <c r="FU289">
        <v>1</v>
      </c>
      <c r="FV289">
        <v>1</v>
      </c>
      <c r="FW289" t="s">
        <v>360</v>
      </c>
      <c r="FX289">
        <v>39.380001068115227</v>
      </c>
      <c r="FY289">
        <v>39.330001831054688</v>
      </c>
      <c r="FZ289">
        <v>40.119998931884773</v>
      </c>
      <c r="GA289">
        <v>39.310001373291023</v>
      </c>
      <c r="GB289">
        <v>39.770000457763672</v>
      </c>
      <c r="GC289">
        <v>458</v>
      </c>
      <c r="GD289">
        <v>396</v>
      </c>
      <c r="GE289">
        <v>204</v>
      </c>
      <c r="GF289">
        <v>222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173</v>
      </c>
      <c r="GM289">
        <v>0</v>
      </c>
      <c r="GN289">
        <v>105</v>
      </c>
      <c r="GO289">
        <v>4</v>
      </c>
      <c r="GP289">
        <v>2</v>
      </c>
      <c r="GQ289">
        <v>1</v>
      </c>
      <c r="GR289">
        <v>1</v>
      </c>
      <c r="GS289">
        <v>3</v>
      </c>
      <c r="GT289">
        <v>2</v>
      </c>
      <c r="GU289">
        <v>2</v>
      </c>
      <c r="GV289">
        <v>2</v>
      </c>
      <c r="GW289">
        <v>2</v>
      </c>
      <c r="GX289" t="s">
        <v>218</v>
      </c>
      <c r="GY289">
        <v>259044</v>
      </c>
      <c r="GZ289">
        <v>5149871</v>
      </c>
      <c r="HA289">
        <v>1.081</v>
      </c>
      <c r="HB289">
        <v>1.694</v>
      </c>
      <c r="HC289">
        <v>3.21</v>
      </c>
      <c r="HD289">
        <v>2.52</v>
      </c>
      <c r="HE289">
        <v>0.47660000000000002</v>
      </c>
      <c r="HF289" s="13">
        <f t="shared" si="100"/>
        <v>-1.2712747198770913E-3</v>
      </c>
      <c r="HG289" s="13">
        <f t="shared" si="101"/>
        <v>1.96908554801144E-2</v>
      </c>
      <c r="HH289" s="13">
        <f t="shared" si="102"/>
        <v>5.0852928635947148E-4</v>
      </c>
      <c r="HI289" s="13">
        <f t="shared" si="103"/>
        <v>1.1566484263966115E-2</v>
      </c>
      <c r="HJ289" s="14">
        <f t="shared" si="104"/>
        <v>40.104443213142623</v>
      </c>
      <c r="HK289" t="str">
        <f t="shared" si="105"/>
        <v>WY</v>
      </c>
    </row>
    <row r="290" spans="1:219" hidden="1" x14ac:dyDescent="0.25">
      <c r="A290">
        <v>281</v>
      </c>
      <c r="B290" t="s">
        <v>957</v>
      </c>
      <c r="C290">
        <v>9</v>
      </c>
      <c r="D290">
        <v>0</v>
      </c>
      <c r="E290">
        <v>6</v>
      </c>
      <c r="F290">
        <v>0</v>
      </c>
      <c r="G290" t="s">
        <v>218</v>
      </c>
      <c r="H290" t="s">
        <v>218</v>
      </c>
      <c r="I290">
        <v>6</v>
      </c>
      <c r="J290">
        <v>0</v>
      </c>
      <c r="K290" t="s">
        <v>218</v>
      </c>
      <c r="L290" t="s">
        <v>218</v>
      </c>
      <c r="M290">
        <v>79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12</v>
      </c>
      <c r="W290">
        <v>6</v>
      </c>
      <c r="X290">
        <v>8</v>
      </c>
      <c r="Y290">
        <v>7</v>
      </c>
      <c r="Z290">
        <v>87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80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 t="s">
        <v>575</v>
      </c>
      <c r="AV290">
        <v>28.54999923706055</v>
      </c>
      <c r="AW290">
        <v>28.620000839233398</v>
      </c>
      <c r="AX290">
        <v>29.889999389648441</v>
      </c>
      <c r="AY290">
        <v>28.610000610351559</v>
      </c>
      <c r="AZ290">
        <v>29.75</v>
      </c>
      <c r="BA290" s="13">
        <f t="shared" si="88"/>
        <v>2.4458979776439405E-3</v>
      </c>
      <c r="BB290" s="13">
        <f t="shared" si="89"/>
        <v>4.2489079168562038E-2</v>
      </c>
      <c r="BC290" s="13">
        <f t="shared" si="90"/>
        <v>3.4941399680643581E-4</v>
      </c>
      <c r="BD290" s="13">
        <f t="shared" si="91"/>
        <v>3.8319307215073595E-2</v>
      </c>
      <c r="BE290">
        <v>3</v>
      </c>
      <c r="BF290">
        <v>2</v>
      </c>
      <c r="BG290">
        <v>2</v>
      </c>
      <c r="BH290">
        <v>8</v>
      </c>
      <c r="BI290">
        <v>176</v>
      </c>
      <c r="BJ290">
        <v>0</v>
      </c>
      <c r="BK290">
        <v>0</v>
      </c>
      <c r="BL290">
        <v>0</v>
      </c>
      <c r="BM290">
        <v>0</v>
      </c>
      <c r="BN290">
        <v>1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1</v>
      </c>
      <c r="BU290">
        <v>1</v>
      </c>
      <c r="BV290">
        <v>1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 t="s">
        <v>660</v>
      </c>
      <c r="CN290">
        <v>29.75</v>
      </c>
      <c r="CO290">
        <v>29.840000152587891</v>
      </c>
      <c r="CP290">
        <v>30.340000152587891</v>
      </c>
      <c r="CQ290">
        <v>29.840000152587891</v>
      </c>
      <c r="CR290">
        <v>30.129999160766602</v>
      </c>
      <c r="CS290" s="13">
        <f t="shared" si="92"/>
        <v>3.0160908889970139E-3</v>
      </c>
      <c r="CT290" s="13">
        <f t="shared" si="93"/>
        <v>1.6479894445793231E-2</v>
      </c>
      <c r="CU290" s="13">
        <f t="shared" si="94"/>
        <v>0</v>
      </c>
      <c r="CV290" s="13">
        <f t="shared" si="95"/>
        <v>9.6249258631354584E-3</v>
      </c>
      <c r="CW290">
        <v>3</v>
      </c>
      <c r="CX290">
        <v>27</v>
      </c>
      <c r="CY290">
        <v>147</v>
      </c>
      <c r="CZ290">
        <v>16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 t="s">
        <v>322</v>
      </c>
      <c r="EF290">
        <v>30.129999160766602</v>
      </c>
      <c r="EG290">
        <v>30.149999618530281</v>
      </c>
      <c r="EH290">
        <v>30.340000152587891</v>
      </c>
      <c r="EI290">
        <v>29.780000686645511</v>
      </c>
      <c r="EJ290">
        <v>29.879999160766602</v>
      </c>
      <c r="EK290" s="13">
        <f t="shared" si="96"/>
        <v>6.6336510834930085E-4</v>
      </c>
      <c r="EL290" s="13">
        <f t="shared" si="97"/>
        <v>6.2623774918275643E-3</v>
      </c>
      <c r="EM290" s="13">
        <f t="shared" si="98"/>
        <v>1.2271938194565291E-2</v>
      </c>
      <c r="EN290" s="13">
        <f t="shared" si="99"/>
        <v>3.3466692412893462E-3</v>
      </c>
      <c r="EO290">
        <v>61</v>
      </c>
      <c r="EP290">
        <v>6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17</v>
      </c>
      <c r="EY290">
        <v>10</v>
      </c>
      <c r="EZ290">
        <v>8</v>
      </c>
      <c r="FA290">
        <v>11</v>
      </c>
      <c r="FB290">
        <v>86</v>
      </c>
      <c r="FC290">
        <v>0</v>
      </c>
      <c r="FD290">
        <v>0</v>
      </c>
      <c r="FE290">
        <v>0</v>
      </c>
      <c r="FF290">
        <v>0</v>
      </c>
      <c r="FG290">
        <v>8</v>
      </c>
      <c r="FH290">
        <v>0</v>
      </c>
      <c r="FI290">
        <v>1</v>
      </c>
      <c r="FJ290">
        <v>0</v>
      </c>
      <c r="FK290">
        <v>1</v>
      </c>
      <c r="FL290">
        <v>0</v>
      </c>
      <c r="FM290">
        <v>1</v>
      </c>
      <c r="FN290">
        <v>0</v>
      </c>
      <c r="FO290">
        <v>71</v>
      </c>
      <c r="FP290">
        <v>8</v>
      </c>
      <c r="FQ290">
        <v>0</v>
      </c>
      <c r="FR290">
        <v>0</v>
      </c>
      <c r="FS290">
        <v>1</v>
      </c>
      <c r="FT290">
        <v>1</v>
      </c>
      <c r="FU290">
        <v>0</v>
      </c>
      <c r="FV290">
        <v>0</v>
      </c>
      <c r="FW290" t="s">
        <v>341</v>
      </c>
      <c r="FX290">
        <v>29.879999160766602</v>
      </c>
      <c r="FY290">
        <v>29.70999908447266</v>
      </c>
      <c r="FZ290">
        <v>30.20000076293945</v>
      </c>
      <c r="GA290">
        <v>29.70000076293945</v>
      </c>
      <c r="GB290">
        <v>30.079999923706051</v>
      </c>
      <c r="GC290">
        <v>530</v>
      </c>
      <c r="GD290">
        <v>253</v>
      </c>
      <c r="GE290">
        <v>260</v>
      </c>
      <c r="GF290">
        <v>132</v>
      </c>
      <c r="GG290">
        <v>0</v>
      </c>
      <c r="GH290">
        <v>200</v>
      </c>
      <c r="GI290">
        <v>0</v>
      </c>
      <c r="GJ290">
        <v>16</v>
      </c>
      <c r="GK290">
        <v>1</v>
      </c>
      <c r="GL290">
        <v>173</v>
      </c>
      <c r="GM290">
        <v>0</v>
      </c>
      <c r="GN290">
        <v>86</v>
      </c>
      <c r="GO290">
        <v>1</v>
      </c>
      <c r="GP290">
        <v>1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1.6</v>
      </c>
      <c r="GX290" t="s">
        <v>218</v>
      </c>
      <c r="GY290">
        <v>7847</v>
      </c>
      <c r="GZ290">
        <v>1220885</v>
      </c>
      <c r="HA290">
        <v>0.80300000000000005</v>
      </c>
      <c r="HB290">
        <v>0.93500000000000005</v>
      </c>
      <c r="HC290">
        <v>0.56000000000000005</v>
      </c>
      <c r="HD290">
        <v>11.03</v>
      </c>
      <c r="HE290">
        <v>0</v>
      </c>
      <c r="HF290" s="13">
        <f t="shared" si="100"/>
        <v>-5.7219818758860175E-3</v>
      </c>
      <c r="HG290" s="13">
        <f t="shared" si="101"/>
        <v>1.6225220731388323E-2</v>
      </c>
      <c r="HH290" s="13">
        <f t="shared" si="102"/>
        <v>3.3653052310045339E-4</v>
      </c>
      <c r="HI290" s="13">
        <f t="shared" si="103"/>
        <v>1.2632950855399616E-2</v>
      </c>
      <c r="HJ290" s="14">
        <f t="shared" si="104"/>
        <v>30.192050377547574</v>
      </c>
      <c r="HK290" t="str">
        <f t="shared" si="105"/>
        <v>WSC</v>
      </c>
    </row>
    <row r="291" spans="1:219" hidden="1" x14ac:dyDescent="0.25">
      <c r="A291">
        <v>282</v>
      </c>
      <c r="B291" t="s">
        <v>958</v>
      </c>
      <c r="C291">
        <v>9</v>
      </c>
      <c r="D291">
        <v>0</v>
      </c>
      <c r="E291">
        <v>6</v>
      </c>
      <c r="F291">
        <v>0</v>
      </c>
      <c r="G291" t="s">
        <v>218</v>
      </c>
      <c r="H291" t="s">
        <v>218</v>
      </c>
      <c r="I291">
        <v>6</v>
      </c>
      <c r="J291">
        <v>0</v>
      </c>
      <c r="K291" t="s">
        <v>218</v>
      </c>
      <c r="L291" t="s">
        <v>218</v>
      </c>
      <c r="M291">
        <v>41</v>
      </c>
      <c r="N291">
        <v>35</v>
      </c>
      <c r="O291">
        <v>55</v>
      </c>
      <c r="P291">
        <v>1</v>
      </c>
      <c r="Q291">
        <v>0</v>
      </c>
      <c r="R291">
        <v>1</v>
      </c>
      <c r="S291">
        <v>56</v>
      </c>
      <c r="T291">
        <v>0</v>
      </c>
      <c r="U291">
        <v>0</v>
      </c>
      <c r="V291">
        <v>21</v>
      </c>
      <c r="W291">
        <v>6</v>
      </c>
      <c r="X291">
        <v>11</v>
      </c>
      <c r="Y291">
        <v>13</v>
      </c>
      <c r="Z291">
        <v>30</v>
      </c>
      <c r="AA291">
        <v>1</v>
      </c>
      <c r="AB291">
        <v>16</v>
      </c>
      <c r="AC291">
        <v>0</v>
      </c>
      <c r="AD291">
        <v>0</v>
      </c>
      <c r="AE291">
        <v>93</v>
      </c>
      <c r="AF291">
        <v>57</v>
      </c>
      <c r="AG291">
        <v>2</v>
      </c>
      <c r="AH291">
        <v>2</v>
      </c>
      <c r="AI291">
        <v>3</v>
      </c>
      <c r="AJ291">
        <v>1</v>
      </c>
      <c r="AK291">
        <v>2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 t="s">
        <v>715</v>
      </c>
      <c r="AV291">
        <v>141.17999267578119</v>
      </c>
      <c r="AW291">
        <v>141.94999694824219</v>
      </c>
      <c r="AX291">
        <v>143.05999755859381</v>
      </c>
      <c r="AY291">
        <v>140.9700012207031</v>
      </c>
      <c r="AZ291">
        <v>142.3699951171875</v>
      </c>
      <c r="BA291" s="13">
        <f t="shared" si="88"/>
        <v>5.4244754421639563E-3</v>
      </c>
      <c r="BB291" s="13">
        <f t="shared" si="89"/>
        <v>7.7589866440266331E-3</v>
      </c>
      <c r="BC291" s="13">
        <f t="shared" si="90"/>
        <v>6.9038094301362429E-3</v>
      </c>
      <c r="BD291" s="13">
        <f t="shared" si="91"/>
        <v>9.83348981175447E-3</v>
      </c>
      <c r="BE291">
        <v>119</v>
      </c>
      <c r="BF291">
        <v>12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58</v>
      </c>
      <c r="BO291">
        <v>17</v>
      </c>
      <c r="BP291">
        <v>6</v>
      </c>
      <c r="BQ291">
        <v>5</v>
      </c>
      <c r="BR291">
        <v>2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2</v>
      </c>
      <c r="BZ291">
        <v>0</v>
      </c>
      <c r="CA291">
        <v>0</v>
      </c>
      <c r="CB291">
        <v>0</v>
      </c>
      <c r="CC291">
        <v>1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 t="s">
        <v>440</v>
      </c>
      <c r="CN291">
        <v>142.3699951171875</v>
      </c>
      <c r="CO291">
        <v>142.6499938964844</v>
      </c>
      <c r="CP291">
        <v>146.2200012207031</v>
      </c>
      <c r="CQ291">
        <v>141.91999816894531</v>
      </c>
      <c r="CR291">
        <v>145.0899963378906</v>
      </c>
      <c r="CS291" s="13">
        <f t="shared" si="92"/>
        <v>1.9628376535374414E-3</v>
      </c>
      <c r="CT291" s="13">
        <f t="shared" si="93"/>
        <v>2.441531455624979E-2</v>
      </c>
      <c r="CU291" s="13">
        <f t="shared" si="94"/>
        <v>5.1173905276772347E-3</v>
      </c>
      <c r="CV291" s="13">
        <f t="shared" si="95"/>
        <v>2.1848495754062114E-2</v>
      </c>
      <c r="CW291">
        <v>1</v>
      </c>
      <c r="CX291">
        <v>2</v>
      </c>
      <c r="CY291">
        <v>35</v>
      </c>
      <c r="CZ291">
        <v>134</v>
      </c>
      <c r="DA291">
        <v>22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1</v>
      </c>
      <c r="DK291">
        <v>1</v>
      </c>
      <c r="DL291">
        <v>1</v>
      </c>
      <c r="DM291">
        <v>1</v>
      </c>
      <c r="DN291">
        <v>1</v>
      </c>
      <c r="DO291">
        <v>0</v>
      </c>
      <c r="DP291">
        <v>0</v>
      </c>
      <c r="DQ291">
        <v>1</v>
      </c>
      <c r="DR291">
        <v>1</v>
      </c>
      <c r="DS291">
        <v>0</v>
      </c>
      <c r="DT291">
        <v>0</v>
      </c>
      <c r="DU291">
        <v>1</v>
      </c>
      <c r="DV291">
        <v>1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 t="s">
        <v>667</v>
      </c>
      <c r="EF291">
        <v>145.0899963378906</v>
      </c>
      <c r="EG291">
        <v>145.55999755859381</v>
      </c>
      <c r="EH291">
        <v>150.5299987792969</v>
      </c>
      <c r="EI291">
        <v>145.55999755859381</v>
      </c>
      <c r="EJ291">
        <v>148.0899963378906</v>
      </c>
      <c r="EK291" s="13">
        <f t="shared" si="96"/>
        <v>3.2289174813568966E-3</v>
      </c>
      <c r="EL291" s="13">
        <f t="shared" si="97"/>
        <v>3.3016682794171692E-2</v>
      </c>
      <c r="EM291" s="13">
        <f t="shared" si="98"/>
        <v>0</v>
      </c>
      <c r="EN291" s="13">
        <f t="shared" si="99"/>
        <v>1.708419773017078E-2</v>
      </c>
      <c r="EO291">
        <v>0</v>
      </c>
      <c r="EP291">
        <v>2</v>
      </c>
      <c r="EQ291">
        <v>29</v>
      </c>
      <c r="ER291">
        <v>124</v>
      </c>
      <c r="ES291">
        <v>38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 t="s">
        <v>959</v>
      </c>
      <c r="FX291">
        <v>148.0899963378906</v>
      </c>
      <c r="FY291">
        <v>148.5</v>
      </c>
      <c r="FZ291">
        <v>157.1300048828125</v>
      </c>
      <c r="GA291">
        <v>146.6809997558594</v>
      </c>
      <c r="GB291">
        <v>156.97999572753909</v>
      </c>
      <c r="GC291">
        <v>650</v>
      </c>
      <c r="GD291">
        <v>170</v>
      </c>
      <c r="GE291">
        <v>387</v>
      </c>
      <c r="GF291">
        <v>1</v>
      </c>
      <c r="GG291">
        <v>0</v>
      </c>
      <c r="GH291">
        <v>319</v>
      </c>
      <c r="GI291">
        <v>0</v>
      </c>
      <c r="GJ291">
        <v>318</v>
      </c>
      <c r="GK291">
        <v>1</v>
      </c>
      <c r="GL291">
        <v>33</v>
      </c>
      <c r="GM291">
        <v>1</v>
      </c>
      <c r="GN291">
        <v>1</v>
      </c>
      <c r="GO291">
        <v>4</v>
      </c>
      <c r="GP291">
        <v>1</v>
      </c>
      <c r="GQ291">
        <v>2</v>
      </c>
      <c r="GR291">
        <v>1</v>
      </c>
      <c r="GS291">
        <v>0</v>
      </c>
      <c r="GT291">
        <v>0</v>
      </c>
      <c r="GU291">
        <v>0</v>
      </c>
      <c r="GV291">
        <v>0</v>
      </c>
      <c r="GW291">
        <v>2.1</v>
      </c>
      <c r="GX291" t="s">
        <v>218</v>
      </c>
      <c r="GY291">
        <v>64143</v>
      </c>
      <c r="GZ291">
        <v>636071</v>
      </c>
      <c r="HA291">
        <v>0.97899999999999998</v>
      </c>
      <c r="HB291">
        <v>1.4390000000000001</v>
      </c>
      <c r="HC291">
        <v>7.02</v>
      </c>
      <c r="HD291">
        <v>4.2</v>
      </c>
      <c r="HE291">
        <v>0.64100000000000001</v>
      </c>
      <c r="HF291" s="13">
        <f t="shared" si="100"/>
        <v>2.7609674216121372E-3</v>
      </c>
      <c r="HG291" s="13">
        <f t="shared" si="101"/>
        <v>5.4922704859894589E-2</v>
      </c>
      <c r="HH291" s="13">
        <f t="shared" si="102"/>
        <v>1.2249159893202632E-2</v>
      </c>
      <c r="HI291" s="13">
        <f t="shared" si="103"/>
        <v>6.5607059829171144E-2</v>
      </c>
      <c r="HJ291" s="14">
        <f t="shared" si="104"/>
        <v>156.65602167169436</v>
      </c>
      <c r="HK291" t="str">
        <f t="shared" si="105"/>
        <v>WING</v>
      </c>
    </row>
    <row r="292" spans="1:219" hidden="1" x14ac:dyDescent="0.25">
      <c r="A292">
        <v>283</v>
      </c>
      <c r="B292" t="s">
        <v>960</v>
      </c>
      <c r="C292">
        <v>9</v>
      </c>
      <c r="D292">
        <v>0</v>
      </c>
      <c r="E292">
        <v>6</v>
      </c>
      <c r="F292">
        <v>0</v>
      </c>
      <c r="G292" t="s">
        <v>218</v>
      </c>
      <c r="H292" t="s">
        <v>218</v>
      </c>
      <c r="I292">
        <v>6</v>
      </c>
      <c r="J292">
        <v>0</v>
      </c>
      <c r="K292" t="s">
        <v>218</v>
      </c>
      <c r="L292" t="s">
        <v>218</v>
      </c>
      <c r="M292">
        <v>49</v>
      </c>
      <c r="N292">
        <v>53</v>
      </c>
      <c r="O292">
        <v>14</v>
      </c>
      <c r="P292">
        <v>0</v>
      </c>
      <c r="Q292">
        <v>0</v>
      </c>
      <c r="R292">
        <v>3</v>
      </c>
      <c r="S292">
        <v>9</v>
      </c>
      <c r="T292">
        <v>0</v>
      </c>
      <c r="U292">
        <v>0</v>
      </c>
      <c r="V292">
        <v>17</v>
      </c>
      <c r="W292">
        <v>7</v>
      </c>
      <c r="X292">
        <v>5</v>
      </c>
      <c r="Y292">
        <v>14</v>
      </c>
      <c r="Z292">
        <v>23</v>
      </c>
      <c r="AA292">
        <v>4</v>
      </c>
      <c r="AB292">
        <v>66</v>
      </c>
      <c r="AC292">
        <v>0</v>
      </c>
      <c r="AD292">
        <v>0</v>
      </c>
      <c r="AE292">
        <v>56</v>
      </c>
      <c r="AF292">
        <v>8</v>
      </c>
      <c r="AG292">
        <v>23</v>
      </c>
      <c r="AH292">
        <v>23</v>
      </c>
      <c r="AI292">
        <v>2</v>
      </c>
      <c r="AJ292">
        <v>2</v>
      </c>
      <c r="AK292">
        <v>2</v>
      </c>
      <c r="AL292">
        <v>2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 t="s">
        <v>274</v>
      </c>
      <c r="AV292">
        <v>40.740001678466797</v>
      </c>
      <c r="AW292">
        <v>41</v>
      </c>
      <c r="AX292">
        <v>41.830001831054688</v>
      </c>
      <c r="AY292">
        <v>40.520000457763672</v>
      </c>
      <c r="AZ292">
        <v>41.630001068115227</v>
      </c>
      <c r="BA292" s="13">
        <f t="shared" si="88"/>
        <v>6.3414224764195559E-3</v>
      </c>
      <c r="BB292" s="13">
        <f t="shared" si="89"/>
        <v>1.9842261408616335E-2</v>
      </c>
      <c r="BC292" s="13">
        <f t="shared" si="90"/>
        <v>1.1707305908203125E-2</v>
      </c>
      <c r="BD292" s="13">
        <f t="shared" si="91"/>
        <v>2.6663477825411674E-2</v>
      </c>
      <c r="BE292">
        <v>7</v>
      </c>
      <c r="BF292">
        <v>15</v>
      </c>
      <c r="BG292">
        <v>70</v>
      </c>
      <c r="BH292">
        <v>90</v>
      </c>
      <c r="BI292">
        <v>1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2</v>
      </c>
      <c r="BS292">
        <v>1</v>
      </c>
      <c r="BT292">
        <v>2</v>
      </c>
      <c r="BU292">
        <v>1</v>
      </c>
      <c r="BV292">
        <v>0</v>
      </c>
      <c r="BW292">
        <v>0</v>
      </c>
      <c r="BX292">
        <v>0</v>
      </c>
      <c r="BY292">
        <v>2</v>
      </c>
      <c r="BZ292">
        <v>2</v>
      </c>
      <c r="CA292">
        <v>0</v>
      </c>
      <c r="CB292">
        <v>0</v>
      </c>
      <c r="CC292">
        <v>1</v>
      </c>
      <c r="CD292">
        <v>1</v>
      </c>
      <c r="CE292">
        <v>0</v>
      </c>
      <c r="CF292">
        <v>0</v>
      </c>
      <c r="CG292">
        <v>1</v>
      </c>
      <c r="CH292">
        <v>1</v>
      </c>
      <c r="CI292">
        <v>0</v>
      </c>
      <c r="CJ292">
        <v>0</v>
      </c>
      <c r="CK292">
        <v>1</v>
      </c>
      <c r="CL292">
        <v>1</v>
      </c>
      <c r="CM292" t="s">
        <v>961</v>
      </c>
      <c r="CN292">
        <v>41.630001068115227</v>
      </c>
      <c r="CO292">
        <v>41.479999542236328</v>
      </c>
      <c r="CP292">
        <v>42</v>
      </c>
      <c r="CQ292">
        <v>40.419998168945313</v>
      </c>
      <c r="CR292">
        <v>40.689998626708977</v>
      </c>
      <c r="CS292" s="13">
        <f t="shared" si="92"/>
        <v>-3.616237404394429E-3</v>
      </c>
      <c r="CT292" s="13">
        <f t="shared" si="93"/>
        <v>1.238096328008742E-2</v>
      </c>
      <c r="CU292" s="13">
        <f t="shared" si="94"/>
        <v>2.5554517478036276E-2</v>
      </c>
      <c r="CV292" s="13">
        <f t="shared" si="95"/>
        <v>6.6355484609535997E-3</v>
      </c>
      <c r="CW292">
        <v>8</v>
      </c>
      <c r="CX292">
        <v>1</v>
      </c>
      <c r="CY292">
        <v>2</v>
      </c>
      <c r="CZ292">
        <v>0</v>
      </c>
      <c r="DA292">
        <v>0</v>
      </c>
      <c r="DB292">
        <v>1</v>
      </c>
      <c r="DC292">
        <v>2</v>
      </c>
      <c r="DD292">
        <v>0</v>
      </c>
      <c r="DE292">
        <v>0</v>
      </c>
      <c r="DF292">
        <v>2</v>
      </c>
      <c r="DG292">
        <v>0</v>
      </c>
      <c r="DH292">
        <v>4</v>
      </c>
      <c r="DI292">
        <v>0</v>
      </c>
      <c r="DJ292">
        <v>164</v>
      </c>
      <c r="DK292">
        <v>1</v>
      </c>
      <c r="DL292">
        <v>0</v>
      </c>
      <c r="DM292">
        <v>0</v>
      </c>
      <c r="DN292">
        <v>0</v>
      </c>
      <c r="DO292">
        <v>3</v>
      </c>
      <c r="DP292">
        <v>2</v>
      </c>
      <c r="DQ292">
        <v>0</v>
      </c>
      <c r="DR292">
        <v>0</v>
      </c>
      <c r="DS292">
        <v>1</v>
      </c>
      <c r="DT292">
        <v>1</v>
      </c>
      <c r="DU292">
        <v>0</v>
      </c>
      <c r="DV292">
        <v>0</v>
      </c>
      <c r="DW292">
        <v>11</v>
      </c>
      <c r="DX292">
        <v>3</v>
      </c>
      <c r="DY292">
        <v>0</v>
      </c>
      <c r="DZ292">
        <v>0</v>
      </c>
      <c r="EA292">
        <v>1</v>
      </c>
      <c r="EB292">
        <v>1</v>
      </c>
      <c r="EC292">
        <v>0</v>
      </c>
      <c r="ED292">
        <v>0</v>
      </c>
      <c r="EE292" t="s">
        <v>962</v>
      </c>
      <c r="EF292">
        <v>40.689998626708977</v>
      </c>
      <c r="EG292">
        <v>41.099998474121087</v>
      </c>
      <c r="EH292">
        <v>42</v>
      </c>
      <c r="EI292">
        <v>40.950000762939453</v>
      </c>
      <c r="EJ292">
        <v>41.619998931884773</v>
      </c>
      <c r="EK292" s="13">
        <f t="shared" si="96"/>
        <v>9.9756657575126306E-3</v>
      </c>
      <c r="EL292" s="13">
        <f t="shared" si="97"/>
        <v>2.1428607759021778E-2</v>
      </c>
      <c r="EM292" s="13">
        <f t="shared" si="98"/>
        <v>3.6495794829792816E-3</v>
      </c>
      <c r="EN292" s="13">
        <f t="shared" si="99"/>
        <v>1.6097986211913162E-2</v>
      </c>
      <c r="EO292">
        <v>2</v>
      </c>
      <c r="EP292">
        <v>4</v>
      </c>
      <c r="EQ292">
        <v>61</v>
      </c>
      <c r="ER292">
        <v>87</v>
      </c>
      <c r="ES292">
        <v>4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1</v>
      </c>
      <c r="FA292">
        <v>0</v>
      </c>
      <c r="FB292">
        <v>0</v>
      </c>
      <c r="FC292">
        <v>1</v>
      </c>
      <c r="FD292">
        <v>1</v>
      </c>
      <c r="FE292">
        <v>1</v>
      </c>
      <c r="FF292">
        <v>1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 t="s">
        <v>628</v>
      </c>
      <c r="FX292">
        <v>41.619998931884773</v>
      </c>
      <c r="FY292">
        <v>41.439998626708977</v>
      </c>
      <c r="FZ292">
        <v>42</v>
      </c>
      <c r="GA292">
        <v>41.419998168945313</v>
      </c>
      <c r="GB292">
        <v>41.799999237060547</v>
      </c>
      <c r="GC292">
        <v>468</v>
      </c>
      <c r="GD292">
        <v>239</v>
      </c>
      <c r="GE292">
        <v>169</v>
      </c>
      <c r="GF292">
        <v>171</v>
      </c>
      <c r="GG292">
        <v>0</v>
      </c>
      <c r="GH292">
        <v>182</v>
      </c>
      <c r="GI292">
        <v>0</v>
      </c>
      <c r="GJ292">
        <v>91</v>
      </c>
      <c r="GK292">
        <v>1</v>
      </c>
      <c r="GL292">
        <v>189</v>
      </c>
      <c r="GM292">
        <v>1</v>
      </c>
      <c r="GN292">
        <v>164</v>
      </c>
      <c r="GO292">
        <v>3</v>
      </c>
      <c r="GP292">
        <v>0</v>
      </c>
      <c r="GQ292">
        <v>3</v>
      </c>
      <c r="GR292">
        <v>0</v>
      </c>
      <c r="GS292">
        <v>1</v>
      </c>
      <c r="GT292">
        <v>0</v>
      </c>
      <c r="GU292">
        <v>1</v>
      </c>
      <c r="GV292">
        <v>0</v>
      </c>
      <c r="GW292">
        <v>1.9</v>
      </c>
      <c r="GX292" t="s">
        <v>218</v>
      </c>
      <c r="GY292">
        <v>7855</v>
      </c>
      <c r="GZ292">
        <v>424728</v>
      </c>
      <c r="HA292">
        <v>1.5169999999999999</v>
      </c>
      <c r="HB292">
        <v>2.2269999999999999</v>
      </c>
      <c r="HC292">
        <v>3.87</v>
      </c>
      <c r="HD292">
        <v>5.77</v>
      </c>
      <c r="HF292" s="13">
        <f t="shared" si="100"/>
        <v>-4.343636851855015E-3</v>
      </c>
      <c r="HG292" s="13">
        <f t="shared" si="101"/>
        <v>1.3333366030738647E-2</v>
      </c>
      <c r="HH292" s="13">
        <f t="shared" si="102"/>
        <v>4.8263654504021591E-4</v>
      </c>
      <c r="HI292" s="13">
        <f t="shared" si="103"/>
        <v>9.0909348098341392E-3</v>
      </c>
      <c r="HJ292" s="14">
        <f t="shared" si="104"/>
        <v>41.992533296712196</v>
      </c>
      <c r="HK292" t="str">
        <f t="shared" si="105"/>
        <v>WWW</v>
      </c>
    </row>
    <row r="293" spans="1:219" hidden="1" x14ac:dyDescent="0.25">
      <c r="A293">
        <v>284</v>
      </c>
      <c r="B293" t="s">
        <v>963</v>
      </c>
      <c r="C293">
        <v>9</v>
      </c>
      <c r="D293">
        <v>0</v>
      </c>
      <c r="E293">
        <v>5</v>
      </c>
      <c r="F293">
        <v>1</v>
      </c>
      <c r="G293" t="s">
        <v>218</v>
      </c>
      <c r="H293" t="s">
        <v>218</v>
      </c>
      <c r="I293">
        <v>5</v>
      </c>
      <c r="J293">
        <v>1</v>
      </c>
      <c r="K293" t="s">
        <v>218</v>
      </c>
      <c r="L293" t="s">
        <v>218</v>
      </c>
      <c r="M293">
        <v>99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34</v>
      </c>
      <c r="W293">
        <v>18</v>
      </c>
      <c r="X293">
        <v>16</v>
      </c>
      <c r="Y293">
        <v>19</v>
      </c>
      <c r="Z293">
        <v>20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 t="s">
        <v>251</v>
      </c>
      <c r="AV293">
        <v>80.459999084472656</v>
      </c>
      <c r="AW293">
        <v>80.599998474121094</v>
      </c>
      <c r="AX293">
        <v>81.779998779296875</v>
      </c>
      <c r="AY293">
        <v>80.349998474121094</v>
      </c>
      <c r="AZ293">
        <v>81.360000610351563</v>
      </c>
      <c r="BA293" s="13">
        <f t="shared" si="88"/>
        <v>1.7369651649979945E-3</v>
      </c>
      <c r="BB293" s="13">
        <f t="shared" si="89"/>
        <v>1.4428959681942466E-2</v>
      </c>
      <c r="BC293" s="13">
        <f t="shared" si="90"/>
        <v>3.1017370314252446E-3</v>
      </c>
      <c r="BD293" s="13">
        <f t="shared" si="91"/>
        <v>1.2413988798593567E-2</v>
      </c>
      <c r="BE293">
        <v>5</v>
      </c>
      <c r="BF293">
        <v>58</v>
      </c>
      <c r="BG293">
        <v>122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1</v>
      </c>
      <c r="BQ293">
        <v>0</v>
      </c>
      <c r="BR293">
        <v>0</v>
      </c>
      <c r="BS293">
        <v>1</v>
      </c>
      <c r="BT293">
        <v>1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 t="s">
        <v>482</v>
      </c>
      <c r="CN293">
        <v>81.360000610351563</v>
      </c>
      <c r="CO293">
        <v>81.540000915527344</v>
      </c>
      <c r="CP293">
        <v>82.239997863769531</v>
      </c>
      <c r="CQ293">
        <v>80.230003356933594</v>
      </c>
      <c r="CR293">
        <v>80.44000244140625</v>
      </c>
      <c r="CS293" s="13">
        <f t="shared" si="92"/>
        <v>2.2075092366292681E-3</v>
      </c>
      <c r="CT293" s="13">
        <f t="shared" si="93"/>
        <v>8.5116362648954835E-3</v>
      </c>
      <c r="CU293" s="13">
        <f t="shared" si="94"/>
        <v>1.6065704487186139E-2</v>
      </c>
      <c r="CV293" s="13">
        <f t="shared" si="95"/>
        <v>2.6106300111766734E-3</v>
      </c>
      <c r="CW293">
        <v>11</v>
      </c>
      <c r="CX293">
        <v>19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9</v>
      </c>
      <c r="DG293">
        <v>4</v>
      </c>
      <c r="DH293">
        <v>8</v>
      </c>
      <c r="DI293">
        <v>4</v>
      </c>
      <c r="DJ293">
        <v>145</v>
      </c>
      <c r="DK293">
        <v>0</v>
      </c>
      <c r="DL293">
        <v>0</v>
      </c>
      <c r="DM293">
        <v>0</v>
      </c>
      <c r="DN293">
        <v>0</v>
      </c>
      <c r="DO293">
        <v>19</v>
      </c>
      <c r="DP293">
        <v>0</v>
      </c>
      <c r="DQ293">
        <v>0</v>
      </c>
      <c r="DR293">
        <v>0</v>
      </c>
      <c r="DS293">
        <v>1</v>
      </c>
      <c r="DT293">
        <v>0</v>
      </c>
      <c r="DU293">
        <v>0</v>
      </c>
      <c r="DV293">
        <v>0</v>
      </c>
      <c r="DW293">
        <v>30</v>
      </c>
      <c r="DX293">
        <v>20</v>
      </c>
      <c r="DY293">
        <v>0</v>
      </c>
      <c r="DZ293">
        <v>0</v>
      </c>
      <c r="EA293">
        <v>1</v>
      </c>
      <c r="EB293">
        <v>1</v>
      </c>
      <c r="EC293">
        <v>0</v>
      </c>
      <c r="ED293">
        <v>0</v>
      </c>
      <c r="EE293" t="s">
        <v>309</v>
      </c>
      <c r="EF293">
        <v>80.44000244140625</v>
      </c>
      <c r="EG293">
        <v>80.349998474121094</v>
      </c>
      <c r="EH293">
        <v>80.80999755859375</v>
      </c>
      <c r="EI293">
        <v>79.739997863769531</v>
      </c>
      <c r="EJ293">
        <v>80.569999694824219</v>
      </c>
      <c r="EK293" s="13">
        <f t="shared" si="96"/>
        <v>-1.1201489607264303E-3</v>
      </c>
      <c r="EL293" s="13">
        <f t="shared" si="97"/>
        <v>5.6923536489296156E-3</v>
      </c>
      <c r="EM293" s="13">
        <f t="shared" si="98"/>
        <v>7.5917936768602479E-3</v>
      </c>
      <c r="EN293" s="13">
        <f t="shared" si="99"/>
        <v>1.0301623857496556E-2</v>
      </c>
      <c r="EO293">
        <v>53</v>
      </c>
      <c r="EP293">
        <v>2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78</v>
      </c>
      <c r="EY293">
        <v>23</v>
      </c>
      <c r="EZ293">
        <v>15</v>
      </c>
      <c r="FA293">
        <v>8</v>
      </c>
      <c r="FB293">
        <v>17</v>
      </c>
      <c r="FC293">
        <v>0</v>
      </c>
      <c r="FD293">
        <v>0</v>
      </c>
      <c r="FE293">
        <v>0</v>
      </c>
      <c r="FF293">
        <v>0</v>
      </c>
      <c r="FG293">
        <v>3</v>
      </c>
      <c r="FH293">
        <v>0</v>
      </c>
      <c r="FI293">
        <v>0</v>
      </c>
      <c r="FJ293">
        <v>0</v>
      </c>
      <c r="FK293">
        <v>1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 t="s">
        <v>566</v>
      </c>
      <c r="FX293">
        <v>80.569999694824219</v>
      </c>
      <c r="FY293">
        <v>80.589996337890625</v>
      </c>
      <c r="FZ293">
        <v>80.610000610351563</v>
      </c>
      <c r="GA293">
        <v>78.389999389648438</v>
      </c>
      <c r="GB293">
        <v>78.889999389648438</v>
      </c>
      <c r="GC293">
        <v>369</v>
      </c>
      <c r="GD293">
        <v>419</v>
      </c>
      <c r="GE293">
        <v>85</v>
      </c>
      <c r="GF293">
        <v>311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182</v>
      </c>
      <c r="GM293">
        <v>0</v>
      </c>
      <c r="GN293">
        <v>162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2.8</v>
      </c>
      <c r="GX293" t="s">
        <v>261</v>
      </c>
      <c r="GY293">
        <v>10273</v>
      </c>
      <c r="GZ293">
        <v>621928</v>
      </c>
      <c r="HC293">
        <v>0.74</v>
      </c>
      <c r="HD293">
        <v>2.1</v>
      </c>
      <c r="HE293">
        <v>0.1182</v>
      </c>
      <c r="HF293" s="13">
        <f t="shared" si="100"/>
        <v>2.4812810491470216E-4</v>
      </c>
      <c r="HG293" s="13">
        <f t="shared" si="101"/>
        <v>2.4816117490966683E-4</v>
      </c>
      <c r="HH293" s="13">
        <f t="shared" si="102"/>
        <v>2.7298635664633086E-2</v>
      </c>
      <c r="HI293" s="13">
        <f t="shared" si="103"/>
        <v>6.3379389513039674E-3</v>
      </c>
      <c r="HJ293" s="14">
        <f t="shared" si="104"/>
        <v>80.609995646067802</v>
      </c>
      <c r="HK293" t="str">
        <f t="shared" si="105"/>
        <v>WRB</v>
      </c>
    </row>
    <row r="294" spans="1:219" hidden="1" x14ac:dyDescent="0.25">
      <c r="A294">
        <v>285</v>
      </c>
      <c r="B294" t="s">
        <v>964</v>
      </c>
      <c r="C294">
        <v>9</v>
      </c>
      <c r="D294">
        <v>0</v>
      </c>
      <c r="E294">
        <v>6</v>
      </c>
      <c r="F294">
        <v>0</v>
      </c>
      <c r="G294" t="s">
        <v>218</v>
      </c>
      <c r="H294" t="s">
        <v>218</v>
      </c>
      <c r="I294">
        <v>6</v>
      </c>
      <c r="J294">
        <v>0</v>
      </c>
      <c r="K294" t="s">
        <v>218</v>
      </c>
      <c r="L294" t="s">
        <v>218</v>
      </c>
      <c r="M294">
        <v>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1</v>
      </c>
      <c r="Z294">
        <v>185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2</v>
      </c>
      <c r="AN294">
        <v>1</v>
      </c>
      <c r="AO294">
        <v>0</v>
      </c>
      <c r="AP294">
        <v>0</v>
      </c>
      <c r="AQ294">
        <v>1</v>
      </c>
      <c r="AR294">
        <v>1</v>
      </c>
      <c r="AS294">
        <v>0</v>
      </c>
      <c r="AT294">
        <v>0</v>
      </c>
      <c r="AU294" t="s">
        <v>965</v>
      </c>
      <c r="AV294">
        <v>63.25</v>
      </c>
      <c r="AW294">
        <v>63.5</v>
      </c>
      <c r="AX294">
        <v>64.239997863769531</v>
      </c>
      <c r="AY294">
        <v>63.5</v>
      </c>
      <c r="AZ294">
        <v>64.239997863769531</v>
      </c>
      <c r="BA294" s="13">
        <f t="shared" si="88"/>
        <v>3.937007874015741E-3</v>
      </c>
      <c r="BB294" s="13">
        <f t="shared" si="89"/>
        <v>1.1519269744354688E-2</v>
      </c>
      <c r="BC294" s="13">
        <f t="shared" si="90"/>
        <v>0</v>
      </c>
      <c r="BD294" s="13">
        <f t="shared" si="91"/>
        <v>1.1519269744354688E-2</v>
      </c>
      <c r="BE294">
        <v>24</v>
      </c>
      <c r="BF294">
        <v>116</v>
      </c>
      <c r="BG294">
        <v>5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 t="s">
        <v>621</v>
      </c>
      <c r="CN294">
        <v>64.239997863769531</v>
      </c>
      <c r="CO294">
        <v>68.400001525878906</v>
      </c>
      <c r="CP294">
        <v>68.44000244140625</v>
      </c>
      <c r="CQ294">
        <v>68.239997863769531</v>
      </c>
      <c r="CR294">
        <v>68.379997253417969</v>
      </c>
      <c r="CS294" s="13">
        <f t="shared" si="92"/>
        <v>6.0818765633147698E-2</v>
      </c>
      <c r="CT294" s="13">
        <f t="shared" si="93"/>
        <v>5.8446689217450665E-4</v>
      </c>
      <c r="CU294" s="13">
        <f t="shared" si="94"/>
        <v>2.3392347739763508E-3</v>
      </c>
      <c r="CV294" s="13">
        <f t="shared" si="95"/>
        <v>2.0473734318765535E-3</v>
      </c>
      <c r="CW294">
        <v>2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167</v>
      </c>
      <c r="DG294">
        <v>28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 t="s">
        <v>966</v>
      </c>
      <c r="EF294">
        <v>68.379997253417969</v>
      </c>
      <c r="EG294">
        <v>68.339996337890625</v>
      </c>
      <c r="EH294">
        <v>68.449996948242188</v>
      </c>
      <c r="EI294">
        <v>68.290000915527344</v>
      </c>
      <c r="EJ294">
        <v>68.370002746582031</v>
      </c>
      <c r="EK294" s="13">
        <f t="shared" si="96"/>
        <v>-5.8532217838536127E-4</v>
      </c>
      <c r="EL294" s="13">
        <f t="shared" si="97"/>
        <v>1.607021406220599E-3</v>
      </c>
      <c r="EM294" s="13">
        <f t="shared" si="98"/>
        <v>7.3156899388893137E-4</v>
      </c>
      <c r="EN294" s="13">
        <f t="shared" si="99"/>
        <v>1.1701305812611418E-3</v>
      </c>
      <c r="EO294">
        <v>167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34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 t="s">
        <v>335</v>
      </c>
      <c r="FX294">
        <v>68.370002746582031</v>
      </c>
      <c r="FY294">
        <v>68.349998474121094</v>
      </c>
      <c r="FZ294">
        <v>68.839996337890625</v>
      </c>
      <c r="GA294">
        <v>68.339996337890625</v>
      </c>
      <c r="GB294">
        <v>68.660003662109375</v>
      </c>
      <c r="GC294">
        <v>316</v>
      </c>
      <c r="GD294">
        <v>416</v>
      </c>
      <c r="GE294">
        <v>169</v>
      </c>
      <c r="GF294">
        <v>229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185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2.5</v>
      </c>
      <c r="GX294" t="s">
        <v>218</v>
      </c>
      <c r="GY294">
        <v>303602</v>
      </c>
      <c r="GZ294">
        <v>3487671</v>
      </c>
      <c r="HA294">
        <v>1.0720000000000001</v>
      </c>
      <c r="HB294">
        <v>1.5649999999999999</v>
      </c>
      <c r="HC294">
        <v>0.72</v>
      </c>
      <c r="HD294">
        <v>4.04</v>
      </c>
      <c r="HF294" s="13">
        <f t="shared" si="100"/>
        <v>-2.9267407326294403E-4</v>
      </c>
      <c r="HG294" s="13">
        <f t="shared" si="101"/>
        <v>7.1179240243484099E-3</v>
      </c>
      <c r="HH294" s="13">
        <f t="shared" si="102"/>
        <v>1.4633703663147202E-4</v>
      </c>
      <c r="HI294" s="13">
        <f t="shared" si="103"/>
        <v>4.660753089871239E-3</v>
      </c>
      <c r="HJ294" s="14">
        <f t="shared" si="104"/>
        <v>68.836508570324213</v>
      </c>
      <c r="HK294" t="str">
        <f t="shared" si="105"/>
        <v>GRA</v>
      </c>
    </row>
    <row r="295" spans="1:219" hidden="1" x14ac:dyDescent="0.25">
      <c r="A295">
        <v>286</v>
      </c>
      <c r="B295" t="s">
        <v>967</v>
      </c>
      <c r="C295">
        <v>10</v>
      </c>
      <c r="D295">
        <v>0</v>
      </c>
      <c r="E295">
        <v>6</v>
      </c>
      <c r="F295">
        <v>0</v>
      </c>
      <c r="G295" t="s">
        <v>218</v>
      </c>
      <c r="H295" t="s">
        <v>218</v>
      </c>
      <c r="I295">
        <v>6</v>
      </c>
      <c r="J295">
        <v>0</v>
      </c>
      <c r="K295" t="s">
        <v>218</v>
      </c>
      <c r="L295" t="s">
        <v>218</v>
      </c>
      <c r="M295">
        <v>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7</v>
      </c>
      <c r="Y295">
        <v>17</v>
      </c>
      <c r="Z295">
        <v>141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2</v>
      </c>
      <c r="AN295">
        <v>0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 t="s">
        <v>500</v>
      </c>
      <c r="AV295">
        <v>419.1199951171875</v>
      </c>
      <c r="AW295">
        <v>420</v>
      </c>
      <c r="AX295">
        <v>425.510009765625</v>
      </c>
      <c r="AY295">
        <v>418.510009765625</v>
      </c>
      <c r="AZ295">
        <v>423.55999755859381</v>
      </c>
      <c r="BA295" s="13">
        <f t="shared" si="88"/>
        <v>2.0952497209821841E-3</v>
      </c>
      <c r="BB295" s="13">
        <f t="shared" si="89"/>
        <v>1.2949189535305994E-2</v>
      </c>
      <c r="BC295" s="13">
        <f t="shared" si="90"/>
        <v>3.5475957961309534E-3</v>
      </c>
      <c r="BD295" s="13">
        <f t="shared" si="91"/>
        <v>1.1922721272256576E-2</v>
      </c>
      <c r="BE295">
        <v>14</v>
      </c>
      <c r="BF295">
        <v>41</v>
      </c>
      <c r="BG295">
        <v>58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5</v>
      </c>
      <c r="BO295">
        <v>5</v>
      </c>
      <c r="BP295">
        <v>6</v>
      </c>
      <c r="BQ295">
        <v>0</v>
      </c>
      <c r="BR295">
        <v>0</v>
      </c>
      <c r="BS295">
        <v>1</v>
      </c>
      <c r="BT295">
        <v>16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 t="s">
        <v>537</v>
      </c>
      <c r="CN295">
        <v>423.55999755859381</v>
      </c>
      <c r="CO295">
        <v>423.95001220703131</v>
      </c>
      <c r="CP295">
        <v>426.85000610351563</v>
      </c>
      <c r="CQ295">
        <v>419.41000366210938</v>
      </c>
      <c r="CR295">
        <v>419.79000854492188</v>
      </c>
      <c r="CS295" s="13">
        <f t="shared" si="92"/>
        <v>9.1995432765090701E-4</v>
      </c>
      <c r="CT295" s="13">
        <f t="shared" si="93"/>
        <v>6.7939413260335035E-3</v>
      </c>
      <c r="CU295" s="13">
        <f t="shared" si="94"/>
        <v>1.0708829848328549E-2</v>
      </c>
      <c r="CV295" s="13">
        <f t="shared" si="95"/>
        <v>9.0522612515164802E-4</v>
      </c>
      <c r="CW295">
        <v>24</v>
      </c>
      <c r="CX295">
        <v>4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14</v>
      </c>
      <c r="DG295">
        <v>9</v>
      </c>
      <c r="DH295">
        <v>11</v>
      </c>
      <c r="DI295">
        <v>6</v>
      </c>
      <c r="DJ295">
        <v>66</v>
      </c>
      <c r="DK295">
        <v>0</v>
      </c>
      <c r="DL295">
        <v>0</v>
      </c>
      <c r="DM295">
        <v>0</v>
      </c>
      <c r="DN295">
        <v>0</v>
      </c>
      <c r="DO295">
        <v>4</v>
      </c>
      <c r="DP295">
        <v>0</v>
      </c>
      <c r="DQ295">
        <v>0</v>
      </c>
      <c r="DR295">
        <v>0</v>
      </c>
      <c r="DS295">
        <v>1</v>
      </c>
      <c r="DT295">
        <v>0</v>
      </c>
      <c r="DU295">
        <v>0</v>
      </c>
      <c r="DV295">
        <v>0</v>
      </c>
      <c r="DW295">
        <v>29</v>
      </c>
      <c r="DX295">
        <v>4</v>
      </c>
      <c r="DY295">
        <v>0</v>
      </c>
      <c r="DZ295">
        <v>0</v>
      </c>
      <c r="EA295">
        <v>1</v>
      </c>
      <c r="EB295">
        <v>1</v>
      </c>
      <c r="EC295">
        <v>0</v>
      </c>
      <c r="ED295">
        <v>0</v>
      </c>
      <c r="EE295" t="s">
        <v>361</v>
      </c>
      <c r="EF295">
        <v>419.79000854492188</v>
      </c>
      <c r="EG295">
        <v>420</v>
      </c>
      <c r="EH295">
        <v>423.8699951171875</v>
      </c>
      <c r="EI295">
        <v>416.39999389648438</v>
      </c>
      <c r="EJ295">
        <v>423.32000732421881</v>
      </c>
      <c r="EK295" s="13">
        <f t="shared" si="96"/>
        <v>4.9997965494796848E-4</v>
      </c>
      <c r="EL295" s="13">
        <f t="shared" si="97"/>
        <v>9.1301464169870616E-3</v>
      </c>
      <c r="EM295" s="13">
        <f t="shared" si="98"/>
        <v>8.5714431036085781E-3</v>
      </c>
      <c r="EN295" s="13">
        <f t="shared" si="99"/>
        <v>1.634700299538272E-2</v>
      </c>
      <c r="EO295">
        <v>68</v>
      </c>
      <c r="EP295">
        <v>59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20</v>
      </c>
      <c r="EY295">
        <v>4</v>
      </c>
      <c r="EZ295">
        <v>4</v>
      </c>
      <c r="FA295">
        <v>1</v>
      </c>
      <c r="FB295">
        <v>3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3</v>
      </c>
      <c r="FJ295">
        <v>0</v>
      </c>
      <c r="FK295">
        <v>0</v>
      </c>
      <c r="FL295">
        <v>0</v>
      </c>
      <c r="FM295">
        <v>1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 t="s">
        <v>440</v>
      </c>
      <c r="FX295">
        <v>423.32000732421881</v>
      </c>
      <c r="FY295">
        <v>424.72000122070313</v>
      </c>
      <c r="FZ295">
        <v>427.489990234375</v>
      </c>
      <c r="GA295">
        <v>421.54000854492188</v>
      </c>
      <c r="GB295">
        <v>422.22000122070313</v>
      </c>
      <c r="GC295">
        <v>270</v>
      </c>
      <c r="GD295">
        <v>320</v>
      </c>
      <c r="GE295">
        <v>155</v>
      </c>
      <c r="GF295">
        <v>138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210</v>
      </c>
      <c r="GM295">
        <v>0</v>
      </c>
      <c r="GN295">
        <v>69</v>
      </c>
      <c r="GO295">
        <v>1</v>
      </c>
      <c r="GP295">
        <v>1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2.6</v>
      </c>
      <c r="GX295" t="s">
        <v>261</v>
      </c>
      <c r="GY295">
        <v>10442</v>
      </c>
      <c r="GZ295">
        <v>252128</v>
      </c>
      <c r="HA295">
        <v>1.429</v>
      </c>
      <c r="HB295">
        <v>2.72</v>
      </c>
      <c r="HC295">
        <v>1.69</v>
      </c>
      <c r="HD295">
        <v>3.44</v>
      </c>
      <c r="HE295">
        <v>0.46330001999999998</v>
      </c>
      <c r="HF295" s="13">
        <f t="shared" si="100"/>
        <v>3.2962749398675051E-3</v>
      </c>
      <c r="HG295" s="13">
        <f t="shared" si="101"/>
        <v>6.4796581836996658E-3</v>
      </c>
      <c r="HH295" s="13">
        <f t="shared" si="102"/>
        <v>7.4872684748575891E-3</v>
      </c>
      <c r="HI295" s="13">
        <f t="shared" si="103"/>
        <v>1.6105174407069489E-3</v>
      </c>
      <c r="HJ295" s="14">
        <f t="shared" si="104"/>
        <v>427.47204165239378</v>
      </c>
      <c r="HK295" t="str">
        <f t="shared" si="105"/>
        <v>GWW</v>
      </c>
    </row>
    <row r="296" spans="1:219" hidden="1" x14ac:dyDescent="0.25">
      <c r="A296">
        <v>287</v>
      </c>
      <c r="B296" t="s">
        <v>968</v>
      </c>
      <c r="C296">
        <v>9</v>
      </c>
      <c r="D296">
        <v>0</v>
      </c>
      <c r="E296">
        <v>6</v>
      </c>
      <c r="F296">
        <v>0</v>
      </c>
      <c r="G296" t="s">
        <v>218</v>
      </c>
      <c r="H296" t="s">
        <v>218</v>
      </c>
      <c r="I296">
        <v>6</v>
      </c>
      <c r="J296">
        <v>0</v>
      </c>
      <c r="K296" t="s">
        <v>218</v>
      </c>
      <c r="L296" t="s">
        <v>218</v>
      </c>
      <c r="M296">
        <v>92</v>
      </c>
      <c r="N296">
        <v>31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62</v>
      </c>
      <c r="W296">
        <v>5</v>
      </c>
      <c r="X296">
        <v>6</v>
      </c>
      <c r="Y296">
        <v>1</v>
      </c>
      <c r="Z296">
        <v>3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3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 t="s">
        <v>391</v>
      </c>
      <c r="AV296">
        <v>109.0800018310547</v>
      </c>
      <c r="AW296">
        <v>109.65000152587891</v>
      </c>
      <c r="AX296">
        <v>110.879997253418</v>
      </c>
      <c r="AY296">
        <v>109.25</v>
      </c>
      <c r="AZ296">
        <v>110.48000335693359</v>
      </c>
      <c r="BA296" s="13">
        <f t="shared" si="88"/>
        <v>5.1983555576118334E-3</v>
      </c>
      <c r="BB296" s="13">
        <f t="shared" si="89"/>
        <v>1.1093035335561163E-2</v>
      </c>
      <c r="BC296" s="13">
        <f t="shared" si="90"/>
        <v>3.647984681372729E-3</v>
      </c>
      <c r="BD296" s="13">
        <f t="shared" si="91"/>
        <v>1.1133266831643396E-2</v>
      </c>
      <c r="BE296">
        <v>0</v>
      </c>
      <c r="BF296">
        <v>77</v>
      </c>
      <c r="BG296">
        <v>73</v>
      </c>
      <c r="BH296">
        <v>33</v>
      </c>
      <c r="BI296">
        <v>7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 t="s">
        <v>322</v>
      </c>
      <c r="CN296">
        <v>110.48000335693359</v>
      </c>
      <c r="CO296">
        <v>111</v>
      </c>
      <c r="CP296">
        <v>111.9899978637695</v>
      </c>
      <c r="CQ296">
        <v>110.2799987792969</v>
      </c>
      <c r="CR296">
        <v>110.44000244140619</v>
      </c>
      <c r="CS296" s="13">
        <f t="shared" si="92"/>
        <v>4.6846544420396929E-3</v>
      </c>
      <c r="CT296" s="13">
        <f t="shared" si="93"/>
        <v>8.8400561001330535E-3</v>
      </c>
      <c r="CU296" s="13">
        <f t="shared" si="94"/>
        <v>6.4864974838116929E-3</v>
      </c>
      <c r="CV296" s="13">
        <f t="shared" si="95"/>
        <v>1.4487835799730231E-3</v>
      </c>
      <c r="CW296">
        <v>23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2</v>
      </c>
      <c r="DG296">
        <v>5</v>
      </c>
      <c r="DH296">
        <v>34</v>
      </c>
      <c r="DI296">
        <v>30</v>
      </c>
      <c r="DJ296">
        <v>98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 t="s">
        <v>275</v>
      </c>
      <c r="EF296">
        <v>110.44000244140619</v>
      </c>
      <c r="EG296">
        <v>110.34999847412109</v>
      </c>
      <c r="EH296">
        <v>111.48000335693359</v>
      </c>
      <c r="EI296">
        <v>109.90000152587891</v>
      </c>
      <c r="EJ296">
        <v>111.36000061035161</v>
      </c>
      <c r="EK296" s="13">
        <f t="shared" si="96"/>
        <v>-8.1562273248425576E-4</v>
      </c>
      <c r="EL296" s="13">
        <f t="shared" si="97"/>
        <v>1.0136390821540275E-2</v>
      </c>
      <c r="EM296" s="13">
        <f t="shared" si="98"/>
        <v>4.0779062479798789E-3</v>
      </c>
      <c r="EN296" s="13">
        <f t="shared" si="99"/>
        <v>1.3110623890720263E-2</v>
      </c>
      <c r="EO296">
        <v>0</v>
      </c>
      <c r="EP296">
        <v>1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 t="s">
        <v>597</v>
      </c>
      <c r="FX296">
        <v>111.36000061035161</v>
      </c>
      <c r="FY296">
        <v>111.5699996948242</v>
      </c>
      <c r="FZ296">
        <v>112.120002746582</v>
      </c>
      <c r="GA296">
        <v>111.05999755859381</v>
      </c>
      <c r="GB296">
        <v>111.2600021362305</v>
      </c>
      <c r="GC296">
        <v>337</v>
      </c>
      <c r="GD296">
        <v>246</v>
      </c>
      <c r="GE296">
        <v>24</v>
      </c>
      <c r="GF296">
        <v>169</v>
      </c>
      <c r="GG296">
        <v>0</v>
      </c>
      <c r="GH296">
        <v>40</v>
      </c>
      <c r="GI296">
        <v>0</v>
      </c>
      <c r="GJ296">
        <v>0</v>
      </c>
      <c r="GK296">
        <v>0</v>
      </c>
      <c r="GL296">
        <v>101</v>
      </c>
      <c r="GM296">
        <v>0</v>
      </c>
      <c r="GN296">
        <v>98</v>
      </c>
      <c r="GO296">
        <v>1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2.9</v>
      </c>
      <c r="GX296" t="s">
        <v>261</v>
      </c>
      <c r="GY296">
        <v>17278</v>
      </c>
      <c r="GZ296">
        <v>849575</v>
      </c>
      <c r="HA296">
        <v>1.43</v>
      </c>
      <c r="HB296">
        <v>1.8009999999999999</v>
      </c>
      <c r="HC296">
        <v>2.34</v>
      </c>
      <c r="HD296">
        <v>3.62</v>
      </c>
      <c r="HE296">
        <v>0.7429</v>
      </c>
      <c r="HF296" s="13">
        <f t="shared" si="100"/>
        <v>1.8822182042395053E-3</v>
      </c>
      <c r="HG296" s="13">
        <f t="shared" si="101"/>
        <v>4.9054855358944272E-3</v>
      </c>
      <c r="HH296" s="13">
        <f t="shared" si="102"/>
        <v>4.5711404286582491E-3</v>
      </c>
      <c r="HI296" s="13">
        <f t="shared" si="103"/>
        <v>1.7976323368373848E-3</v>
      </c>
      <c r="HJ296" s="14">
        <f t="shared" si="104"/>
        <v>112.11730471456691</v>
      </c>
      <c r="HK296" t="str">
        <f t="shared" si="105"/>
        <v>XYL</v>
      </c>
    </row>
  </sheetData>
  <autoFilter ref="A8:HK296" xr:uid="{332E7876-1DD9-4CC5-A77D-4B0451CD7C98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6">
      <customFilters>
        <customFilter operator="greaterThan" val="100000"/>
      </customFilters>
    </filterColumn>
  </autoFilter>
  <mergeCells count="1">
    <mergeCell ref="B2:C2"/>
  </mergeCells>
  <conditionalFormatting sqref="BB9:BB296">
    <cfRule type="cellIs" dxfId="71" priority="72" operator="between">
      <formula>1%</formula>
      <formula>1.5%</formula>
    </cfRule>
  </conditionalFormatting>
  <conditionalFormatting sqref="BB9:BB296">
    <cfRule type="cellIs" dxfId="70" priority="71" operator="between">
      <formula>0.015</formula>
      <formula>0.02</formula>
    </cfRule>
  </conditionalFormatting>
  <conditionalFormatting sqref="BB9:BB296">
    <cfRule type="cellIs" dxfId="69" priority="70" operator="greaterThan">
      <formula>0.02</formula>
    </cfRule>
  </conditionalFormatting>
  <conditionalFormatting sqref="BB9:BB296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96">
    <cfRule type="cellIs" dxfId="66" priority="67" operator="equal">
      <formula>0</formula>
    </cfRule>
  </conditionalFormatting>
  <conditionalFormatting sqref="BC9:BC296">
    <cfRule type="cellIs" dxfId="65" priority="66" operator="between">
      <formula>1%</formula>
      <formula>1.5%</formula>
    </cfRule>
  </conditionalFormatting>
  <conditionalFormatting sqref="BC9:BC296">
    <cfRule type="cellIs" dxfId="64" priority="65" operator="between">
      <formula>0.015</formula>
      <formula>0.02</formula>
    </cfRule>
  </conditionalFormatting>
  <conditionalFormatting sqref="BC9:BC296">
    <cfRule type="cellIs" dxfId="63" priority="64" operator="greaterThan">
      <formula>0.02</formula>
    </cfRule>
  </conditionalFormatting>
  <conditionalFormatting sqref="BC9:BC296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96">
    <cfRule type="cellIs" dxfId="60" priority="61" operator="equal">
      <formula>0</formula>
    </cfRule>
  </conditionalFormatting>
  <conditionalFormatting sqref="BD9:BD296">
    <cfRule type="cellIs" dxfId="59" priority="60" operator="between">
      <formula>1%</formula>
      <formula>1.5%</formula>
    </cfRule>
  </conditionalFormatting>
  <conditionalFormatting sqref="BD9:BD296">
    <cfRule type="cellIs" dxfId="58" priority="59" operator="between">
      <formula>0.015</formula>
      <formula>0.02</formula>
    </cfRule>
  </conditionalFormatting>
  <conditionalFormatting sqref="BD9:BD296">
    <cfRule type="cellIs" dxfId="57" priority="58" operator="greaterThan">
      <formula>0.02</formula>
    </cfRule>
  </conditionalFormatting>
  <conditionalFormatting sqref="BD9:BD296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96">
    <cfRule type="cellIs" dxfId="54" priority="55" operator="equal">
      <formula>0</formula>
    </cfRule>
  </conditionalFormatting>
  <conditionalFormatting sqref="CT9:CT296">
    <cfRule type="cellIs" dxfId="53" priority="54" operator="between">
      <formula>1%</formula>
      <formula>1.5%</formula>
    </cfRule>
  </conditionalFormatting>
  <conditionalFormatting sqref="CT9:CT296">
    <cfRule type="cellIs" dxfId="52" priority="53" operator="between">
      <formula>0.015</formula>
      <formula>0.02</formula>
    </cfRule>
  </conditionalFormatting>
  <conditionalFormatting sqref="CT9:CT296">
    <cfRule type="cellIs" dxfId="51" priority="52" operator="greaterThan">
      <formula>0.02</formula>
    </cfRule>
  </conditionalFormatting>
  <conditionalFormatting sqref="CT9:CT296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96">
    <cfRule type="cellIs" dxfId="48" priority="49" operator="equal">
      <formula>0</formula>
    </cfRule>
  </conditionalFormatting>
  <conditionalFormatting sqref="CU9:CU296">
    <cfRule type="cellIs" dxfId="47" priority="48" operator="between">
      <formula>1%</formula>
      <formula>1.5%</formula>
    </cfRule>
  </conditionalFormatting>
  <conditionalFormatting sqref="CU9:CU296">
    <cfRule type="cellIs" dxfId="46" priority="47" operator="between">
      <formula>0.015</formula>
      <formula>0.02</formula>
    </cfRule>
  </conditionalFormatting>
  <conditionalFormatting sqref="CU9:CU296">
    <cfRule type="cellIs" dxfId="45" priority="46" operator="greaterThan">
      <formula>0.02</formula>
    </cfRule>
  </conditionalFormatting>
  <conditionalFormatting sqref="CU9:CU296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96">
    <cfRule type="cellIs" dxfId="42" priority="43" operator="equal">
      <formula>0</formula>
    </cfRule>
  </conditionalFormatting>
  <conditionalFormatting sqref="CV9:CV296">
    <cfRule type="cellIs" dxfId="41" priority="42" operator="between">
      <formula>1%</formula>
      <formula>1.5%</formula>
    </cfRule>
  </conditionalFormatting>
  <conditionalFormatting sqref="CV9:CV296">
    <cfRule type="cellIs" dxfId="40" priority="41" operator="between">
      <formula>0.015</formula>
      <formula>0.02</formula>
    </cfRule>
  </conditionalFormatting>
  <conditionalFormatting sqref="CV9:CV296">
    <cfRule type="cellIs" dxfId="39" priority="40" operator="greaterThan">
      <formula>0.02</formula>
    </cfRule>
  </conditionalFormatting>
  <conditionalFormatting sqref="CV9:CV296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96">
    <cfRule type="cellIs" dxfId="36" priority="37" operator="equal">
      <formula>0</formula>
    </cfRule>
  </conditionalFormatting>
  <conditionalFormatting sqref="EL9:EL296">
    <cfRule type="cellIs" dxfId="35" priority="36" operator="between">
      <formula>1%</formula>
      <formula>1.5%</formula>
    </cfRule>
  </conditionalFormatting>
  <conditionalFormatting sqref="EL9:EL296">
    <cfRule type="cellIs" dxfId="34" priority="35" operator="between">
      <formula>0.015</formula>
      <formula>0.02</formula>
    </cfRule>
  </conditionalFormatting>
  <conditionalFormatting sqref="EL9:EL296">
    <cfRule type="cellIs" dxfId="33" priority="34" operator="greaterThan">
      <formula>0.02</formula>
    </cfRule>
  </conditionalFormatting>
  <conditionalFormatting sqref="EL9:EL296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96">
    <cfRule type="cellIs" dxfId="30" priority="31" operator="equal">
      <formula>0</formula>
    </cfRule>
  </conditionalFormatting>
  <conditionalFormatting sqref="EM9:EM296">
    <cfRule type="cellIs" dxfId="29" priority="30" operator="between">
      <formula>1%</formula>
      <formula>1.5%</formula>
    </cfRule>
  </conditionalFormatting>
  <conditionalFormatting sqref="EM9:EM296">
    <cfRule type="cellIs" dxfId="28" priority="29" operator="between">
      <formula>0.015</formula>
      <formula>0.02</formula>
    </cfRule>
  </conditionalFormatting>
  <conditionalFormatting sqref="EM9:EM296">
    <cfRule type="cellIs" dxfId="27" priority="28" operator="greaterThan">
      <formula>0.02</formula>
    </cfRule>
  </conditionalFormatting>
  <conditionalFormatting sqref="EM9:EM296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96">
    <cfRule type="cellIs" dxfId="24" priority="25" operator="equal">
      <formula>0</formula>
    </cfRule>
  </conditionalFormatting>
  <conditionalFormatting sqref="EN9:EN296">
    <cfRule type="cellIs" dxfId="23" priority="24" operator="between">
      <formula>1%</formula>
      <formula>1.5%</formula>
    </cfRule>
  </conditionalFormatting>
  <conditionalFormatting sqref="EN9:EN296">
    <cfRule type="cellIs" dxfId="22" priority="23" operator="between">
      <formula>0.015</formula>
      <formula>0.02</formula>
    </cfRule>
  </conditionalFormatting>
  <conditionalFormatting sqref="EN9:EN296">
    <cfRule type="cellIs" dxfId="21" priority="22" operator="greaterThan">
      <formula>0.02</formula>
    </cfRule>
  </conditionalFormatting>
  <conditionalFormatting sqref="EN9:EN296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96">
    <cfRule type="cellIs" dxfId="18" priority="19" operator="equal">
      <formula>0</formula>
    </cfRule>
  </conditionalFormatting>
  <conditionalFormatting sqref="HI9:HI296">
    <cfRule type="cellIs" dxfId="17" priority="1" operator="equal">
      <formula>0</formula>
    </cfRule>
  </conditionalFormatting>
  <conditionalFormatting sqref="HG9:HG296">
    <cfRule type="cellIs" dxfId="16" priority="18" operator="between">
      <formula>1%</formula>
      <formula>1.5%</formula>
    </cfRule>
  </conditionalFormatting>
  <conditionalFormatting sqref="HG9:HG296">
    <cfRule type="cellIs" dxfId="15" priority="17" operator="between">
      <formula>0.015</formula>
      <formula>0.02</formula>
    </cfRule>
  </conditionalFormatting>
  <conditionalFormatting sqref="HG9:HG296">
    <cfRule type="cellIs" dxfId="14" priority="16" operator="greaterThan">
      <formula>0.02</formula>
    </cfRule>
  </conditionalFormatting>
  <conditionalFormatting sqref="HG9:HG296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96">
    <cfRule type="cellIs" dxfId="11" priority="13" operator="equal">
      <formula>0</formula>
    </cfRule>
  </conditionalFormatting>
  <conditionalFormatting sqref="HH9:HH296">
    <cfRule type="cellIs" dxfId="10" priority="12" operator="between">
      <formula>1%</formula>
      <formula>1.5%</formula>
    </cfRule>
  </conditionalFormatting>
  <conditionalFormatting sqref="HH9:HH296">
    <cfRule type="cellIs" dxfId="9" priority="11" operator="between">
      <formula>0.015</formula>
      <formula>0.02</formula>
    </cfRule>
  </conditionalFormatting>
  <conditionalFormatting sqref="HH9:HH296">
    <cfRule type="cellIs" dxfId="8" priority="10" operator="greaterThan">
      <formula>0.02</formula>
    </cfRule>
  </conditionalFormatting>
  <conditionalFormatting sqref="HH9:HH296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96">
    <cfRule type="cellIs" dxfId="5" priority="7" operator="equal">
      <formula>0</formula>
    </cfRule>
  </conditionalFormatting>
  <conditionalFormatting sqref="HI9:HI296">
    <cfRule type="cellIs" dxfId="4" priority="6" operator="between">
      <formula>1%</formula>
      <formula>1.5%</formula>
    </cfRule>
  </conditionalFormatting>
  <conditionalFormatting sqref="HI9:HI296">
    <cfRule type="cellIs" dxfId="3" priority="5" operator="between">
      <formula>0.015</formula>
      <formula>0.02</formula>
    </cfRule>
  </conditionalFormatting>
  <conditionalFormatting sqref="HI9:HI296">
    <cfRule type="cellIs" dxfId="2" priority="4" operator="greaterThan">
      <formula>0.02</formula>
    </cfRule>
  </conditionalFormatting>
  <conditionalFormatting sqref="HI9:HI296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2021-04-29T06:41:56Z</dcterms:created>
  <dcterms:modified xsi:type="dcterms:W3CDTF">2021-04-29T11:26:13Z</dcterms:modified>
</cp:coreProperties>
</file>